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zhoug/GitHub/Machine Learning/2 - Randomized Optimization/Part 2/"/>
    </mc:Choice>
  </mc:AlternateContent>
  <xr:revisionPtr revIDLastSave="0" documentId="13_ncr:1_{1F938879-2096-A445-A9B5-5CD816FF690A}" xr6:coauthVersionLast="36" xr6:coauthVersionMax="36" xr10:uidLastSave="{00000000-0000-0000-0000-000000000000}"/>
  <bookViews>
    <workbookView xWindow="-24600" yWindow="-2920" windowWidth="24580" windowHeight="21140" activeTab="1" xr2:uid="{00000000-000D-0000-FFFF-FFFF00000000}"/>
  </bookViews>
  <sheets>
    <sheet name="contpeaks" sheetId="2" r:id="rId1"/>
    <sheet name="tsp" sheetId="1" r:id="rId2"/>
    <sheet name="flipflop" sheetId="3" r:id="rId3"/>
  </sheets>
  <calcPr calcId="162913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11" i="3"/>
  <c r="F12" i="3"/>
  <c r="F13" i="3"/>
  <c r="F14" i="3"/>
  <c r="F15" i="3"/>
  <c r="F16" i="3"/>
  <c r="F19" i="3"/>
  <c r="F20" i="3"/>
  <c r="F21" i="3"/>
  <c r="F22" i="3"/>
  <c r="F23" i="3"/>
  <c r="F24" i="3"/>
  <c r="F27" i="3"/>
  <c r="F28" i="3"/>
  <c r="F29" i="3"/>
  <c r="F30" i="3"/>
  <c r="F31" i="3"/>
  <c r="F32" i="3"/>
  <c r="C40" i="3"/>
  <c r="C41" i="3"/>
  <c r="C42" i="3"/>
  <c r="C43" i="3"/>
  <c r="F3" i="2"/>
  <c r="F4" i="2"/>
  <c r="F5" i="2"/>
  <c r="F6" i="2"/>
  <c r="F7" i="2"/>
  <c r="F8" i="2"/>
  <c r="F9" i="2"/>
  <c r="F10" i="2"/>
  <c r="F13" i="2"/>
  <c r="F14" i="2"/>
  <c r="F15" i="2"/>
  <c r="F16" i="2"/>
  <c r="F17" i="2"/>
  <c r="F18" i="2"/>
  <c r="F19" i="2"/>
  <c r="F20" i="2"/>
  <c r="F23" i="2"/>
  <c r="F24" i="2"/>
  <c r="F25" i="2"/>
  <c r="F26" i="2"/>
  <c r="F27" i="2"/>
  <c r="F28" i="2"/>
  <c r="F29" i="2"/>
  <c r="F30" i="2"/>
  <c r="F33" i="2"/>
  <c r="F34" i="2"/>
  <c r="F35" i="2"/>
  <c r="F36" i="2"/>
  <c r="F37" i="2"/>
  <c r="F38" i="2"/>
  <c r="F39" i="2"/>
  <c r="F40" i="2"/>
  <c r="F45" i="2"/>
  <c r="F46" i="2"/>
  <c r="F47" i="2"/>
  <c r="F48" i="2"/>
  <c r="D52" i="2"/>
  <c r="D53" i="2"/>
  <c r="D54" i="2"/>
  <c r="D55" i="2"/>
  <c r="C49" i="1"/>
  <c r="C48" i="1"/>
  <c r="C47" i="1"/>
  <c r="C46" i="1"/>
  <c r="F24" i="1"/>
  <c r="F25" i="1"/>
  <c r="F26" i="1"/>
  <c r="F27" i="1"/>
  <c r="F28" i="1"/>
  <c r="F29" i="1"/>
  <c r="F30" i="1"/>
  <c r="F23" i="1"/>
  <c r="F34" i="1"/>
  <c r="F35" i="1"/>
  <c r="F36" i="1"/>
  <c r="F37" i="1"/>
  <c r="F38" i="1"/>
  <c r="F39" i="1"/>
  <c r="F40" i="1"/>
  <c r="F33" i="1"/>
  <c r="F14" i="1"/>
  <c r="F15" i="1"/>
  <c r="F16" i="1"/>
  <c r="F17" i="1"/>
  <c r="F18" i="1"/>
  <c r="F19" i="1"/>
  <c r="F20" i="1"/>
  <c r="F1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<sst xmlns="http://schemas.openxmlformats.org/spreadsheetml/2006/main" count="99" uniqueCount="23">
  <si>
    <t>#RHC</t>
  </si>
  <si>
    <t>iterations</t>
  </si>
  <si>
    <t>fitness</t>
  </si>
  <si>
    <t>time</t>
  </si>
  <si>
    <t>fevals</t>
  </si>
  <si>
    <t>#Simulated Annealing</t>
  </si>
  <si>
    <t>#Genetic Algorithm</t>
  </si>
  <si>
    <t>#MIMIC</t>
  </si>
  <si>
    <t>time in microseconds</t>
  </si>
  <si>
    <t>Fitness</t>
  </si>
  <si>
    <t>Time (µs)</t>
  </si>
  <si>
    <t>RHC</t>
  </si>
  <si>
    <t>SA</t>
  </si>
  <si>
    <t>GA</t>
  </si>
  <si>
    <t>MIMIC</t>
  </si>
  <si>
    <t>#Simulated Annealing (0.55) - Highest fitness function overall, medium time</t>
  </si>
  <si>
    <t>#Genetic Algorithm (100, 50, 50) - Highest function overall, longest time, converges around 2500</t>
  </si>
  <si>
    <t>#MIMIC (100,50,0.1) - Highest function, times are similar but still shortest</t>
  </si>
  <si>
    <t>Time (ms)</t>
  </si>
  <si>
    <t>#MIMIC (100, 50, 0.9) - Highest fitness from 500 iterations and longest time. Converges around 1500</t>
  </si>
  <si>
    <t>#Genetic Algorithm (100, 10, 30) - Second highest fitness at 2000 iterations and second shorters time</t>
  </si>
  <si>
    <t>#Simulated Annealing (0.35) - Least time and highest fitness at 2000 iterations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</si>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</sst>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64" fontId="16" fillId="0" borderId="12" xfId="0" applyNumberFormat="1" applyFont="1" applyBorder="1" applyAlignment="1">
      <alignment horizontal="center" vertical="center"/>
    </xf>
    <xf numFmtId="2" fontId="16" fillId="0" borderId="12" xfId="0" applyNumberFormat="1" applyFont="1" applyBorder="1" applyAlignment="1">
      <alignment horizontal="center" vertical="center"/>
    </xf>
    <xf numFmtId="0" fontId="0" fillId="33" borderId="0" xfId="0" applyFill="1"/>
    <xf numFmtId="2" fontId="16" fillId="0" borderId="12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Continuous Peaks Comp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contpeaks!$F$3:$F$10</c:f>
              <c:numCache>
                <c:formatCode>General</c:formatCode>
                <c:ptCount val="8"/>
                <c:pt idx="0">
                  <c:v>3.2622179795399529</c:v>
                </c:pt>
                <c:pt idx="1">
                  <c:v>3.4070158271440882</c:v>
                </c:pt>
                <c:pt idx="2">
                  <c:v>3.9169521274919701</c:v>
                </c:pt>
                <c:pt idx="3">
                  <c:v>4.1038825935261363</c:v>
                </c:pt>
                <c:pt idx="4">
                  <c:v>4.3219591985539756</c:v>
                </c:pt>
                <c:pt idx="5">
                  <c:v>4.4364100289761277</c:v>
                </c:pt>
                <c:pt idx="6">
                  <c:v>4.5168867040048353</c:v>
                </c:pt>
                <c:pt idx="7">
                  <c:v>4.5941136614720035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F-6C46-A1F1-F9405C1167FA}"/>
            </c:ext>
          </c:extLst>
        </c:ser>
        <c:ser>
          <c:idx val="1"/>
          <c:order val="1"/>
          <c:tx>
            <c:v>SA (0.55)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contpeaks!$F$13:$F$20</c:f>
              <c:numCache>
                <c:formatCode>General</c:formatCode>
                <c:ptCount val="8"/>
                <c:pt idx="0">
                  <c:v>2.469774412732201</c:v>
                </c:pt>
                <c:pt idx="1">
                  <c:v>2.9586150017859154</c:v>
                </c:pt>
                <c:pt idx="2">
                  <c:v>3.4348315301943249</c:v>
                </c:pt>
                <c:pt idx="3">
                  <c:v>3.7309320464543516</c:v>
                </c:pt>
                <c:pt idx="4">
                  <c:v>3.9051069910230196</c:v>
                </c:pt>
                <c:pt idx="5">
                  <c:v>4.0340733707070227</c:v>
                </c:pt>
                <c:pt idx="6">
                  <c:v>4.2478798707383643</c:v>
                </c:pt>
                <c:pt idx="7">
                  <c:v>4.3614987828449374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7F-6C46-A1F1-F9405C1167FA}"/>
            </c:ext>
          </c:extLst>
        </c:ser>
        <c:ser>
          <c:idx val="2"/>
          <c:order val="2"/>
          <c:tx>
            <c:v>GA (100, 50, 30)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contpeaks!$F$23:$F$30</c:f>
              <c:numCache>
                <c:formatCode>General</c:formatCode>
                <c:ptCount val="8"/>
                <c:pt idx="0">
                  <c:v>3.7465363289629399</c:v>
                </c:pt>
                <c:pt idx="1">
                  <c:v>3.9759713617599428</c:v>
                </c:pt>
                <c:pt idx="2">
                  <c:v>4.6015241432212992</c:v>
                </c:pt>
                <c:pt idx="3">
                  <c:v>4.8803782720622246</c:v>
                </c:pt>
                <c:pt idx="4">
                  <c:v>5.1674955164958325</c:v>
                </c:pt>
                <c:pt idx="5">
                  <c:v>5.350642652734674</c:v>
                </c:pt>
                <c:pt idx="6">
                  <c:v>5.466440417805285</c:v>
                </c:pt>
                <c:pt idx="7">
                  <c:v>5.5503082823902865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7F-6C46-A1F1-F9405C1167FA}"/>
            </c:ext>
          </c:extLst>
        </c:ser>
        <c:ser>
          <c:idx val="3"/>
          <c:order val="3"/>
          <c:tx>
            <c:v>MIMIC (100, 50, 0.7)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contpeaks!$F$33:$F$40</c:f>
              <c:numCache>
                <c:formatCode>General</c:formatCode>
                <c:ptCount val="8"/>
                <c:pt idx="0">
                  <c:v>5.6771188938021098</c:v>
                </c:pt>
                <c:pt idx="1">
                  <c:v>5.9180340674353831</c:v>
                </c:pt>
                <c:pt idx="2">
                  <c:v>6.5405316151848583</c:v>
                </c:pt>
                <c:pt idx="3">
                  <c:v>6.8192841011669172</c:v>
                </c:pt>
                <c:pt idx="4">
                  <c:v>7.1120565905433004</c:v>
                </c:pt>
                <c:pt idx="5">
                  <c:v>7.3080373354036565</c:v>
                </c:pt>
                <c:pt idx="6">
                  <c:v>7.4261203276615593</c:v>
                </c:pt>
                <c:pt idx="7">
                  <c:v>7.5208855358991196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7F-6C46-A1F1-F9405C11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6239"/>
        <c:axId val="157912927"/>
      </c:lineChart>
      <c:catAx>
        <c:axId val="15388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927"/>
        <c:crosses val="autoZero"/>
        <c:auto val="1"/>
        <c:lblAlgn val="ctr"/>
        <c:lblOffset val="100"/>
        <c:noMultiLvlLbl val="0"/>
      </c:catAx>
      <c:valAx>
        <c:axId val="157912927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Log Time (in 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62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62565720481328"/>
          <c:y val="0.65113993971664164"/>
          <c:w val="0.33163807966442121"/>
          <c:h val="0.18697799790203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Continuous Peaks Fitness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contpeaks!$C$3:$C$10</c:f>
              <c:numCache>
                <c:formatCode>General</c:formatCode>
                <c:ptCount val="8"/>
                <c:pt idx="0">
                  <c:v>17.3333333333333</c:v>
                </c:pt>
                <c:pt idx="1">
                  <c:v>19</c:v>
                </c:pt>
                <c:pt idx="2">
                  <c:v>30.6666666666666</c:v>
                </c:pt>
                <c:pt idx="3">
                  <c:v>41.3333333333333</c:v>
                </c:pt>
                <c:pt idx="4">
                  <c:v>66.6666666666666</c:v>
                </c:pt>
                <c:pt idx="5">
                  <c:v>80.6666666666666</c:v>
                </c:pt>
                <c:pt idx="6">
                  <c:v>91</c:v>
                </c:pt>
                <c:pt idx="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0-FE4F-9FFE-19121FEA6867}"/>
            </c:ext>
          </c:extLst>
        </c:ser>
        <c:ser>
          <c:idx val="1"/>
          <c:order val="1"/>
          <c:tx>
            <c:v>SA (0.55)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contpeaks!$C$13:$C$20</c:f>
              <c:numCache>
                <c:formatCode>General</c:formatCode>
                <c:ptCount val="8"/>
                <c:pt idx="0">
                  <c:v>17.6666666666666</c:v>
                </c:pt>
                <c:pt idx="1">
                  <c:v>19.6666666666666</c:v>
                </c:pt>
                <c:pt idx="2">
                  <c:v>31.3333333333333</c:v>
                </c:pt>
                <c:pt idx="3">
                  <c:v>45</c:v>
                </c:pt>
                <c:pt idx="4">
                  <c:v>78.6666666666666</c:v>
                </c:pt>
                <c:pt idx="5">
                  <c:v>96</c:v>
                </c:pt>
                <c:pt idx="6">
                  <c:v>99</c:v>
                </c:pt>
                <c:pt idx="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0-FE4F-9FFE-19121FEA6867}"/>
            </c:ext>
          </c:extLst>
        </c:ser>
        <c:ser>
          <c:idx val="2"/>
          <c:order val="2"/>
          <c:tx>
            <c:v>GA (100, 50, 30)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contpeaks!$C$23:$C$30</c:f>
              <c:numCache>
                <c:formatCode>General</c:formatCode>
                <c:ptCount val="8"/>
                <c:pt idx="0">
                  <c:v>28.3333333333333</c:v>
                </c:pt>
                <c:pt idx="1">
                  <c:v>29.6666666666666</c:v>
                </c:pt>
                <c:pt idx="2">
                  <c:v>41</c:v>
                </c:pt>
                <c:pt idx="3">
                  <c:v>56.3333333333333</c:v>
                </c:pt>
                <c:pt idx="4">
                  <c:v>71.6666666666666</c:v>
                </c:pt>
                <c:pt idx="5">
                  <c:v>82</c:v>
                </c:pt>
                <c:pt idx="6">
                  <c:v>84.6666666666666</c:v>
                </c:pt>
                <c:pt idx="7">
                  <c:v>93.6666666666666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0-FE4F-9FFE-19121FEA6867}"/>
            </c:ext>
          </c:extLst>
        </c:ser>
        <c:ser>
          <c:idx val="3"/>
          <c:order val="3"/>
          <c:tx>
            <c:v>MIMIC (100, 50, 0.7)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contpeaks!$B$33:$B$40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contpeaks!$C$33:$C$40</c:f>
              <c:numCache>
                <c:formatCode>General</c:formatCode>
                <c:ptCount val="8"/>
                <c:pt idx="0">
                  <c:v>40.3333333333333</c:v>
                </c:pt>
                <c:pt idx="1">
                  <c:v>44.3333333333333</c:v>
                </c:pt>
                <c:pt idx="2">
                  <c:v>58.3333333333333</c:v>
                </c:pt>
                <c:pt idx="3">
                  <c:v>69</c:v>
                </c:pt>
                <c:pt idx="4">
                  <c:v>68.3333333333333</c:v>
                </c:pt>
                <c:pt idx="5">
                  <c:v>72</c:v>
                </c:pt>
                <c:pt idx="6">
                  <c:v>72.6666666666666</c:v>
                </c:pt>
                <c:pt idx="7">
                  <c:v>74.6666666666666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0-FE4F-9FFE-19121FEA6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6239"/>
        <c:axId val="157912927"/>
      </c:lineChart>
      <c:catAx>
        <c:axId val="15388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927"/>
        <c:crosses val="autoZero"/>
        <c:auto val="1"/>
        <c:lblAlgn val="ctr"/>
        <c:lblOffset val="100"/>
        <c:noMultiLvlLbl val="0"/>
      </c:catAx>
      <c:valAx>
        <c:axId val="157912927"/>
        <c:scaling>
          <c:orientation val="minMax"/>
          <c:max val="10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48230568244432"/>
          <c:y val="0.64439457715340387"/>
          <c:w val="0.33163807966442121"/>
          <c:h val="0.18697799790203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Traveling Sales Person Comp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tsp!$B$3:$B$10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tsp!$F$3:$F$10</c:f>
              <c:numCache>
                <c:formatCode>General</c:formatCode>
                <c:ptCount val="8"/>
                <c:pt idx="0">
                  <c:v>3.3276543588700593</c:v>
                </c:pt>
                <c:pt idx="1">
                  <c:v>3.4650814777489956</c:v>
                </c:pt>
                <c:pt idx="2">
                  <c:v>3.8155952792244214</c:v>
                </c:pt>
                <c:pt idx="3">
                  <c:v>4.0241144705543261</c:v>
                </c:pt>
                <c:pt idx="4">
                  <c:v>4.1242681091461924</c:v>
                </c:pt>
                <c:pt idx="5">
                  <c:v>4.2634524710587121</c:v>
                </c:pt>
                <c:pt idx="6">
                  <c:v>4.3155686029295293</c:v>
                </c:pt>
                <c:pt idx="7">
                  <c:v>4.3605349785298664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C-DB46-B33F-0718209B10D3}"/>
            </c:ext>
          </c:extLst>
        </c:ser>
        <c:ser>
          <c:idx val="1"/>
          <c:order val="1"/>
          <c:tx>
            <c:v>SA (0.55)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tsp!$B$3:$B$10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tsp!$F$13:$F$20</c:f>
              <c:numCache>
                <c:formatCode>General</c:formatCode>
                <c:ptCount val="8"/>
                <c:pt idx="0">
                  <c:v>2.3494286790751628</c:v>
                </c:pt>
                <c:pt idx="1">
                  <c:v>2.4936735387064912</c:v>
                </c:pt>
                <c:pt idx="2">
                  <c:v>2.9990436722794498</c:v>
                </c:pt>
                <c:pt idx="3">
                  <c:v>3.3147586323901956</c:v>
                </c:pt>
                <c:pt idx="4">
                  <c:v>3.4651615135656297</c:v>
                </c:pt>
                <c:pt idx="5">
                  <c:v>3.5855136989249869</c:v>
                </c:pt>
                <c:pt idx="6">
                  <c:v>3.6772199482052819</c:v>
                </c:pt>
                <c:pt idx="7">
                  <c:v>3.7417160513563665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C-DB46-B33F-0718209B10D3}"/>
            </c:ext>
          </c:extLst>
        </c:ser>
        <c:ser>
          <c:idx val="2"/>
          <c:order val="2"/>
          <c:tx>
            <c:v>GA (100, 50, 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tsp!$B$3:$B$10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tsp!$F$23:$F$30</c:f>
              <c:numCache>
                <c:formatCode>General</c:formatCode>
                <c:ptCount val="8"/>
                <c:pt idx="0">
                  <c:v>4.5900471201836117</c:v>
                </c:pt>
                <c:pt idx="1">
                  <c:v>4.8002296474104593</c:v>
                </c:pt>
                <c:pt idx="2">
                  <c:v>5.3593744421611715</c:v>
                </c:pt>
                <c:pt idx="3">
                  <c:v>5.5966521637435331</c:v>
                </c:pt>
                <c:pt idx="4">
                  <c:v>5.7496991297143287</c:v>
                </c:pt>
                <c:pt idx="5">
                  <c:v>5.8541080564326764</c:v>
                </c:pt>
                <c:pt idx="6">
                  <c:v>5.9397711045231603</c:v>
                </c:pt>
                <c:pt idx="7">
                  <c:v>6.0094610125306165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C-DB46-B33F-0718209B10D3}"/>
            </c:ext>
          </c:extLst>
        </c:ser>
        <c:ser>
          <c:idx val="3"/>
          <c:order val="3"/>
          <c:tx>
            <c:v>MIMIC (100, 50, 0.1)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tsp!$B$3:$B$10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tsp!$F$33:$F$40</c:f>
              <c:numCache>
                <c:formatCode>General</c:formatCode>
                <c:ptCount val="8"/>
                <c:pt idx="0">
                  <c:v>7.1253093634196185</c:v>
                </c:pt>
                <c:pt idx="1">
                  <c:v>7.3826159379638261</c:v>
                </c:pt>
                <c:pt idx="2">
                  <c:v>8.0512565813509323</c:v>
                </c:pt>
                <c:pt idx="3">
                  <c:v>8.3414885138343973</c:v>
                </c:pt>
                <c:pt idx="4">
                  <c:v>8.5160441683518009</c:v>
                </c:pt>
                <c:pt idx="5">
                  <c:v>8.6404103301339692</c:v>
                </c:pt>
                <c:pt idx="6">
                  <c:v>8.7356533000852217</c:v>
                </c:pt>
                <c:pt idx="7">
                  <c:v>8.8145434061381209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C-DB46-B33F-0718209B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6239"/>
        <c:axId val="157912927"/>
      </c:lineChart>
      <c:catAx>
        <c:axId val="15388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927"/>
        <c:crosses val="autoZero"/>
        <c:auto val="1"/>
        <c:lblAlgn val="ctr"/>
        <c:lblOffset val="100"/>
        <c:noMultiLvlLbl val="0"/>
      </c:catAx>
      <c:valAx>
        <c:axId val="157912927"/>
        <c:scaling>
          <c:orientation val="minMax"/>
          <c:max val="9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Log Time (in 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62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6392012228719715"/>
          <c:y val="0.75232037816520836"/>
          <c:w val="0.49996249622296085"/>
          <c:h val="8.57975594534662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Traveling Sales Person Fitness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tsp!$B$3:$B$10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tsp!$C$3:$C$10</c:f>
              <c:numCache>
                <c:formatCode>General</c:formatCode>
                <c:ptCount val="8"/>
                <c:pt idx="0">
                  <c:v>2.454993032128E-2</c:v>
                </c:pt>
                <c:pt idx="1">
                  <c:v>2.7573486685640001E-2</c:v>
                </c:pt>
                <c:pt idx="2">
                  <c:v>3.7096737430560002E-2</c:v>
                </c:pt>
                <c:pt idx="3">
                  <c:v>4.3716895821239998E-2</c:v>
                </c:pt>
                <c:pt idx="4">
                  <c:v>4.7915999162480002E-2</c:v>
                </c:pt>
                <c:pt idx="5">
                  <c:v>5.018598431784E-2</c:v>
                </c:pt>
                <c:pt idx="6">
                  <c:v>5.3110562059059903E-2</c:v>
                </c:pt>
                <c:pt idx="7">
                  <c:v>5.555443916688E-2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F-5649-A300-900AB130A30E}"/>
            </c:ext>
          </c:extLst>
        </c:ser>
        <c:ser>
          <c:idx val="1"/>
          <c:order val="1"/>
          <c:tx>
            <c:v>SA (0.55)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tsp!$B$3:$B$10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tsp!$C$13:$C$20</c:f>
              <c:numCache>
                <c:formatCode>General</c:formatCode>
                <c:ptCount val="8"/>
                <c:pt idx="0">
                  <c:v>2.1087379810639999E-2</c:v>
                </c:pt>
                <c:pt idx="1">
                  <c:v>2.480023639676E-2</c:v>
                </c:pt>
                <c:pt idx="2">
                  <c:v>3.7204215972760003E-2</c:v>
                </c:pt>
                <c:pt idx="3">
                  <c:v>4.475177996048E-2</c:v>
                </c:pt>
                <c:pt idx="4">
                  <c:v>4.9326607889599999E-2</c:v>
                </c:pt>
                <c:pt idx="5">
                  <c:v>5.1491533935380002E-2</c:v>
                </c:pt>
                <c:pt idx="6">
                  <c:v>5.4893501186499903E-2</c:v>
                </c:pt>
                <c:pt idx="7">
                  <c:v>5.7064675195119999E-2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F-5649-A300-900AB130A30E}"/>
            </c:ext>
          </c:extLst>
        </c:ser>
        <c:ser>
          <c:idx val="2"/>
          <c:order val="2"/>
          <c:tx>
            <c:v>GA (100, 50, 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tsp!$B$3:$B$10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tsp!$C$23:$C$30</c:f>
              <c:numCache>
                <c:formatCode>General</c:formatCode>
                <c:ptCount val="8"/>
                <c:pt idx="0">
                  <c:v>6.4883070960059894E-2</c:v>
                </c:pt>
                <c:pt idx="1">
                  <c:v>8.0485644909019993E-2</c:v>
                </c:pt>
                <c:pt idx="2">
                  <c:v>9.0932315048119994E-2</c:v>
                </c:pt>
                <c:pt idx="3">
                  <c:v>9.1094121493559999E-2</c:v>
                </c:pt>
                <c:pt idx="4">
                  <c:v>9.7393076649319996E-2</c:v>
                </c:pt>
                <c:pt idx="5">
                  <c:v>9.8211466360039995E-2</c:v>
                </c:pt>
                <c:pt idx="6">
                  <c:v>9.9823955126219999E-2</c:v>
                </c:pt>
                <c:pt idx="7">
                  <c:v>9.9723625960819906E-2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F-5649-A300-900AB130A30E}"/>
            </c:ext>
          </c:extLst>
        </c:ser>
        <c:ser>
          <c:idx val="3"/>
          <c:order val="3"/>
          <c:tx>
            <c:v>MIMIC (100, 50, 0.1)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tsp!$B$3:$B$10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</c:numCache>
            </c:numRef>
          </c:cat>
          <c:val>
            <c:numRef>
              <c:f>tsp!$C$33:$C$40</c:f>
              <c:numCache>
                <c:formatCode>General</c:formatCode>
                <c:ptCount val="8"/>
                <c:pt idx="0">
                  <c:v>2.7653278776379998E-2</c:v>
                </c:pt>
                <c:pt idx="1">
                  <c:v>2.9753355943580001E-2</c:v>
                </c:pt>
                <c:pt idx="2">
                  <c:v>3.6045628225660001E-2</c:v>
                </c:pt>
                <c:pt idx="3">
                  <c:v>3.926734956386E-2</c:v>
                </c:pt>
                <c:pt idx="4">
                  <c:v>4.0490839399579898E-2</c:v>
                </c:pt>
                <c:pt idx="5">
                  <c:v>4.1754106071899999E-2</c:v>
                </c:pt>
                <c:pt idx="6">
                  <c:v>4.3084755072240001E-2</c:v>
                </c:pt>
                <c:pt idx="7">
                  <c:v>4.4759609202399998E-2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F-5649-A300-900AB130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6239"/>
        <c:axId val="157912927"/>
      </c:lineChart>
      <c:catAx>
        <c:axId val="15388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927"/>
        <c:crosses val="autoZero"/>
        <c:auto val="1"/>
        <c:lblAlgn val="ctr"/>
        <c:lblOffset val="100"/>
        <c:noMultiLvlLbl val="0"/>
      </c:catAx>
      <c:valAx>
        <c:axId val="157912927"/>
        <c:scaling>
          <c:orientation val="minMax"/>
          <c:max val="0.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62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6392012228719715"/>
          <c:y val="0.75232037816520836"/>
          <c:w val="0.49996249622296085"/>
          <c:h val="8.57975594534662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Flip Flop Comp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flipflop!$B$11:$B$16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flipflop!$F$3:$F$8</c:f>
              <c:numCache>
                <c:formatCode>General</c:formatCode>
                <c:ptCount val="6"/>
                <c:pt idx="0">
                  <c:v>1.1316107738459433</c:v>
                </c:pt>
                <c:pt idx="1">
                  <c:v>1.2125978854402144</c:v>
                </c:pt>
                <c:pt idx="2">
                  <c:v>1.6090932089291647</c:v>
                </c:pt>
                <c:pt idx="3">
                  <c:v>1.7224294598952448</c:v>
                </c:pt>
                <c:pt idx="4">
                  <c:v>1.9488473217494453</c:v>
                </c:pt>
                <c:pt idx="5">
                  <c:v>2.0651248640290176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F-0649-B888-B11C9AF439E8}"/>
            </c:ext>
          </c:extLst>
        </c:ser>
        <c:ser>
          <c:idx val="1"/>
          <c:order val="1"/>
          <c:tx>
            <c:v>SA (0.35)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flipflop!$B$11:$B$16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flipflop!$F$11:$F$16</c:f>
              <c:numCache>
                <c:formatCode>General</c:formatCode>
                <c:ptCount val="6"/>
                <c:pt idx="0">
                  <c:v>0.65052549008471638</c:v>
                </c:pt>
                <c:pt idx="1">
                  <c:v>1.0571599815346602</c:v>
                </c:pt>
                <c:pt idx="2">
                  <c:v>1.5735560517993272</c:v>
                </c:pt>
                <c:pt idx="3">
                  <c:v>1.8837932363004917</c:v>
                </c:pt>
                <c:pt idx="4">
                  <c:v>1.9165863750144634</c:v>
                </c:pt>
                <c:pt idx="5">
                  <c:v>1.9550692556793154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F-0649-B888-B11C9AF439E8}"/>
            </c:ext>
          </c:extLst>
        </c:ser>
        <c:ser>
          <c:idx val="2"/>
          <c:order val="2"/>
          <c:tx>
            <c:v>GA (100, 10, 30)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flipflop!$B$11:$B$16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flipflop!$F$19:$F$24</c:f>
              <c:numCache>
                <c:formatCode>General</c:formatCode>
                <c:ptCount val="6"/>
                <c:pt idx="0">
                  <c:v>1.1979591539607053</c:v>
                </c:pt>
                <c:pt idx="1">
                  <c:v>1.4345554438900177</c:v>
                </c:pt>
                <c:pt idx="2">
                  <c:v>2.0214257514646379</c:v>
                </c:pt>
                <c:pt idx="3">
                  <c:v>2.296916326286405</c:v>
                </c:pt>
                <c:pt idx="4">
                  <c:v>2.4702374135176162</c:v>
                </c:pt>
                <c:pt idx="5">
                  <c:v>2.6228636694521756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F-0649-B888-B11C9AF439E8}"/>
            </c:ext>
          </c:extLst>
        </c:ser>
        <c:ser>
          <c:idx val="3"/>
          <c:order val="3"/>
          <c:tx>
            <c:v>MIMIC (100, 50, 0.9)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flipflop!$B$11:$B$16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flipflop!$F$27:$F$32</c:f>
              <c:numCache>
                <c:formatCode>General</c:formatCode>
                <c:ptCount val="6"/>
                <c:pt idx="0">
                  <c:v>4.9114374216931438</c:v>
                </c:pt>
                <c:pt idx="1">
                  <c:v>5.1547899549812799</c:v>
                </c:pt>
                <c:pt idx="2">
                  <c:v>5.8013307812541175</c:v>
                </c:pt>
                <c:pt idx="3">
                  <c:v>6.0964972381939546</c:v>
                </c:pt>
                <c:pt idx="4">
                  <c:v>6.2666839881774532</c:v>
                </c:pt>
                <c:pt idx="5">
                  <c:v>6.3864182367046585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F-0649-B888-B11C9AF43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6239"/>
        <c:axId val="157912927"/>
      </c:lineChart>
      <c:catAx>
        <c:axId val="15388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927"/>
        <c:crosses val="autoZero"/>
        <c:auto val="1"/>
        <c:lblAlgn val="ctr"/>
        <c:lblOffset val="100"/>
        <c:noMultiLvlLbl val="0"/>
      </c:catAx>
      <c:valAx>
        <c:axId val="157912927"/>
        <c:scaling>
          <c:orientation val="minMax"/>
          <c:max val="6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Log Time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62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3999235705017687"/>
          <c:y val="0.35097130565256079"/>
          <c:w val="0.33163807966442121"/>
          <c:h val="0.18697799790203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Flip Flop Fitness Function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flipflop!$B$11:$B$16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flipflop!$C$3:$C$8</c:f>
              <c:numCache>
                <c:formatCode>General</c:formatCode>
                <c:ptCount val="6"/>
                <c:pt idx="0">
                  <c:v>514</c:v>
                </c:pt>
                <c:pt idx="1">
                  <c:v>525</c:v>
                </c:pt>
                <c:pt idx="2">
                  <c:v>597</c:v>
                </c:pt>
                <c:pt idx="3">
                  <c:v>658</c:v>
                </c:pt>
                <c:pt idx="4">
                  <c:v>707</c:v>
                </c:pt>
                <c:pt idx="5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3-CA42-A344-C5C29BC1B8F3}"/>
            </c:ext>
          </c:extLst>
        </c:ser>
        <c:ser>
          <c:idx val="1"/>
          <c:order val="1"/>
          <c:tx>
            <c:v>SA (0.35)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flipflop!$B$11:$B$16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flipflop!$C$11:$C$16</c:f>
              <c:numCache>
                <c:formatCode>General</c:formatCode>
                <c:ptCount val="6"/>
                <c:pt idx="0">
                  <c:v>488.5</c:v>
                </c:pt>
                <c:pt idx="1">
                  <c:v>497.5</c:v>
                </c:pt>
                <c:pt idx="2">
                  <c:v>583.5</c:v>
                </c:pt>
                <c:pt idx="3">
                  <c:v>654</c:v>
                </c:pt>
                <c:pt idx="4">
                  <c:v>694.5</c:v>
                </c:pt>
                <c:pt idx="5">
                  <c:v>733.5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3-CA42-A344-C5C29BC1B8F3}"/>
            </c:ext>
          </c:extLst>
        </c:ser>
        <c:ser>
          <c:idx val="2"/>
          <c:order val="2"/>
          <c:tx>
            <c:v>GA (100, 10, 30)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flipflop!$B$11:$B$16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flipflop!$C$19:$C$24</c:f>
              <c:numCache>
                <c:formatCode>General</c:formatCode>
                <c:ptCount val="6"/>
                <c:pt idx="0">
                  <c:v>551.5</c:v>
                </c:pt>
                <c:pt idx="1">
                  <c:v>552.5</c:v>
                </c:pt>
                <c:pt idx="2">
                  <c:v>579</c:v>
                </c:pt>
                <c:pt idx="3">
                  <c:v>586.5</c:v>
                </c:pt>
                <c:pt idx="4">
                  <c:v>583.5</c:v>
                </c:pt>
                <c:pt idx="5">
                  <c:v>588.5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3-CA42-A344-C5C29BC1B8F3}"/>
            </c:ext>
          </c:extLst>
        </c:ser>
        <c:ser>
          <c:idx val="3"/>
          <c:order val="3"/>
          <c:tx>
            <c:v>MIMIC (100, 50, 0.9)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flipflop!$B$11:$B$16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flipflop!$C$27:$C$32</c:f>
              <c:numCache>
                <c:formatCode>General</c:formatCode>
                <c:ptCount val="6"/>
                <c:pt idx="0">
                  <c:v>655</c:v>
                </c:pt>
                <c:pt idx="1">
                  <c:v>731.5</c:v>
                </c:pt>
                <c:pt idx="2">
                  <c:v>786.5</c:v>
                </c:pt>
                <c:pt idx="3">
                  <c:v>795.5</c:v>
                </c:pt>
                <c:pt idx="4">
                  <c:v>799.5</c:v>
                </c:pt>
                <c:pt idx="5">
                  <c:v>804.5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3-CA42-A344-C5C29BC1B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86239"/>
        <c:axId val="157912927"/>
      </c:lineChart>
      <c:catAx>
        <c:axId val="15388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927"/>
        <c:crosses val="autoZero"/>
        <c:auto val="1"/>
        <c:lblAlgn val="ctr"/>
        <c:lblOffset val="100"/>
        <c:noMultiLvlLbl val="0"/>
      </c:catAx>
      <c:valAx>
        <c:axId val="157912927"/>
        <c:scaling>
          <c:orientation val="minMax"/>
          <c:max val="830"/>
          <c:min val="4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623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5805104779509771"/>
          <c:y val="0.65113993971664152"/>
          <c:w val="0.33163807966442121"/>
          <c:h val="0.18697799790203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0</xdr:row>
      <xdr:rowOff>6350</xdr:rowOff>
    </xdr:from>
    <xdr:to>
      <xdr:col>14</xdr:col>
      <xdr:colOff>25400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B79A7-45D4-6342-ADFE-ED4DFBC85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21</xdr:row>
      <xdr:rowOff>114300</xdr:rowOff>
    </xdr:from>
    <xdr:to>
      <xdr:col>14</xdr:col>
      <xdr:colOff>38100</xdr:colOff>
      <xdr:row>40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FD799-97CA-614D-9B24-53F3963CC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1</xdr:row>
      <xdr:rowOff>165100</xdr:rowOff>
    </xdr:from>
    <xdr:to>
      <xdr:col>15</xdr:col>
      <xdr:colOff>406400</xdr:colOff>
      <xdr:row>20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07F96-845E-B14D-B2CB-1A8084155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22</xdr:row>
      <xdr:rowOff>101600</xdr:rowOff>
    </xdr:from>
    <xdr:to>
      <xdr:col>15</xdr:col>
      <xdr:colOff>419100</xdr:colOff>
      <xdr:row>41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B1F7D-66DE-6547-8A2D-D8CFC789E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12700</xdr:rowOff>
    </xdr:from>
    <xdr:to>
      <xdr:col>14</xdr:col>
      <xdr:colOff>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B1CAD-A580-5841-9575-33469606A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19</xdr:row>
      <xdr:rowOff>139700</xdr:rowOff>
    </xdr:from>
    <xdr:to>
      <xdr:col>14</xdr:col>
      <xdr:colOff>0</xdr:colOff>
      <xdr:row>38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D77ED-EE07-E14C-B147-B54563036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opLeftCell="C1" workbookViewId="0">
      <selection activeCell="B51" sqref="B51:D55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B2" t="s">
        <v>1</v>
      </c>
      <c r="C2" t="s">
        <v>2</v>
      </c>
      <c r="D2" t="s">
        <v>3</v>
      </c>
      <c r="E2" t="s">
        <v>4</v>
      </c>
      <c r="F2" t="s">
        <v>8</v>
      </c>
    </row>
    <row r="3" spans="1:6" x14ac:dyDescent="0.2">
      <c r="A3">
        <v>5</v>
      </c>
      <c r="B3">
        <v>50</v>
      </c>
      <c r="C3">
        <v>17.3333333333333</v>
      </c>
      <c r="D3">
        <v>1.829018E-3</v>
      </c>
      <c r="E3">
        <v>61</v>
      </c>
      <c r="F3">
        <f t="shared" ref="F3:F10" si="0">LOG(D3*10^6,10)</f>
        <v>3.2622179795399529</v>
      </c>
    </row>
    <row r="4" spans="1:6" x14ac:dyDescent="0.2">
      <c r="A4">
        <v>10</v>
      </c>
      <c r="B4">
        <v>100</v>
      </c>
      <c r="C4">
        <v>19</v>
      </c>
      <c r="D4">
        <v>2.5527943333333298E-3</v>
      </c>
      <c r="E4">
        <v>111</v>
      </c>
      <c r="F4">
        <f t="shared" si="0"/>
        <v>3.4070158271440882</v>
      </c>
    </row>
    <row r="5" spans="1:6" x14ac:dyDescent="0.2">
      <c r="A5">
        <v>50</v>
      </c>
      <c r="B5">
        <v>500</v>
      </c>
      <c r="C5">
        <v>30.6666666666666</v>
      </c>
      <c r="D5">
        <v>8.2594690000000002E-3</v>
      </c>
      <c r="E5">
        <v>511</v>
      </c>
      <c r="F5">
        <f t="shared" si="0"/>
        <v>3.9169521274919701</v>
      </c>
    </row>
    <row r="6" spans="1:6" x14ac:dyDescent="0.2">
      <c r="A6">
        <v>100</v>
      </c>
      <c r="B6">
        <v>1000</v>
      </c>
      <c r="C6">
        <v>41.3333333333333</v>
      </c>
      <c r="D6">
        <v>1.27023066666666E-2</v>
      </c>
      <c r="E6">
        <v>1011</v>
      </c>
      <c r="F6">
        <f t="shared" si="0"/>
        <v>4.1038825935261363</v>
      </c>
    </row>
    <row r="7" spans="1:6" x14ac:dyDescent="0.2">
      <c r="A7">
        <v>200</v>
      </c>
      <c r="B7">
        <v>2000</v>
      </c>
      <c r="C7">
        <v>66.6666666666666</v>
      </c>
      <c r="D7">
        <v>2.0987426999999999E-2</v>
      </c>
      <c r="E7">
        <v>2011</v>
      </c>
      <c r="F7">
        <f t="shared" si="0"/>
        <v>4.3219591985539756</v>
      </c>
    </row>
    <row r="8" spans="1:6" x14ac:dyDescent="0.2">
      <c r="A8">
        <v>300</v>
      </c>
      <c r="B8">
        <v>3000</v>
      </c>
      <c r="C8">
        <v>80.6666666666666</v>
      </c>
      <c r="D8">
        <v>2.7315554999999998E-2</v>
      </c>
      <c r="E8">
        <v>3011</v>
      </c>
      <c r="F8">
        <f t="shared" si="0"/>
        <v>4.4364100289761277</v>
      </c>
    </row>
    <row r="9" spans="1:6" x14ac:dyDescent="0.2">
      <c r="A9">
        <v>400</v>
      </c>
      <c r="B9">
        <v>4000</v>
      </c>
      <c r="C9">
        <v>91</v>
      </c>
      <c r="D9">
        <v>3.2876585333333298E-2</v>
      </c>
      <c r="E9">
        <v>4011</v>
      </c>
      <c r="F9">
        <f t="shared" si="0"/>
        <v>4.5168867040048353</v>
      </c>
    </row>
    <row r="10" spans="1:6" x14ac:dyDescent="0.2">
      <c r="A10">
        <v>500</v>
      </c>
      <c r="B10">
        <v>5000</v>
      </c>
      <c r="C10">
        <v>96</v>
      </c>
      <c r="D10">
        <v>3.9274771E-2</v>
      </c>
      <c r="E10">
        <v>5011</v>
      </c>
      <c r="F10">
        <f t="shared" si="0"/>
        <v>4.5941136614720035</v>
      </c>
    </row>
    <row r="11" spans="1:6" x14ac:dyDescent="0.2">
      <c r="A11" t="s">
        <v>5</v>
      </c>
    </row>
    <row r="12" spans="1:6" x14ac:dyDescent="0.2">
      <c r="B12" t="s">
        <v>1</v>
      </c>
      <c r="C12" t="s">
        <v>2</v>
      </c>
      <c r="D12" t="s">
        <v>3</v>
      </c>
      <c r="E12" t="s">
        <v>4</v>
      </c>
    </row>
    <row r="13" spans="1:6" x14ac:dyDescent="0.2">
      <c r="A13">
        <v>5</v>
      </c>
      <c r="B13">
        <v>50</v>
      </c>
      <c r="C13">
        <v>17.6666666666666</v>
      </c>
      <c r="D13">
        <v>2.9496766666733297E-4</v>
      </c>
      <c r="E13">
        <v>61</v>
      </c>
      <c r="F13">
        <f t="shared" ref="F13:F20" si="1">LOG(D13*10^6,10)</f>
        <v>2.469774412732201</v>
      </c>
    </row>
    <row r="14" spans="1:6" x14ac:dyDescent="0.2">
      <c r="A14">
        <v>10</v>
      </c>
      <c r="B14">
        <v>100</v>
      </c>
      <c r="C14">
        <v>19.6666666666666</v>
      </c>
      <c r="D14">
        <v>9.0910699999966599E-4</v>
      </c>
      <c r="E14">
        <v>111</v>
      </c>
      <c r="F14">
        <f t="shared" si="1"/>
        <v>2.9586150017859154</v>
      </c>
    </row>
    <row r="15" spans="1:6" x14ac:dyDescent="0.2">
      <c r="A15">
        <v>50</v>
      </c>
      <c r="B15">
        <v>500</v>
      </c>
      <c r="C15">
        <v>31.3333333333333</v>
      </c>
      <c r="D15">
        <v>2.7216453333333301E-3</v>
      </c>
      <c r="E15">
        <v>511</v>
      </c>
      <c r="F15">
        <f t="shared" si="1"/>
        <v>3.4348315301943249</v>
      </c>
    </row>
    <row r="16" spans="1:6" x14ac:dyDescent="0.2">
      <c r="A16">
        <v>100</v>
      </c>
      <c r="B16">
        <v>1000</v>
      </c>
      <c r="C16">
        <v>45</v>
      </c>
      <c r="D16">
        <v>5.3818556666666599E-3</v>
      </c>
      <c r="E16">
        <v>1011</v>
      </c>
      <c r="F16">
        <f t="shared" si="1"/>
        <v>3.7309320464543516</v>
      </c>
    </row>
    <row r="17" spans="1:6" x14ac:dyDescent="0.2">
      <c r="A17">
        <v>200</v>
      </c>
      <c r="B17">
        <v>2000</v>
      </c>
      <c r="C17">
        <v>78.6666666666666</v>
      </c>
      <c r="D17">
        <v>8.0372410000000005E-3</v>
      </c>
      <c r="E17">
        <v>2011</v>
      </c>
      <c r="F17">
        <f t="shared" si="1"/>
        <v>3.9051069910230196</v>
      </c>
    </row>
    <row r="18" spans="1:6" x14ac:dyDescent="0.2">
      <c r="A18">
        <v>300</v>
      </c>
      <c r="B18">
        <v>3000</v>
      </c>
      <c r="C18">
        <v>96</v>
      </c>
      <c r="D18">
        <v>1.0816166666666601E-2</v>
      </c>
      <c r="E18">
        <v>3011</v>
      </c>
      <c r="F18">
        <f t="shared" si="1"/>
        <v>4.0340733707070227</v>
      </c>
    </row>
    <row r="19" spans="1:6" x14ac:dyDescent="0.2">
      <c r="A19">
        <v>400</v>
      </c>
      <c r="B19">
        <v>4000</v>
      </c>
      <c r="C19" s="11">
        <v>99</v>
      </c>
      <c r="D19">
        <v>1.7696194000003301E-2</v>
      </c>
      <c r="E19">
        <v>4011</v>
      </c>
      <c r="F19">
        <f t="shared" si="1"/>
        <v>4.2478798707383643</v>
      </c>
    </row>
    <row r="20" spans="1:6" x14ac:dyDescent="0.2">
      <c r="A20">
        <v>500</v>
      </c>
      <c r="B20">
        <v>5000</v>
      </c>
      <c r="C20" s="11">
        <v>99</v>
      </c>
      <c r="D20">
        <v>2.29878726666666E-2</v>
      </c>
      <c r="E20">
        <v>5011</v>
      </c>
      <c r="F20">
        <f t="shared" si="1"/>
        <v>4.3614987828449374</v>
      </c>
    </row>
    <row r="21" spans="1:6" x14ac:dyDescent="0.2">
      <c r="A21" t="s">
        <v>6</v>
      </c>
    </row>
    <row r="22" spans="1:6" x14ac:dyDescent="0.2">
      <c r="B22" t="s">
        <v>1</v>
      </c>
      <c r="C22" t="s">
        <v>2</v>
      </c>
      <c r="D22" t="s">
        <v>3</v>
      </c>
      <c r="E22" t="s">
        <v>4</v>
      </c>
    </row>
    <row r="23" spans="1:6" x14ac:dyDescent="0.2">
      <c r="A23">
        <v>5</v>
      </c>
      <c r="B23">
        <v>50</v>
      </c>
      <c r="C23">
        <v>28.3333333333333</v>
      </c>
      <c r="D23">
        <v>5.5787426666666596E-3</v>
      </c>
      <c r="E23">
        <v>3897</v>
      </c>
      <c r="F23">
        <f t="shared" ref="F23:F30" si="2">LOG(D23*10^6,10)</f>
        <v>3.7465363289629399</v>
      </c>
    </row>
    <row r="24" spans="1:6" x14ac:dyDescent="0.2">
      <c r="A24">
        <v>10</v>
      </c>
      <c r="B24">
        <v>100</v>
      </c>
      <c r="C24">
        <v>29.6666666666666</v>
      </c>
      <c r="D24">
        <v>9.4617476666666606E-3</v>
      </c>
      <c r="E24">
        <v>7041.3333333333303</v>
      </c>
      <c r="F24">
        <f t="shared" si="2"/>
        <v>3.9759713617599428</v>
      </c>
    </row>
    <row r="25" spans="1:6" x14ac:dyDescent="0.2">
      <c r="A25">
        <v>50</v>
      </c>
      <c r="B25">
        <v>500</v>
      </c>
      <c r="C25">
        <v>41</v>
      </c>
      <c r="D25">
        <v>3.9950676999999997E-2</v>
      </c>
      <c r="E25">
        <v>32191.666666666599</v>
      </c>
      <c r="F25">
        <f t="shared" si="2"/>
        <v>4.6015241432212992</v>
      </c>
    </row>
    <row r="26" spans="1:6" x14ac:dyDescent="0.2">
      <c r="A26">
        <v>100</v>
      </c>
      <c r="B26">
        <v>1000</v>
      </c>
      <c r="C26">
        <v>56.3333333333333</v>
      </c>
      <c r="D26">
        <v>7.5923858666666594E-2</v>
      </c>
      <c r="E26">
        <v>63661.333333333299</v>
      </c>
      <c r="F26">
        <f t="shared" si="2"/>
        <v>4.8803782720622246</v>
      </c>
    </row>
    <row r="27" spans="1:6" x14ac:dyDescent="0.2">
      <c r="A27">
        <v>200</v>
      </c>
      <c r="B27">
        <v>2000</v>
      </c>
      <c r="C27">
        <v>71.6666666666666</v>
      </c>
      <c r="D27">
        <v>0.14706032333333299</v>
      </c>
      <c r="E27">
        <v>126706.33333333299</v>
      </c>
      <c r="F27">
        <f t="shared" si="2"/>
        <v>5.1674955164958325</v>
      </c>
    </row>
    <row r="28" spans="1:6" x14ac:dyDescent="0.2">
      <c r="A28">
        <v>300</v>
      </c>
      <c r="B28">
        <v>3000</v>
      </c>
      <c r="C28">
        <v>82</v>
      </c>
      <c r="D28">
        <v>0.22420363666666601</v>
      </c>
      <c r="E28">
        <v>189752.66666666599</v>
      </c>
      <c r="F28">
        <f t="shared" si="2"/>
        <v>5.350642652734674</v>
      </c>
    </row>
    <row r="29" spans="1:6" x14ac:dyDescent="0.2">
      <c r="A29">
        <v>400</v>
      </c>
      <c r="B29">
        <v>4000</v>
      </c>
      <c r="C29">
        <v>84.6666666666666</v>
      </c>
      <c r="D29">
        <v>0.29271192633333298</v>
      </c>
      <c r="E29">
        <v>252724</v>
      </c>
      <c r="F29">
        <f t="shared" si="2"/>
        <v>5.466440417805285</v>
      </c>
    </row>
    <row r="30" spans="1:6" x14ac:dyDescent="0.2">
      <c r="A30">
        <v>500</v>
      </c>
      <c r="B30">
        <v>5000</v>
      </c>
      <c r="C30">
        <v>93.6666666666666</v>
      </c>
      <c r="D30">
        <v>0.35506534166666598</v>
      </c>
      <c r="E30">
        <v>315678.33333333302</v>
      </c>
      <c r="F30">
        <f t="shared" si="2"/>
        <v>5.5503082823902865</v>
      </c>
    </row>
    <row r="31" spans="1:6" x14ac:dyDescent="0.2">
      <c r="A31" t="s">
        <v>7</v>
      </c>
    </row>
    <row r="32" spans="1:6" x14ac:dyDescent="0.2">
      <c r="B32" t="s">
        <v>1</v>
      </c>
      <c r="C32" t="s">
        <v>2</v>
      </c>
      <c r="D32" t="s">
        <v>3</v>
      </c>
      <c r="E32" t="s">
        <v>4</v>
      </c>
    </row>
    <row r="33" spans="1:6" x14ac:dyDescent="0.2">
      <c r="A33">
        <v>5</v>
      </c>
      <c r="B33">
        <v>50</v>
      </c>
      <c r="C33">
        <v>40.3333333333333</v>
      </c>
      <c r="D33">
        <v>0.47546537300000002</v>
      </c>
      <c r="E33">
        <v>6500</v>
      </c>
      <c r="F33">
        <f t="shared" ref="F33:F40" si="3">LOG(D33*10^6,10)</f>
        <v>5.6771188938021098</v>
      </c>
    </row>
    <row r="34" spans="1:6" x14ac:dyDescent="0.2">
      <c r="A34">
        <v>10</v>
      </c>
      <c r="B34">
        <v>100</v>
      </c>
      <c r="C34">
        <v>44.3333333333333</v>
      </c>
      <c r="D34">
        <v>0.82800711266666605</v>
      </c>
      <c r="E34">
        <v>12000</v>
      </c>
      <c r="F34">
        <f t="shared" si="3"/>
        <v>5.9180340674353831</v>
      </c>
    </row>
    <row r="35" spans="1:6" x14ac:dyDescent="0.2">
      <c r="A35">
        <v>50</v>
      </c>
      <c r="B35">
        <v>500</v>
      </c>
      <c r="C35">
        <v>58.3333333333333</v>
      </c>
      <c r="D35">
        <v>3.4716154716666598</v>
      </c>
      <c r="E35">
        <v>56000</v>
      </c>
      <c r="F35">
        <f t="shared" si="3"/>
        <v>6.5405316151848583</v>
      </c>
    </row>
    <row r="36" spans="1:6" x14ac:dyDescent="0.2">
      <c r="A36">
        <v>100</v>
      </c>
      <c r="B36">
        <v>1000</v>
      </c>
      <c r="C36">
        <v>69</v>
      </c>
      <c r="D36">
        <v>6.5960524620000003</v>
      </c>
      <c r="E36">
        <v>111000</v>
      </c>
      <c r="F36">
        <f t="shared" si="3"/>
        <v>6.8192841011669172</v>
      </c>
    </row>
    <row r="37" spans="1:6" x14ac:dyDescent="0.2">
      <c r="A37">
        <v>200</v>
      </c>
      <c r="B37">
        <v>2000</v>
      </c>
      <c r="C37">
        <v>68.3333333333333</v>
      </c>
      <c r="D37">
        <v>12.9436449203333</v>
      </c>
      <c r="E37">
        <v>221000</v>
      </c>
      <c r="F37">
        <f t="shared" si="3"/>
        <v>7.1120565905433004</v>
      </c>
    </row>
    <row r="38" spans="1:6" x14ac:dyDescent="0.2">
      <c r="A38">
        <v>300</v>
      </c>
      <c r="B38">
        <v>3000</v>
      </c>
      <c r="C38">
        <v>72</v>
      </c>
      <c r="D38">
        <v>20.32531736</v>
      </c>
      <c r="E38">
        <v>331000</v>
      </c>
      <c r="F38">
        <f t="shared" si="3"/>
        <v>7.3080373354036565</v>
      </c>
    </row>
    <row r="39" spans="1:6" x14ac:dyDescent="0.2">
      <c r="A39">
        <v>400</v>
      </c>
      <c r="B39">
        <v>4000</v>
      </c>
      <c r="C39">
        <v>72.6666666666666</v>
      </c>
      <c r="D39">
        <v>26.675976592333299</v>
      </c>
      <c r="E39">
        <v>441000</v>
      </c>
      <c r="F39">
        <f t="shared" si="3"/>
        <v>7.4261203276615593</v>
      </c>
    </row>
    <row r="40" spans="1:6" x14ac:dyDescent="0.2">
      <c r="A40">
        <v>500</v>
      </c>
      <c r="B40">
        <v>5000</v>
      </c>
      <c r="C40">
        <v>74.6666666666666</v>
      </c>
      <c r="D40">
        <v>33.180699386999997</v>
      </c>
      <c r="E40">
        <v>551000</v>
      </c>
      <c r="F40">
        <f t="shared" si="3"/>
        <v>7.5208855358991196</v>
      </c>
    </row>
    <row r="44" spans="1:6" x14ac:dyDescent="0.2">
      <c r="B44" t="s">
        <v>1</v>
      </c>
      <c r="C44" t="s">
        <v>2</v>
      </c>
      <c r="D44" t="s">
        <v>3</v>
      </c>
      <c r="E44" t="s">
        <v>4</v>
      </c>
      <c r="F44" t="s">
        <v>8</v>
      </c>
    </row>
    <row r="45" spans="1:6" x14ac:dyDescent="0.2">
      <c r="A45" t="s">
        <v>11</v>
      </c>
      <c r="B45">
        <v>5000</v>
      </c>
      <c r="C45">
        <v>96</v>
      </c>
      <c r="D45">
        <v>3.9274771E-2</v>
      </c>
      <c r="E45">
        <v>5011</v>
      </c>
      <c r="F45">
        <f>LOG(D45*10^6,10)</f>
        <v>4.5941136614720035</v>
      </c>
    </row>
    <row r="46" spans="1:6" x14ac:dyDescent="0.2">
      <c r="A46" t="s">
        <v>12</v>
      </c>
      <c r="B46">
        <v>5000</v>
      </c>
      <c r="C46">
        <v>99</v>
      </c>
      <c r="D46">
        <v>2.29878726666666E-2</v>
      </c>
      <c r="E46">
        <v>5011</v>
      </c>
      <c r="F46">
        <f>LOG(D46*10^6,10)</f>
        <v>4.3614987828449374</v>
      </c>
    </row>
    <row r="47" spans="1:6" x14ac:dyDescent="0.2">
      <c r="A47" t="s">
        <v>13</v>
      </c>
      <c r="B47">
        <v>5000</v>
      </c>
      <c r="C47">
        <v>93.6666666666666</v>
      </c>
      <c r="D47">
        <v>0.35506534166666598</v>
      </c>
      <c r="E47">
        <v>315678.33333333302</v>
      </c>
      <c r="F47">
        <f>LOG(D47*10^6,10)</f>
        <v>5.5503082823902865</v>
      </c>
    </row>
    <row r="48" spans="1:6" x14ac:dyDescent="0.2">
      <c r="A48" t="s">
        <v>14</v>
      </c>
      <c r="B48">
        <v>5000</v>
      </c>
      <c r="C48">
        <v>74.6666666666666</v>
      </c>
      <c r="D48">
        <v>33.180699386999997</v>
      </c>
      <c r="E48">
        <v>551000</v>
      </c>
      <c r="F48">
        <f>LOG(D48*10^6,10)</f>
        <v>7.5208855358991196</v>
      </c>
    </row>
    <row r="51" spans="2:7" x14ac:dyDescent="0.2">
      <c r="B51" s="1"/>
      <c r="C51" s="2" t="s">
        <v>9</v>
      </c>
      <c r="D51" s="3" t="s">
        <v>10</v>
      </c>
      <c r="E51" t="s">
        <v>3</v>
      </c>
      <c r="F51" t="s">
        <v>4</v>
      </c>
      <c r="G51" t="s">
        <v>1</v>
      </c>
    </row>
    <row r="52" spans="2:7" x14ac:dyDescent="0.2">
      <c r="B52" s="4" t="s">
        <v>11</v>
      </c>
      <c r="C52" s="5">
        <v>96</v>
      </c>
      <c r="D52" s="5">
        <f>LOG(E52*10^6,10)</f>
        <v>4.5941136614720035</v>
      </c>
      <c r="E52">
        <v>3.9274771E-2</v>
      </c>
      <c r="F52">
        <v>5011</v>
      </c>
      <c r="G52">
        <v>5000</v>
      </c>
    </row>
    <row r="53" spans="2:7" x14ac:dyDescent="0.2">
      <c r="B53" s="8" t="s">
        <v>12</v>
      </c>
      <c r="C53" s="10">
        <v>99</v>
      </c>
      <c r="D53" s="10">
        <f>LOG(E53*10^6,10)</f>
        <v>4.3614987828449374</v>
      </c>
      <c r="E53">
        <v>2.29878726666666E-2</v>
      </c>
      <c r="F53">
        <v>5011</v>
      </c>
      <c r="G53">
        <v>5000</v>
      </c>
    </row>
    <row r="54" spans="2:7" x14ac:dyDescent="0.2">
      <c r="B54" s="3" t="s">
        <v>13</v>
      </c>
      <c r="C54" s="5">
        <v>93.6666666666666</v>
      </c>
      <c r="D54" s="5">
        <f>LOG(E54*10^6,10)</f>
        <v>5.5503082823902865</v>
      </c>
      <c r="E54">
        <v>0.35506534166666598</v>
      </c>
      <c r="F54">
        <v>315678.33333333302</v>
      </c>
      <c r="G54">
        <v>5000</v>
      </c>
    </row>
    <row r="55" spans="2:7" x14ac:dyDescent="0.2">
      <c r="B55" s="3" t="s">
        <v>14</v>
      </c>
      <c r="C55" s="5">
        <v>74.6666666666666</v>
      </c>
      <c r="D55" s="5">
        <f>LOG(E55*10^6,10)</f>
        <v>7.5208855358991196</v>
      </c>
      <c r="E55">
        <v>33.180699386999997</v>
      </c>
      <c r="F55">
        <v>551000</v>
      </c>
      <c r="G55">
        <v>5000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topLeftCell="A2" workbookViewId="0">
      <selection activeCell="D33" sqref="D33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B2" t="s">
        <v>1</v>
      </c>
      <c r="C2" t="s">
        <v>2</v>
      </c>
      <c r="D2" t="s">
        <v>3</v>
      </c>
      <c r="E2" t="s">
        <v>4</v>
      </c>
      <c r="F2" t="s">
        <v>8</v>
      </c>
    </row>
    <row r="3" spans="1:6" x14ac:dyDescent="0.2">
      <c r="A3">
        <v>5</v>
      </c>
      <c r="B3">
        <v>50</v>
      </c>
      <c r="C3">
        <v>2.454993032128E-2</v>
      </c>
      <c r="D3">
        <v>2.1264460017846E-3</v>
      </c>
      <c r="E3">
        <v>61</v>
      </c>
      <c r="F3">
        <f>LOG(D3*10^6,10)</f>
        <v>3.3276543588700593</v>
      </c>
    </row>
    <row r="4" spans="1:6" x14ac:dyDescent="0.2">
      <c r="A4">
        <v>10</v>
      </c>
      <c r="B4">
        <v>100</v>
      </c>
      <c r="C4">
        <v>2.7573486685640001E-2</v>
      </c>
      <c r="D4">
        <v>2.9179744022254E-3</v>
      </c>
      <c r="E4">
        <v>111</v>
      </c>
      <c r="F4">
        <f t="shared" ref="F4:F20" si="0">LOG(D4*10^6,10)</f>
        <v>3.4650814777489956</v>
      </c>
    </row>
    <row r="5" spans="1:6" x14ac:dyDescent="0.2">
      <c r="A5">
        <v>50</v>
      </c>
      <c r="B5">
        <v>500</v>
      </c>
      <c r="C5">
        <v>3.7096737430560002E-2</v>
      </c>
      <c r="D5">
        <v>6.5402640015147897E-3</v>
      </c>
      <c r="E5">
        <v>511</v>
      </c>
      <c r="F5">
        <f t="shared" si="0"/>
        <v>3.8155952792244214</v>
      </c>
    </row>
    <row r="6" spans="1:6" x14ac:dyDescent="0.2">
      <c r="A6">
        <v>100</v>
      </c>
      <c r="B6">
        <v>1000</v>
      </c>
      <c r="C6">
        <v>4.3716895821239998E-2</v>
      </c>
      <c r="D6">
        <v>1.0570960999755999E-2</v>
      </c>
      <c r="E6">
        <v>1011</v>
      </c>
      <c r="F6">
        <f t="shared" si="0"/>
        <v>4.0241144705543261</v>
      </c>
    </row>
    <row r="7" spans="1:6" x14ac:dyDescent="0.2">
      <c r="A7">
        <v>150</v>
      </c>
      <c r="B7">
        <v>1500</v>
      </c>
      <c r="C7">
        <v>4.7915999162480002E-2</v>
      </c>
      <c r="D7">
        <v>1.3312760197737999E-2</v>
      </c>
      <c r="E7">
        <v>1511</v>
      </c>
      <c r="F7">
        <f t="shared" si="0"/>
        <v>4.1242681091461924</v>
      </c>
    </row>
    <row r="8" spans="1:6" x14ac:dyDescent="0.2">
      <c r="A8">
        <v>200</v>
      </c>
      <c r="B8">
        <v>2000</v>
      </c>
      <c r="C8">
        <v>5.018598431784E-2</v>
      </c>
      <c r="D8">
        <v>1.8342244196549999E-2</v>
      </c>
      <c r="E8">
        <v>2011</v>
      </c>
      <c r="F8">
        <f t="shared" si="0"/>
        <v>4.2634524710587121</v>
      </c>
    </row>
    <row r="9" spans="1:6" x14ac:dyDescent="0.2">
      <c r="A9">
        <v>250</v>
      </c>
      <c r="B9">
        <v>2500</v>
      </c>
      <c r="C9">
        <v>5.3110562059059903E-2</v>
      </c>
      <c r="D9">
        <v>2.0680860394332E-2</v>
      </c>
      <c r="E9">
        <v>2511</v>
      </c>
      <c r="F9">
        <f t="shared" si="0"/>
        <v>4.3155686029295293</v>
      </c>
    </row>
    <row r="10" spans="1:6" x14ac:dyDescent="0.2">
      <c r="A10">
        <v>300</v>
      </c>
      <c r="B10">
        <v>3000</v>
      </c>
      <c r="C10">
        <v>5.555443916688E-2</v>
      </c>
      <c r="D10">
        <v>2.2936913592991999E-2</v>
      </c>
      <c r="E10">
        <v>3011</v>
      </c>
      <c r="F10">
        <f t="shared" si="0"/>
        <v>4.3605349785298664</v>
      </c>
    </row>
    <row r="11" spans="1:6" x14ac:dyDescent="0.2">
      <c r="A11" t="s">
        <v>15</v>
      </c>
    </row>
    <row r="12" spans="1:6" x14ac:dyDescent="0.2">
      <c r="B12" t="s">
        <v>1</v>
      </c>
      <c r="C12" t="s">
        <v>2</v>
      </c>
      <c r="D12" t="s">
        <v>3</v>
      </c>
      <c r="E12" t="s">
        <v>4</v>
      </c>
    </row>
    <row r="13" spans="1:6" x14ac:dyDescent="0.2">
      <c r="A13">
        <v>5</v>
      </c>
      <c r="B13">
        <v>50</v>
      </c>
      <c r="C13">
        <v>2.1087379810639999E-2</v>
      </c>
      <c r="D13">
        <v>2.2357780035230001E-4</v>
      </c>
      <c r="E13">
        <v>61</v>
      </c>
      <c r="F13">
        <f t="shared" si="0"/>
        <v>2.3494286790751628</v>
      </c>
    </row>
    <row r="14" spans="1:6" x14ac:dyDescent="0.2">
      <c r="A14">
        <v>10</v>
      </c>
      <c r="B14">
        <v>100</v>
      </c>
      <c r="C14">
        <v>2.480023639676E-2</v>
      </c>
      <c r="D14">
        <v>3.1165459804459997E-4</v>
      </c>
      <c r="E14">
        <v>111</v>
      </c>
      <c r="F14">
        <f t="shared" si="0"/>
        <v>2.4936735387064912</v>
      </c>
    </row>
    <row r="15" spans="1:6" x14ac:dyDescent="0.2">
      <c r="A15">
        <v>50</v>
      </c>
      <c r="B15">
        <v>500</v>
      </c>
      <c r="C15">
        <v>3.7204215972760003E-2</v>
      </c>
      <c r="D15">
        <v>9.978003967272E-4</v>
      </c>
      <c r="E15">
        <v>511</v>
      </c>
      <c r="F15">
        <f t="shared" si="0"/>
        <v>2.9990436722794498</v>
      </c>
    </row>
    <row r="16" spans="1:6" x14ac:dyDescent="0.2">
      <c r="A16">
        <v>100</v>
      </c>
      <c r="B16">
        <v>1000</v>
      </c>
      <c r="C16">
        <v>4.475177996048E-2</v>
      </c>
      <c r="D16">
        <v>2.0642325995140001E-3</v>
      </c>
      <c r="E16">
        <v>1011</v>
      </c>
      <c r="F16">
        <f t="shared" si="0"/>
        <v>3.3147586323901956</v>
      </c>
    </row>
    <row r="17" spans="1:6" x14ac:dyDescent="0.2">
      <c r="A17">
        <v>150</v>
      </c>
      <c r="B17">
        <v>1500</v>
      </c>
      <c r="C17">
        <v>4.9326607889599999E-2</v>
      </c>
      <c r="D17">
        <v>2.9185122031760002E-3</v>
      </c>
      <c r="E17">
        <v>1511</v>
      </c>
      <c r="F17">
        <f t="shared" si="0"/>
        <v>3.4651615135656297</v>
      </c>
    </row>
    <row r="18" spans="1:6" x14ac:dyDescent="0.2">
      <c r="A18">
        <v>200</v>
      </c>
      <c r="B18">
        <v>2000</v>
      </c>
      <c r="C18">
        <v>5.1491533935380002E-2</v>
      </c>
      <c r="D18">
        <v>3.8504696000040001E-3</v>
      </c>
      <c r="E18">
        <v>2011</v>
      </c>
      <c r="F18">
        <f t="shared" si="0"/>
        <v>3.5855136989249869</v>
      </c>
    </row>
    <row r="19" spans="1:6" x14ac:dyDescent="0.2">
      <c r="A19">
        <v>250</v>
      </c>
      <c r="B19">
        <v>2500</v>
      </c>
      <c r="C19">
        <v>5.4893501186499903E-2</v>
      </c>
      <c r="D19">
        <v>4.7557602018060002E-3</v>
      </c>
      <c r="E19">
        <v>2511</v>
      </c>
      <c r="F19">
        <f t="shared" si="0"/>
        <v>3.6772199482052819</v>
      </c>
    </row>
    <row r="20" spans="1:6" x14ac:dyDescent="0.2">
      <c r="A20">
        <v>300</v>
      </c>
      <c r="B20">
        <v>3000</v>
      </c>
      <c r="C20">
        <v>5.7064675195119999E-2</v>
      </c>
      <c r="D20">
        <v>5.5171660023920002E-3</v>
      </c>
      <c r="E20">
        <v>3011</v>
      </c>
      <c r="F20">
        <f t="shared" si="0"/>
        <v>3.7417160513563665</v>
      </c>
    </row>
    <row r="21" spans="1:6" x14ac:dyDescent="0.2">
      <c r="A21" s="11" t="s">
        <v>16</v>
      </c>
    </row>
    <row r="22" spans="1:6" x14ac:dyDescent="0.2">
      <c r="B22" t="s">
        <v>1</v>
      </c>
      <c r="C22" t="s">
        <v>2</v>
      </c>
      <c r="D22" t="s">
        <v>3</v>
      </c>
      <c r="E22" t="s">
        <v>4</v>
      </c>
    </row>
    <row r="23" spans="1:6" x14ac:dyDescent="0.2">
      <c r="A23">
        <v>5</v>
      </c>
      <c r="B23">
        <v>50</v>
      </c>
      <c r="C23">
        <v>6.4883070960059894E-2</v>
      </c>
      <c r="D23">
        <v>3.8908735799479899E-2</v>
      </c>
      <c r="E23">
        <v>4285.2</v>
      </c>
      <c r="F23">
        <f t="shared" ref="F23:F30" si="1">LOG(D23*10^6,10)</f>
        <v>4.5900471201836117</v>
      </c>
    </row>
    <row r="24" spans="1:6" x14ac:dyDescent="0.2">
      <c r="A24">
        <v>10</v>
      </c>
      <c r="B24">
        <v>100</v>
      </c>
      <c r="C24">
        <v>8.0485644909019993E-2</v>
      </c>
      <c r="D24">
        <v>6.3129107203779997E-2</v>
      </c>
      <c r="E24">
        <v>7768.2</v>
      </c>
      <c r="F24">
        <f t="shared" si="1"/>
        <v>4.8002296474104593</v>
      </c>
    </row>
    <row r="25" spans="1:6" x14ac:dyDescent="0.2">
      <c r="A25">
        <v>50</v>
      </c>
      <c r="B25">
        <v>500</v>
      </c>
      <c r="C25">
        <v>9.0932315048119994E-2</v>
      </c>
      <c r="D25">
        <v>0.22875702619980001</v>
      </c>
      <c r="E25">
        <v>35665</v>
      </c>
      <c r="F25">
        <f t="shared" si="1"/>
        <v>5.3593744421611715</v>
      </c>
    </row>
    <row r="26" spans="1:6" x14ac:dyDescent="0.2">
      <c r="A26">
        <v>100</v>
      </c>
      <c r="B26">
        <v>1000</v>
      </c>
      <c r="C26">
        <v>9.1094121493559999E-2</v>
      </c>
      <c r="D26">
        <v>0.3950500887906</v>
      </c>
      <c r="E26">
        <v>70509.399999999994</v>
      </c>
      <c r="F26">
        <f t="shared" si="1"/>
        <v>5.5966521637435331</v>
      </c>
    </row>
    <row r="27" spans="1:6" x14ac:dyDescent="0.2">
      <c r="A27">
        <v>150</v>
      </c>
      <c r="B27">
        <v>1500</v>
      </c>
      <c r="C27">
        <v>9.7393076649319996E-2</v>
      </c>
      <c r="D27">
        <v>0.56195188159980003</v>
      </c>
      <c r="E27">
        <v>105430.6</v>
      </c>
      <c r="F27">
        <f t="shared" si="1"/>
        <v>5.7496991297143287</v>
      </c>
    </row>
    <row r="28" spans="1:6" x14ac:dyDescent="0.2">
      <c r="A28">
        <v>200</v>
      </c>
      <c r="B28">
        <v>2000</v>
      </c>
      <c r="C28" s="11">
        <v>9.8211466360039995E-2</v>
      </c>
      <c r="D28">
        <v>0.71467412140319997</v>
      </c>
      <c r="E28">
        <v>140316.20000000001</v>
      </c>
      <c r="F28">
        <f t="shared" si="1"/>
        <v>5.8541080564326764</v>
      </c>
    </row>
    <row r="29" spans="1:6" x14ac:dyDescent="0.2">
      <c r="A29">
        <v>250</v>
      </c>
      <c r="B29">
        <v>2500</v>
      </c>
      <c r="C29" s="11">
        <v>9.9823955126219999E-2</v>
      </c>
      <c r="D29">
        <v>0.87050466840079999</v>
      </c>
      <c r="E29">
        <v>175238.6</v>
      </c>
      <c r="F29">
        <f t="shared" si="1"/>
        <v>5.9397711045231603</v>
      </c>
    </row>
    <row r="30" spans="1:6" x14ac:dyDescent="0.2">
      <c r="A30">
        <v>300</v>
      </c>
      <c r="B30">
        <v>3000</v>
      </c>
      <c r="C30" s="11">
        <v>9.9723625960819906E-2</v>
      </c>
      <c r="D30">
        <v>1.0220238073954</v>
      </c>
      <c r="E30">
        <v>210115.20000000001</v>
      </c>
      <c r="F30">
        <f t="shared" si="1"/>
        <v>6.0094610125306165</v>
      </c>
    </row>
    <row r="31" spans="1:6" x14ac:dyDescent="0.2">
      <c r="A31" t="s">
        <v>17</v>
      </c>
    </row>
    <row r="32" spans="1:6" x14ac:dyDescent="0.2">
      <c r="B32" t="s">
        <v>1</v>
      </c>
      <c r="C32" t="s">
        <v>2</v>
      </c>
      <c r="D32" t="s">
        <v>3</v>
      </c>
      <c r="E32" t="s">
        <v>4</v>
      </c>
    </row>
    <row r="33" spans="1:6" x14ac:dyDescent="0.2">
      <c r="A33">
        <v>5</v>
      </c>
      <c r="B33">
        <v>50</v>
      </c>
      <c r="C33">
        <v>2.7653278776379998E-2</v>
      </c>
      <c r="D33">
        <v>13.3447168536</v>
      </c>
      <c r="E33">
        <v>6500</v>
      </c>
      <c r="F33">
        <f t="shared" ref="F33:F40" si="2">LOG(D33*10^6,10)</f>
        <v>7.1253093634196185</v>
      </c>
    </row>
    <row r="34" spans="1:6" x14ac:dyDescent="0.2">
      <c r="A34">
        <v>10</v>
      </c>
      <c r="B34">
        <v>100</v>
      </c>
      <c r="C34">
        <v>2.9753355943580001E-2</v>
      </c>
      <c r="D34">
        <v>24.133257008600001</v>
      </c>
      <c r="E34">
        <v>12000</v>
      </c>
      <c r="F34">
        <f t="shared" si="2"/>
        <v>7.3826159379638261</v>
      </c>
    </row>
    <row r="35" spans="1:6" x14ac:dyDescent="0.2">
      <c r="A35">
        <v>50</v>
      </c>
      <c r="B35">
        <v>500</v>
      </c>
      <c r="C35">
        <v>3.6045628225660001E-2</v>
      </c>
      <c r="D35">
        <v>112.5269587336</v>
      </c>
      <c r="E35">
        <v>56000</v>
      </c>
      <c r="F35">
        <f t="shared" si="2"/>
        <v>8.0512565813509323</v>
      </c>
    </row>
    <row r="36" spans="1:6" x14ac:dyDescent="0.2">
      <c r="A36">
        <v>100</v>
      </c>
      <c r="B36">
        <v>1000</v>
      </c>
      <c r="C36">
        <v>3.926734956386E-2</v>
      </c>
      <c r="D36">
        <v>219.52728880719999</v>
      </c>
      <c r="E36">
        <v>111000</v>
      </c>
      <c r="F36">
        <f t="shared" si="2"/>
        <v>8.3414885138343973</v>
      </c>
    </row>
    <row r="37" spans="1:6" x14ac:dyDescent="0.2">
      <c r="A37">
        <v>150</v>
      </c>
      <c r="B37">
        <v>1500</v>
      </c>
      <c r="C37">
        <v>4.0490839399579898E-2</v>
      </c>
      <c r="D37">
        <v>328.12866255680001</v>
      </c>
      <c r="E37">
        <v>166000</v>
      </c>
      <c r="F37">
        <f t="shared" si="2"/>
        <v>8.5160441683518009</v>
      </c>
    </row>
    <row r="38" spans="1:6" x14ac:dyDescent="0.2">
      <c r="A38">
        <v>200</v>
      </c>
      <c r="B38">
        <v>2000</v>
      </c>
      <c r="C38">
        <v>4.1754106071899999E-2</v>
      </c>
      <c r="D38">
        <v>436.92845604739898</v>
      </c>
      <c r="E38">
        <v>221000</v>
      </c>
      <c r="F38">
        <f t="shared" si="2"/>
        <v>8.6404103301339692</v>
      </c>
    </row>
    <row r="39" spans="1:6" x14ac:dyDescent="0.2">
      <c r="A39">
        <v>250</v>
      </c>
      <c r="B39">
        <v>2500</v>
      </c>
      <c r="C39">
        <v>4.3084755072240001E-2</v>
      </c>
      <c r="D39">
        <v>544.06814653499998</v>
      </c>
      <c r="E39">
        <v>276000</v>
      </c>
      <c r="F39">
        <f t="shared" si="2"/>
        <v>8.7356533000852217</v>
      </c>
    </row>
    <row r="40" spans="1:6" x14ac:dyDescent="0.2">
      <c r="A40">
        <v>300</v>
      </c>
      <c r="B40">
        <v>3000</v>
      </c>
      <c r="C40">
        <v>4.4759609202399998E-2</v>
      </c>
      <c r="D40">
        <v>652.44424714540003</v>
      </c>
      <c r="E40">
        <v>331000</v>
      </c>
      <c r="F40">
        <f t="shared" si="2"/>
        <v>8.8145434061381209</v>
      </c>
    </row>
    <row r="45" spans="1:6" x14ac:dyDescent="0.2">
      <c r="A45" s="1"/>
      <c r="B45" s="3" t="s">
        <v>9</v>
      </c>
      <c r="C45" s="3" t="s">
        <v>10</v>
      </c>
      <c r="D45" s="6" t="s">
        <v>3</v>
      </c>
      <c r="E45" s="6" t="s">
        <v>4</v>
      </c>
      <c r="F45" s="6" t="s">
        <v>1</v>
      </c>
    </row>
    <row r="46" spans="1:6" x14ac:dyDescent="0.2">
      <c r="A46" s="4" t="s">
        <v>11</v>
      </c>
      <c r="B46" s="7">
        <v>5.555443916688E-2</v>
      </c>
      <c r="C46" s="5">
        <f>LOG(D46*10^6,10)</f>
        <v>4.3605349785298664</v>
      </c>
      <c r="D46" s="6">
        <v>2.2936913592991999E-2</v>
      </c>
      <c r="E46" s="6">
        <v>3011</v>
      </c>
      <c r="F46" s="6">
        <v>3000</v>
      </c>
    </row>
    <row r="47" spans="1:6" x14ac:dyDescent="0.2">
      <c r="A47" s="3" t="s">
        <v>12</v>
      </c>
      <c r="B47" s="7">
        <v>5.7064675195119999E-2</v>
      </c>
      <c r="C47" s="5">
        <f>LOG(D47*10^6,10)</f>
        <v>3.7417160513563665</v>
      </c>
      <c r="D47" s="6">
        <v>5.5171660023920002E-3</v>
      </c>
      <c r="E47" s="6">
        <v>3011</v>
      </c>
      <c r="F47" s="6">
        <v>3000</v>
      </c>
    </row>
    <row r="48" spans="1:6" x14ac:dyDescent="0.2">
      <c r="A48" s="8" t="s">
        <v>13</v>
      </c>
      <c r="B48" s="9">
        <v>9.9723625960819906E-2</v>
      </c>
      <c r="C48" s="10">
        <f>LOG(D48*10^6,10)</f>
        <v>6.0094610125306165</v>
      </c>
      <c r="D48" s="6">
        <v>1.0220238073954</v>
      </c>
      <c r="E48" s="6">
        <v>210115.20000000001</v>
      </c>
      <c r="F48" s="6">
        <v>3000</v>
      </c>
    </row>
    <row r="49" spans="1:6" x14ac:dyDescent="0.2">
      <c r="A49" s="3" t="s">
        <v>14</v>
      </c>
      <c r="B49" s="7">
        <v>4.4759609202399998E-2</v>
      </c>
      <c r="C49" s="5">
        <f>LOG(D49*10^6,10)</f>
        <v>8.8145434061381209</v>
      </c>
      <c r="D49" s="6">
        <v>652.44424714540003</v>
      </c>
      <c r="E49" s="6">
        <v>331000</v>
      </c>
      <c r="F49" s="6">
        <v>3000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workbookViewId="0">
      <selection activeCell="E45" sqref="E45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B2" t="s">
        <v>1</v>
      </c>
      <c r="C2" t="s">
        <v>2</v>
      </c>
      <c r="D2" t="s">
        <v>3</v>
      </c>
      <c r="E2" t="s">
        <v>4</v>
      </c>
      <c r="F2" t="s">
        <v>22</v>
      </c>
    </row>
    <row r="3" spans="1:6" x14ac:dyDescent="0.2">
      <c r="A3">
        <v>5</v>
      </c>
      <c r="B3">
        <v>50</v>
      </c>
      <c r="C3">
        <v>514</v>
      </c>
      <c r="D3">
        <v>1.3539753999999999E-2</v>
      </c>
      <c r="E3">
        <v>61</v>
      </c>
      <c r="F3">
        <f t="shared" ref="F3:F8" si="0">LOG(D3*1000,10)</f>
        <v>1.1316107738459433</v>
      </c>
    </row>
    <row r="4" spans="1:6" x14ac:dyDescent="0.2">
      <c r="A4">
        <v>10</v>
      </c>
      <c r="B4">
        <v>100</v>
      </c>
      <c r="C4">
        <v>525</v>
      </c>
      <c r="D4">
        <v>1.6315406000000001E-2</v>
      </c>
      <c r="E4">
        <v>111</v>
      </c>
      <c r="F4">
        <f t="shared" si="0"/>
        <v>1.2125978854402144</v>
      </c>
    </row>
    <row r="5" spans="1:6" x14ac:dyDescent="0.2">
      <c r="A5">
        <v>50</v>
      </c>
      <c r="B5">
        <v>500</v>
      </c>
      <c r="C5">
        <v>597</v>
      </c>
      <c r="D5">
        <v>4.0653056999999999E-2</v>
      </c>
      <c r="E5">
        <v>511</v>
      </c>
      <c r="F5">
        <f t="shared" si="0"/>
        <v>1.6090932089291647</v>
      </c>
    </row>
    <row r="6" spans="1:6" x14ac:dyDescent="0.2">
      <c r="A6">
        <v>100</v>
      </c>
      <c r="B6">
        <v>1000</v>
      </c>
      <c r="C6">
        <v>658</v>
      </c>
      <c r="D6">
        <v>5.2775148000000001E-2</v>
      </c>
      <c r="E6">
        <v>1011</v>
      </c>
      <c r="F6">
        <f t="shared" si="0"/>
        <v>1.7224294598952448</v>
      </c>
    </row>
    <row r="7" spans="1:6" x14ac:dyDescent="0.2">
      <c r="A7">
        <v>150</v>
      </c>
      <c r="B7">
        <v>1500</v>
      </c>
      <c r="C7">
        <v>707</v>
      </c>
      <c r="D7">
        <v>8.8888857000000002E-2</v>
      </c>
      <c r="E7">
        <v>1511</v>
      </c>
      <c r="F7">
        <f t="shared" si="0"/>
        <v>1.9488473217494453</v>
      </c>
    </row>
    <row r="8" spans="1:6" x14ac:dyDescent="0.2">
      <c r="A8">
        <v>200</v>
      </c>
      <c r="B8">
        <v>2000</v>
      </c>
      <c r="C8">
        <v>733</v>
      </c>
      <c r="D8">
        <v>0.11617825900000001</v>
      </c>
      <c r="E8">
        <v>2011</v>
      </c>
      <c r="F8">
        <f t="shared" si="0"/>
        <v>2.0651248640290176</v>
      </c>
    </row>
    <row r="9" spans="1:6" x14ac:dyDescent="0.2">
      <c r="A9" t="s">
        <v>21</v>
      </c>
    </row>
    <row r="10" spans="1:6" x14ac:dyDescent="0.2">
      <c r="B10" t="s">
        <v>1</v>
      </c>
      <c r="C10" t="s">
        <v>2</v>
      </c>
      <c r="D10" t="s">
        <v>3</v>
      </c>
      <c r="E10" t="s">
        <v>4</v>
      </c>
    </row>
    <row r="11" spans="1:6" x14ac:dyDescent="0.2">
      <c r="A11">
        <v>5</v>
      </c>
      <c r="B11">
        <v>50</v>
      </c>
      <c r="C11">
        <v>488.5</v>
      </c>
      <c r="D11">
        <v>4.4722440000000002E-3</v>
      </c>
      <c r="E11">
        <v>61</v>
      </c>
      <c r="F11">
        <f t="shared" ref="F11:F16" si="1">LOG(D11*1000,10)</f>
        <v>0.65052549008471638</v>
      </c>
    </row>
    <row r="12" spans="1:6" x14ac:dyDescent="0.2">
      <c r="A12">
        <v>10</v>
      </c>
      <c r="B12">
        <v>100</v>
      </c>
      <c r="C12">
        <v>497.5</v>
      </c>
      <c r="D12">
        <v>1.1406698999999999E-2</v>
      </c>
      <c r="E12">
        <v>111</v>
      </c>
      <c r="F12">
        <f t="shared" si="1"/>
        <v>1.0571599815346602</v>
      </c>
    </row>
    <row r="13" spans="1:6" x14ac:dyDescent="0.2">
      <c r="A13">
        <v>50</v>
      </c>
      <c r="B13">
        <v>500</v>
      </c>
      <c r="C13">
        <v>583.5</v>
      </c>
      <c r="D13">
        <v>3.7458988999999998E-2</v>
      </c>
      <c r="E13">
        <v>511</v>
      </c>
      <c r="F13">
        <f t="shared" si="1"/>
        <v>1.5735560517993272</v>
      </c>
    </row>
    <row r="14" spans="1:6" x14ac:dyDescent="0.2">
      <c r="A14">
        <v>100</v>
      </c>
      <c r="B14">
        <v>1000</v>
      </c>
      <c r="C14">
        <v>654</v>
      </c>
      <c r="D14">
        <v>7.6523220000000003E-2</v>
      </c>
      <c r="E14">
        <v>1011</v>
      </c>
      <c r="F14">
        <f t="shared" si="1"/>
        <v>1.8837932363004917</v>
      </c>
    </row>
    <row r="15" spans="1:6" x14ac:dyDescent="0.2">
      <c r="A15">
        <v>150</v>
      </c>
      <c r="B15">
        <v>1500</v>
      </c>
      <c r="C15">
        <v>694.5</v>
      </c>
      <c r="D15">
        <v>8.252516E-2</v>
      </c>
      <c r="E15">
        <v>1511</v>
      </c>
      <c r="F15">
        <f t="shared" si="1"/>
        <v>1.9165863750144634</v>
      </c>
    </row>
    <row r="16" spans="1:6" x14ac:dyDescent="0.2">
      <c r="A16">
        <v>200</v>
      </c>
      <c r="B16">
        <v>2000</v>
      </c>
      <c r="C16">
        <v>733.5</v>
      </c>
      <c r="D16">
        <v>9.0171492000000006E-2</v>
      </c>
      <c r="E16">
        <v>2011</v>
      </c>
      <c r="F16">
        <f t="shared" si="1"/>
        <v>1.9550692556793154</v>
      </c>
    </row>
    <row r="17" spans="1:6" x14ac:dyDescent="0.2">
      <c r="A17" t="s">
        <v>20</v>
      </c>
    </row>
    <row r="18" spans="1:6" x14ac:dyDescent="0.2">
      <c r="B18" t="s">
        <v>1</v>
      </c>
      <c r="C18" t="s">
        <v>2</v>
      </c>
      <c r="D18" t="s">
        <v>3</v>
      </c>
      <c r="E18" t="s">
        <v>4</v>
      </c>
    </row>
    <row r="19" spans="1:6" x14ac:dyDescent="0.2">
      <c r="A19">
        <v>5</v>
      </c>
      <c r="B19">
        <v>50</v>
      </c>
      <c r="C19">
        <v>551.5</v>
      </c>
      <c r="D19">
        <v>1.5774628999999998E-2</v>
      </c>
      <c r="E19">
        <v>2112</v>
      </c>
      <c r="F19">
        <f t="shared" ref="F19:F24" si="2">LOG(D19*1000,10)</f>
        <v>1.1979591539607053</v>
      </c>
    </row>
    <row r="20" spans="1:6" x14ac:dyDescent="0.2">
      <c r="A20">
        <v>10</v>
      </c>
      <c r="B20">
        <v>100</v>
      </c>
      <c r="C20">
        <v>552.5</v>
      </c>
      <c r="D20">
        <v>2.7199157000000002E-2</v>
      </c>
      <c r="E20">
        <v>3767</v>
      </c>
      <c r="F20">
        <f t="shared" si="2"/>
        <v>1.4345554438900177</v>
      </c>
    </row>
    <row r="21" spans="1:6" x14ac:dyDescent="0.2">
      <c r="A21">
        <v>50</v>
      </c>
      <c r="B21">
        <v>500</v>
      </c>
      <c r="C21">
        <v>579</v>
      </c>
      <c r="D21">
        <v>0.105057183</v>
      </c>
      <c r="E21">
        <v>17146.5</v>
      </c>
      <c r="F21">
        <f t="shared" si="2"/>
        <v>2.0214257514646379</v>
      </c>
    </row>
    <row r="22" spans="1:6" x14ac:dyDescent="0.2">
      <c r="A22">
        <v>100</v>
      </c>
      <c r="B22">
        <v>1000</v>
      </c>
      <c r="C22">
        <v>586.5</v>
      </c>
      <c r="D22">
        <v>0.19811452900000001</v>
      </c>
      <c r="E22">
        <v>33837.5</v>
      </c>
      <c r="F22">
        <f t="shared" si="2"/>
        <v>2.296916326286405</v>
      </c>
    </row>
    <row r="23" spans="1:6" x14ac:dyDescent="0.2">
      <c r="A23">
        <v>150</v>
      </c>
      <c r="B23">
        <v>1500</v>
      </c>
      <c r="C23">
        <v>583.5</v>
      </c>
      <c r="D23">
        <v>0.29528229900000003</v>
      </c>
      <c r="E23">
        <v>50472.5</v>
      </c>
      <c r="F23">
        <f t="shared" si="2"/>
        <v>2.4702374135176162</v>
      </c>
    </row>
    <row r="24" spans="1:6" x14ac:dyDescent="0.2">
      <c r="A24">
        <v>200</v>
      </c>
      <c r="B24">
        <v>2000</v>
      </c>
      <c r="C24">
        <v>588.5</v>
      </c>
      <c r="D24">
        <v>0.41962723699999999</v>
      </c>
      <c r="E24">
        <v>67217.5</v>
      </c>
      <c r="F24">
        <f t="shared" si="2"/>
        <v>2.6228636694521756</v>
      </c>
    </row>
    <row r="25" spans="1:6" x14ac:dyDescent="0.2">
      <c r="A25" s="11" t="s">
        <v>19</v>
      </c>
    </row>
    <row r="26" spans="1:6" x14ac:dyDescent="0.2">
      <c r="B26" t="s">
        <v>1</v>
      </c>
      <c r="C26" t="s">
        <v>2</v>
      </c>
      <c r="D26" t="s">
        <v>3</v>
      </c>
      <c r="E26" t="s">
        <v>4</v>
      </c>
    </row>
    <row r="27" spans="1:6" x14ac:dyDescent="0.2">
      <c r="A27">
        <v>5</v>
      </c>
      <c r="B27">
        <v>50</v>
      </c>
      <c r="C27">
        <v>655</v>
      </c>
      <c r="D27">
        <v>81.552526810000003</v>
      </c>
      <c r="E27">
        <v>6500</v>
      </c>
      <c r="F27">
        <f t="shared" ref="F27:F32" si="3">LOG(D27*1000,10)</f>
        <v>4.9114374216931438</v>
      </c>
    </row>
    <row r="28" spans="1:6" x14ac:dyDescent="0.2">
      <c r="A28">
        <v>10</v>
      </c>
      <c r="B28">
        <v>100</v>
      </c>
      <c r="C28">
        <v>731.5</v>
      </c>
      <c r="D28">
        <v>142.82030459999999</v>
      </c>
      <c r="E28">
        <v>12000</v>
      </c>
      <c r="F28">
        <f t="shared" si="3"/>
        <v>5.1547899549812799</v>
      </c>
    </row>
    <row r="29" spans="1:6" x14ac:dyDescent="0.2">
      <c r="A29">
        <v>50</v>
      </c>
      <c r="B29">
        <v>500</v>
      </c>
      <c r="C29">
        <v>786.5</v>
      </c>
      <c r="D29">
        <v>632.89371259999996</v>
      </c>
      <c r="E29">
        <v>56000</v>
      </c>
      <c r="F29">
        <f t="shared" si="3"/>
        <v>5.8013307812541175</v>
      </c>
    </row>
    <row r="30" spans="1:6" x14ac:dyDescent="0.2">
      <c r="A30">
        <v>100</v>
      </c>
      <c r="B30">
        <v>1000</v>
      </c>
      <c r="C30" s="11">
        <v>795.5</v>
      </c>
      <c r="D30">
        <v>1248.8125030000001</v>
      </c>
      <c r="E30">
        <v>111000</v>
      </c>
      <c r="F30">
        <f t="shared" si="3"/>
        <v>6.0964972381939546</v>
      </c>
    </row>
    <row r="31" spans="1:6" x14ac:dyDescent="0.2">
      <c r="A31">
        <v>150</v>
      </c>
      <c r="B31">
        <v>1500</v>
      </c>
      <c r="C31" s="11">
        <v>799.5</v>
      </c>
      <c r="D31">
        <v>1847.923499</v>
      </c>
      <c r="E31">
        <v>166000</v>
      </c>
      <c r="F31">
        <f t="shared" si="3"/>
        <v>6.2666839881774532</v>
      </c>
    </row>
    <row r="32" spans="1:6" x14ac:dyDescent="0.2">
      <c r="A32">
        <v>200</v>
      </c>
      <c r="B32">
        <v>2000</v>
      </c>
      <c r="C32" s="11">
        <v>804.5</v>
      </c>
      <c r="D32">
        <v>2434.5474119999999</v>
      </c>
      <c r="E32">
        <v>221000</v>
      </c>
      <c r="F32">
        <f t="shared" si="3"/>
        <v>6.3864182367046585</v>
      </c>
    </row>
    <row r="39" spans="1:6" x14ac:dyDescent="0.2">
      <c r="A39" s="1"/>
      <c r="B39" s="3" t="s">
        <v>9</v>
      </c>
      <c r="C39" s="3" t="s">
        <v>18</v>
      </c>
      <c r="D39" s="6" t="s">
        <v>3</v>
      </c>
      <c r="E39" s="6" t="s">
        <v>4</v>
      </c>
      <c r="F39" s="6" t="s">
        <v>1</v>
      </c>
    </row>
    <row r="40" spans="1:6" x14ac:dyDescent="0.2">
      <c r="A40" s="4" t="s">
        <v>11</v>
      </c>
      <c r="B40" s="5">
        <v>733</v>
      </c>
      <c r="C40" s="5">
        <f>LOG(D40*1000,10)</f>
        <v>2.0651248640290176</v>
      </c>
      <c r="D40" s="6">
        <v>0.11617825900000001</v>
      </c>
      <c r="E40" s="6">
        <v>2011</v>
      </c>
      <c r="F40" s="6">
        <v>2000</v>
      </c>
    </row>
    <row r="41" spans="1:6" x14ac:dyDescent="0.2">
      <c r="A41" s="3" t="s">
        <v>12</v>
      </c>
      <c r="B41" s="5">
        <v>733.5</v>
      </c>
      <c r="C41" s="5">
        <f>LOG(D41*1000,10)</f>
        <v>1.9550692556793154</v>
      </c>
      <c r="D41" s="6">
        <v>9.0171492000000006E-2</v>
      </c>
      <c r="E41" s="6">
        <v>2011</v>
      </c>
      <c r="F41" s="6">
        <v>2000</v>
      </c>
    </row>
    <row r="42" spans="1:6" x14ac:dyDescent="0.2">
      <c r="A42" s="3" t="s">
        <v>13</v>
      </c>
      <c r="B42" s="5">
        <v>588.5</v>
      </c>
      <c r="C42" s="5">
        <f>LOG(D42*1000,10)</f>
        <v>2.6228636694521756</v>
      </c>
      <c r="D42" s="6">
        <v>0.41962723699999999</v>
      </c>
      <c r="E42" s="6">
        <v>67217.5</v>
      </c>
      <c r="F42" s="6">
        <v>2000</v>
      </c>
    </row>
    <row r="43" spans="1:6" x14ac:dyDescent="0.2">
      <c r="A43" s="8" t="s">
        <v>14</v>
      </c>
      <c r="B43" s="12">
        <v>804.5</v>
      </c>
      <c r="C43" s="10">
        <f>LOG(D43*1000,10)</f>
        <v>6.3864182367046585</v>
      </c>
      <c r="D43" s="6">
        <v>2434.5474119999999</v>
      </c>
      <c r="E43" s="6">
        <v>221000</v>
      </c>
      <c r="F43" s="6">
        <v>2000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contpeaks</vt:lpstr>
      <vt:lpstr>tsp</vt:lpstr>
      <vt:lpstr>flipflop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Jing-Jing Gong</cp:lastModifiedBy>
  <dcterms:modified xsi:type="dcterms:W3CDTF">2019-01-11T23:58:26Z</dcterms:modified>
</cp:coreProperties>
</file>