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i2\j4\FlowFree-SearchAgents\"/>
    </mc:Choice>
  </mc:AlternateContent>
  <xr:revisionPtr revIDLastSave="0" documentId="13_ncr:1_{F068A985-A979-488A-BF2C-F759860B698E}" xr6:coauthVersionLast="43" xr6:coauthVersionMax="43" xr10:uidLastSave="{00000000-0000-0000-0000-000000000000}"/>
  <bookViews>
    <workbookView xWindow="28680" yWindow="-120" windowWidth="29040" windowHeight="15720" xr2:uid="{00000000-000D-0000-FFFF-FFFF00000000}"/>
  </bookViews>
  <sheets>
    <sheet name="benchma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2" i="1"/>
</calcChain>
</file>

<file path=xl/sharedStrings.xml><?xml version="1.0" encoding="utf-8"?>
<sst xmlns="http://schemas.openxmlformats.org/spreadsheetml/2006/main" count="161" uniqueCount="88">
  <si>
    <t>test-Level</t>
  </si>
  <si>
    <t>Algorithm-Level</t>
  </si>
  <si>
    <t>Heuristica</t>
  </si>
  <si>
    <t>cost_of_path</t>
  </si>
  <si>
    <t>nodes_expanded</t>
  </si>
  <si>
    <t>search_depth</t>
  </si>
  <si>
    <t>max_search_depth</t>
  </si>
  <si>
    <t>running_time</t>
  </si>
  <si>
    <t>max_ram_usage</t>
  </si>
  <si>
    <t>BFS_5x5_4C_1-test_1</t>
  </si>
  <si>
    <t>DFS_5x5_4C_1-test_1</t>
  </si>
  <si>
    <t>AStar_5x5_4C_1-test_1</t>
  </si>
  <si>
    <t>AStar_5x5_4C_1-test_1: manhattan.</t>
  </si>
  <si>
    <t>AStar_5x5_4C_1-test_4: euclidean.</t>
  </si>
  <si>
    <t>AStar_5x5_4C_1-test_2: manhattan - penalty_enclosure.</t>
  </si>
  <si>
    <t>AStar_5x5_4C_1-test_3: manhattan - penalty_enclosure - euclidean.</t>
  </si>
  <si>
    <t>AStar_5x5_4C_1-test_5: euclidean - manhattan.</t>
  </si>
  <si>
    <t>AStar_5x5_4C_1-test_1: exploration_bonus.</t>
  </si>
  <si>
    <t>BFS_5x5_4C_2-test_1</t>
  </si>
  <si>
    <t>DFS_5x5_4C_2-test_1</t>
  </si>
  <si>
    <t>AStar_5x5_4C_2-test_1</t>
  </si>
  <si>
    <t>AStar_5x5_4C_2-test_1: manhattan.</t>
  </si>
  <si>
    <t>AStar_5x5_4C_2-test_4: euclidean.</t>
  </si>
  <si>
    <t>AStar_5x5_4C_2-test_2: manhattan - penalty_enclosure.</t>
  </si>
  <si>
    <t>AStar_5x5_4C_2-test_3: manhattan - penalty_enclosure - euclidean.</t>
  </si>
  <si>
    <t>AStar_5x5_4C_2-test_5: euclidean - manhattan.</t>
  </si>
  <si>
    <t>AStar_5x5_4C_2-test_1: exploration_bonus.</t>
  </si>
  <si>
    <t>BFS_5x5_4C_3-test_1</t>
  </si>
  <si>
    <t>DFS_5x5_4C_3-test_1</t>
  </si>
  <si>
    <t>AStar_5x5_4C_3-test_1</t>
  </si>
  <si>
    <t>AStar_5x5_4C_3-test_1: manhattan.</t>
  </si>
  <si>
    <t>AStar_5x5_4C_3-test_4: euclidean.</t>
  </si>
  <si>
    <t>AStar_5x5_4C_3-test_2: manhattan - penalty_enclosure.</t>
  </si>
  <si>
    <t>AStar_5x5_4C_3-test_3: manhattan - penalty_enclosure - euclidean.</t>
  </si>
  <si>
    <t>AStar_5x5_4C_3-test_5: euclidean - manhattan.</t>
  </si>
  <si>
    <t>AStar_5x5_4C_3-test_1: exploration_bonus.</t>
  </si>
  <si>
    <t>BFS_5x5_4C_4-test_1</t>
  </si>
  <si>
    <t>DFS_5x5_4C_4-test_1</t>
  </si>
  <si>
    <t>AStar_5x5_4C_4-test_1</t>
  </si>
  <si>
    <t>AStar_5x5_4C_4-test_1: manhattan.</t>
  </si>
  <si>
    <t>AStar_5x5_4C_4-test_4: euclidean.</t>
  </si>
  <si>
    <t>AStar_5x5_4C_4-test_2: manhattan - penalty_enclosure.</t>
  </si>
  <si>
    <t>AStar_5x5_4C_4-test_3: manhattan - penalty_enclosure - euclidean.</t>
  </si>
  <si>
    <t>AStar_5x5_4C_4-test_5: euclidean - manhattan.</t>
  </si>
  <si>
    <t>AStar_5x5_4C_4-test_1: exploration_bonus.</t>
  </si>
  <si>
    <t>BFS_7x7_6C_1-test_1</t>
  </si>
  <si>
    <t>DFS_7x7_6C_1-test_1</t>
  </si>
  <si>
    <t>AStar_7x7_6C_1-test_1</t>
  </si>
  <si>
    <t>AStar_7x7_6C_1-test_1: manhattan.</t>
  </si>
  <si>
    <t>AStar_7x7_6C_1-test_4: euclidean.</t>
  </si>
  <si>
    <t>AStar_7x7_6C_1-test_2: manhattan - penalty_enclosure.</t>
  </si>
  <si>
    <t>AStar_7x7_6C_1-test_3: manhattan - penalty_enclosure - euclidean.</t>
  </si>
  <si>
    <t>AStar_7x7_6C_1-test_5: euclidean - manhattan.</t>
  </si>
  <si>
    <t>AStar_7x7_6C_1-test_1: exploration_bonus.</t>
  </si>
  <si>
    <t>BFS_7x7_5C_2-test_1</t>
  </si>
  <si>
    <t>DFS_7x7_5C_2-test_1</t>
  </si>
  <si>
    <t>AStar_7x7_5C_2-test_1</t>
  </si>
  <si>
    <t>AStar_7x7_5C_2-test_1: manhattan.</t>
  </si>
  <si>
    <t>AStar_7x7_5C_2-test_4: euclidean.</t>
  </si>
  <si>
    <t>AStar_7x7_5C_2-test_3: manhattan - penalty_enclosure.</t>
  </si>
  <si>
    <t>AStar_7x7_5C_2-test_2: manhattan - penalty_enclosure - euclidean.</t>
  </si>
  <si>
    <t>AStar_7x7_5C_2-test_5: euclidean - manhattan.</t>
  </si>
  <si>
    <t>AStar_7x7_5C_2-test_1: exploration_bonus.</t>
  </si>
  <si>
    <t>BFS_7x7_5C_3-test_1</t>
  </si>
  <si>
    <t>DFS_7x7_5C_3-test_1</t>
  </si>
  <si>
    <t>AStar_7x7_5C_3-test_1</t>
  </si>
  <si>
    <t>AStar_7x7_5C_3-test_1: manhattan.</t>
  </si>
  <si>
    <t>AStar_7x7_5C_3-test_1: euclidean.</t>
  </si>
  <si>
    <t>AStar_7x7_5C_3-test_2: manhattan - penalty_enclosure.</t>
  </si>
  <si>
    <t>AStar_7x7_5C_3-test_2: manhattan - penalty_enclosure - euclidean.</t>
  </si>
  <si>
    <t>AStar_7x7_5C_3-test_1: exploration_bonus.</t>
  </si>
  <si>
    <t>BFS_7x7_5C_4-test_1</t>
  </si>
  <si>
    <t>DFS_7x7_5C_4-test_1</t>
  </si>
  <si>
    <t>AStar_7x7_5C_4-test_1</t>
  </si>
  <si>
    <t>AStar_7x7_5C_4-test_1: manhattan.</t>
  </si>
  <si>
    <t>AStar_7x7_5C_4-test_1: euclidean.</t>
  </si>
  <si>
    <t>AStar_7x7_5C_4-test_1: manhattan - penalty_enclosure.</t>
  </si>
  <si>
    <t>AStar_7x7_5C_4-test_1: manhattan - penalty_enclosure - euclidean.</t>
  </si>
  <si>
    <t>AStar_7x7_5C_4-test_2: euclidean - manhattan.</t>
  </si>
  <si>
    <t>AStar_7x7_5C_4-test_1: exploration_bonus.</t>
  </si>
  <si>
    <t>BFS_9x9_9C_3-test_1</t>
  </si>
  <si>
    <t>DFS_9x9_9C_3-test_1</t>
  </si>
  <si>
    <t>AStar_9x9_9C_3-test_1</t>
  </si>
  <si>
    <t>AStar_9x9_9C_3-test_1: exploration_bonus.</t>
  </si>
  <si>
    <t>Algoritmo</t>
  </si>
  <si>
    <t>Dificultad</t>
  </si>
  <si>
    <t>Facil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</si>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</sst>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33" borderId="0" xfId="0" applyFont="1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76" totalsRowShown="0">
  <autoFilter ref="A1:K76" xr:uid="{00000000-0009-0000-0100-000001000000}"/>
  <tableColumns count="11">
    <tableColumn id="1" xr3:uid="{00000000-0010-0000-0000-000001000000}" name="test-Level"/>
    <tableColumn id="2" xr3:uid="{00000000-0010-0000-0000-000002000000}" name="Algorithm-Level">
      <calculatedColumnFormula>SUBSTITUTE(A2,"_test_1","")</calculatedColumnFormula>
    </tableColumn>
    <tableColumn id="3" xr3:uid="{00000000-0010-0000-0000-000003000000}" name="Dificultad"/>
    <tableColumn id="4" xr3:uid="{00000000-0010-0000-0000-000004000000}" name="Algoritmo">
      <calculatedColumnFormula>LEFT(A2,FIND("_",A2)-1)</calculatedColumnFormula>
    </tableColumn>
    <tableColumn id="5" xr3:uid="{00000000-0010-0000-0000-000005000000}" name="Heuristica">
      <calculatedColumnFormula>IF(ISERROR(RIGHT(A2,LEN(A2)-FIND(":",A2))),"N/A",RIGHT(A2,LEN(A2)-FIND(":",A2)-1))</calculatedColumnFormula>
    </tableColumn>
    <tableColumn id="6" xr3:uid="{00000000-0010-0000-0000-000006000000}" name="cost_of_path"/>
    <tableColumn id="7" xr3:uid="{00000000-0010-0000-0000-000007000000}" name="nodes_expanded"/>
    <tableColumn id="8" xr3:uid="{00000000-0010-0000-0000-000008000000}" name="search_depth"/>
    <tableColumn id="9" xr3:uid="{00000000-0010-0000-0000-000009000000}" name="max_search_depth"/>
    <tableColumn id="10" xr3:uid="{00000000-0010-0000-0000-00000A000000}" name="running_time"/>
    <tableColumn id="11" xr3:uid="{00000000-0010-0000-0000-00000B000000}" name="max_ram_usag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topLeftCell="B40" zoomScale="85" zoomScaleNormal="85" workbookViewId="0">
      <selection activeCell="L38" sqref="L38"/>
    </sheetView>
  </sheetViews>
  <sheetFormatPr baseColWidth="10" defaultRowHeight="14.5" x14ac:dyDescent="0.35"/>
  <cols>
    <col min="1" max="1" width="57.90625" hidden="1" customWidth="1"/>
    <col min="2" max="2" width="14.54296875" customWidth="1"/>
    <col min="3" max="3" width="10.81640625" customWidth="1"/>
    <col min="4" max="4" width="11.08984375" customWidth="1"/>
    <col min="5" max="5" width="37.36328125" bestFit="1" customWidth="1"/>
    <col min="6" max="6" width="13.90625" customWidth="1"/>
    <col min="7" max="7" width="17.1796875" customWidth="1"/>
    <col min="8" max="8" width="14.26953125" customWidth="1"/>
    <col min="9" max="9" width="18.81640625" customWidth="1"/>
    <col min="10" max="10" width="14.08984375" customWidth="1"/>
    <col min="11" max="11" width="16.54296875" customWidth="1"/>
  </cols>
  <sheetData>
    <row r="1" spans="1:11" x14ac:dyDescent="0.35">
      <c r="A1" t="s">
        <v>0</v>
      </c>
      <c r="B1" t="s">
        <v>1</v>
      </c>
      <c r="C1" t="s">
        <v>85</v>
      </c>
      <c r="D1" t="s">
        <v>84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9</v>
      </c>
      <c r="B2" t="str">
        <f>SUBSTITUTE(A2,"-test","")</f>
        <v>BFS_5x5_4C_1_1</v>
      </c>
      <c r="C2" t="s">
        <v>86</v>
      </c>
      <c r="D2" t="str">
        <f t="shared" ref="D2:D33" si="0">LEFT(A2,FIND("_",A2)-1)</f>
        <v>BFS</v>
      </c>
      <c r="E2" t="str">
        <f t="shared" ref="E2:E33" si="1">IF(ISERROR(RIGHT(A2,LEN(A2)-FIND(":",A2))),"N/A",RIGHT(A2,LEN(A2)-FIND(":",A2)-1))</f>
        <v>N/A</v>
      </c>
      <c r="F2">
        <v>21</v>
      </c>
      <c r="G2">
        <v>84</v>
      </c>
      <c r="H2">
        <v>21</v>
      </c>
      <c r="I2">
        <v>10</v>
      </c>
      <c r="J2">
        <v>1.4999999999999999E-2</v>
      </c>
      <c r="K2">
        <v>8.26E-3</v>
      </c>
    </row>
    <row r="3" spans="1:11" x14ac:dyDescent="0.35">
      <c r="A3" t="s">
        <v>10</v>
      </c>
      <c r="B3" t="str">
        <f t="shared" ref="B3:B62" si="2">SUBSTITUTE(A3,"_test_1","")</f>
        <v>DFS_5x5_4C_1-test_1</v>
      </c>
      <c r="C3" t="s">
        <v>86</v>
      </c>
      <c r="D3" t="str">
        <f t="shared" si="0"/>
        <v>DFS</v>
      </c>
      <c r="E3" t="str">
        <f t="shared" si="1"/>
        <v>N/A</v>
      </c>
      <c r="F3">
        <v>21</v>
      </c>
      <c r="G3">
        <v>30</v>
      </c>
      <c r="H3">
        <v>21</v>
      </c>
      <c r="I3">
        <v>10</v>
      </c>
      <c r="J3">
        <v>0</v>
      </c>
      <c r="K3">
        <v>3.3999999999999998E-3</v>
      </c>
    </row>
    <row r="4" spans="1:11" x14ac:dyDescent="0.35">
      <c r="A4" t="s">
        <v>11</v>
      </c>
      <c r="B4" t="str">
        <f t="shared" si="2"/>
        <v>AStar_5x5_4C_1-test_1</v>
      </c>
      <c r="C4" t="s">
        <v>86</v>
      </c>
      <c r="D4" t="str">
        <f t="shared" si="0"/>
        <v>AStar</v>
      </c>
      <c r="E4" t="str">
        <f t="shared" si="1"/>
        <v>N/A</v>
      </c>
      <c r="F4">
        <v>21</v>
      </c>
      <c r="G4">
        <v>36</v>
      </c>
      <c r="H4">
        <v>21</v>
      </c>
      <c r="I4">
        <v>10</v>
      </c>
      <c r="J4">
        <v>1.6E-2</v>
      </c>
      <c r="K4">
        <v>2.5200000000000001E-3</v>
      </c>
    </row>
    <row r="5" spans="1:11" x14ac:dyDescent="0.35">
      <c r="A5" t="s">
        <v>12</v>
      </c>
      <c r="B5" t="str">
        <f t="shared" si="2"/>
        <v>AStar_5x5_4C_1-test_1: manhattan.</v>
      </c>
      <c r="C5" t="s">
        <v>86</v>
      </c>
      <c r="D5" t="str">
        <f t="shared" si="0"/>
        <v>AStar</v>
      </c>
      <c r="E5" t="str">
        <f t="shared" si="1"/>
        <v>manhattan.</v>
      </c>
      <c r="F5">
        <v>21</v>
      </c>
      <c r="G5">
        <v>33</v>
      </c>
      <c r="H5">
        <v>21</v>
      </c>
      <c r="I5">
        <v>10</v>
      </c>
      <c r="J5">
        <v>0</v>
      </c>
      <c r="K5">
        <v>2.4795500000000001E-3</v>
      </c>
    </row>
    <row r="6" spans="1:11" x14ac:dyDescent="0.35">
      <c r="A6" t="s">
        <v>13</v>
      </c>
      <c r="B6" t="str">
        <f t="shared" si="2"/>
        <v>AStar_5x5_4C_1-test_4: euclidean.</v>
      </c>
      <c r="C6" t="s">
        <v>86</v>
      </c>
      <c r="D6" t="str">
        <f t="shared" si="0"/>
        <v>AStar</v>
      </c>
      <c r="E6" t="str">
        <f t="shared" si="1"/>
        <v>euclidean.</v>
      </c>
      <c r="F6">
        <v>21</v>
      </c>
      <c r="G6">
        <v>32</v>
      </c>
      <c r="H6">
        <v>21</v>
      </c>
      <c r="I6">
        <v>10</v>
      </c>
      <c r="J6">
        <v>1.6E-2</v>
      </c>
      <c r="K6">
        <v>0.67478848000000002</v>
      </c>
    </row>
    <row r="7" spans="1:11" x14ac:dyDescent="0.35">
      <c r="A7" t="s">
        <v>14</v>
      </c>
      <c r="B7" t="str">
        <f t="shared" si="2"/>
        <v>AStar_5x5_4C_1-test_2: manhattan - penalty_enclosure.</v>
      </c>
      <c r="C7" t="s">
        <v>86</v>
      </c>
      <c r="D7" t="str">
        <f t="shared" si="0"/>
        <v>AStar</v>
      </c>
      <c r="E7" t="str">
        <f t="shared" si="1"/>
        <v>manhattan - penalty_enclosure.</v>
      </c>
      <c r="F7">
        <v>21</v>
      </c>
      <c r="G7">
        <v>58</v>
      </c>
      <c r="H7">
        <v>21</v>
      </c>
      <c r="I7">
        <v>10</v>
      </c>
      <c r="J7">
        <v>0</v>
      </c>
      <c r="K7">
        <v>4.59385E-3</v>
      </c>
    </row>
    <row r="8" spans="1:11" x14ac:dyDescent="0.35">
      <c r="A8" t="s">
        <v>15</v>
      </c>
      <c r="B8" t="str">
        <f t="shared" si="2"/>
        <v>AStar_5x5_4C_1-test_3: manhattan - penalty_enclosure - euclidean.</v>
      </c>
      <c r="C8" t="s">
        <v>86</v>
      </c>
      <c r="D8" t="str">
        <f t="shared" si="0"/>
        <v>AStar</v>
      </c>
      <c r="E8" t="str">
        <f t="shared" si="1"/>
        <v>manhattan - penalty_enclosure - euclidean.</v>
      </c>
      <c r="F8">
        <v>21</v>
      </c>
      <c r="G8">
        <v>35</v>
      </c>
      <c r="H8">
        <v>21</v>
      </c>
      <c r="I8">
        <v>10</v>
      </c>
      <c r="J8">
        <v>0</v>
      </c>
      <c r="K8">
        <v>1.06767368</v>
      </c>
    </row>
    <row r="9" spans="1:11" x14ac:dyDescent="0.35">
      <c r="A9" t="s">
        <v>16</v>
      </c>
      <c r="B9" t="str">
        <f t="shared" si="2"/>
        <v>AStar_5x5_4C_1-test_5: euclidean - manhattan.</v>
      </c>
      <c r="C9" t="s">
        <v>86</v>
      </c>
      <c r="D9" t="str">
        <f t="shared" si="0"/>
        <v>AStar</v>
      </c>
      <c r="E9" t="str">
        <f t="shared" si="1"/>
        <v>euclidean - manhattan.</v>
      </c>
      <c r="F9">
        <v>21</v>
      </c>
      <c r="G9">
        <v>34</v>
      </c>
      <c r="H9">
        <v>21</v>
      </c>
      <c r="I9">
        <v>10</v>
      </c>
      <c r="J9">
        <v>0</v>
      </c>
      <c r="K9">
        <v>2.3117099999999998E-3</v>
      </c>
    </row>
    <row r="10" spans="1:11" x14ac:dyDescent="0.35">
      <c r="A10" t="s">
        <v>17</v>
      </c>
      <c r="B10" t="str">
        <f t="shared" si="2"/>
        <v>AStar_5x5_4C_1-test_1: exploration_bonus.</v>
      </c>
      <c r="C10" t="s">
        <v>86</v>
      </c>
      <c r="D10" t="str">
        <f t="shared" si="0"/>
        <v>AStar</v>
      </c>
      <c r="E10" t="str">
        <f t="shared" si="1"/>
        <v>exploration_bonus.</v>
      </c>
      <c r="F10">
        <v>21</v>
      </c>
      <c r="G10">
        <v>54</v>
      </c>
      <c r="H10">
        <v>21</v>
      </c>
      <c r="I10">
        <v>10</v>
      </c>
      <c r="J10">
        <v>0</v>
      </c>
      <c r="K10">
        <v>4.6510700000000002E-3</v>
      </c>
    </row>
    <row r="11" spans="1:11" x14ac:dyDescent="0.35">
      <c r="A11" t="s">
        <v>18</v>
      </c>
      <c r="B11" t="str">
        <f t="shared" si="2"/>
        <v>BFS_5x5_4C_2-test_1</v>
      </c>
      <c r="C11" t="s">
        <v>86</v>
      </c>
      <c r="D11" t="str">
        <f t="shared" si="0"/>
        <v>BFS</v>
      </c>
      <c r="E11" t="str">
        <f t="shared" si="1"/>
        <v>N/A</v>
      </c>
      <c r="F11">
        <v>21</v>
      </c>
      <c r="G11">
        <v>103</v>
      </c>
      <c r="H11">
        <v>21</v>
      </c>
      <c r="I11">
        <v>8</v>
      </c>
      <c r="J11">
        <v>0</v>
      </c>
      <c r="K11">
        <v>8.3099999999999997E-3</v>
      </c>
    </row>
    <row r="12" spans="1:11" x14ac:dyDescent="0.35">
      <c r="A12" t="s">
        <v>19</v>
      </c>
      <c r="B12" t="str">
        <f t="shared" si="2"/>
        <v>DFS_5x5_4C_2-test_1</v>
      </c>
      <c r="C12" t="s">
        <v>86</v>
      </c>
      <c r="D12" t="str">
        <f t="shared" si="0"/>
        <v>DFS</v>
      </c>
      <c r="E12" t="str">
        <f t="shared" si="1"/>
        <v>N/A</v>
      </c>
      <c r="F12">
        <v>21</v>
      </c>
      <c r="G12">
        <v>88</v>
      </c>
      <c r="H12">
        <v>21</v>
      </c>
      <c r="I12">
        <v>11</v>
      </c>
      <c r="J12">
        <v>0</v>
      </c>
      <c r="K12">
        <v>6.2399999999999999E-3</v>
      </c>
    </row>
    <row r="13" spans="1:11" x14ac:dyDescent="0.35">
      <c r="A13" t="s">
        <v>20</v>
      </c>
      <c r="B13" t="str">
        <f t="shared" si="2"/>
        <v>AStar_5x5_4C_2-test_1</v>
      </c>
      <c r="C13" t="s">
        <v>86</v>
      </c>
      <c r="D13" t="str">
        <f t="shared" si="0"/>
        <v>AStar</v>
      </c>
      <c r="E13" t="str">
        <f t="shared" si="1"/>
        <v>N/A</v>
      </c>
      <c r="F13">
        <v>21</v>
      </c>
      <c r="G13">
        <v>42</v>
      </c>
      <c r="H13">
        <v>21</v>
      </c>
      <c r="I13">
        <v>8</v>
      </c>
      <c r="J13">
        <v>0</v>
      </c>
      <c r="K13">
        <v>2.63E-3</v>
      </c>
    </row>
    <row r="14" spans="1:11" x14ac:dyDescent="0.35">
      <c r="A14" t="s">
        <v>21</v>
      </c>
      <c r="B14" t="str">
        <f t="shared" si="2"/>
        <v>AStar_5x5_4C_2-test_1: manhattan.</v>
      </c>
      <c r="C14" t="s">
        <v>86</v>
      </c>
      <c r="D14" t="str">
        <f t="shared" si="0"/>
        <v>AStar</v>
      </c>
      <c r="E14" t="str">
        <f t="shared" si="1"/>
        <v>manhattan.</v>
      </c>
      <c r="F14">
        <v>21</v>
      </c>
      <c r="G14">
        <v>130</v>
      </c>
      <c r="H14">
        <v>21</v>
      </c>
      <c r="I14">
        <v>10</v>
      </c>
      <c r="J14">
        <v>1.4999999999999999E-2</v>
      </c>
      <c r="K14">
        <v>0</v>
      </c>
    </row>
    <row r="15" spans="1:11" x14ac:dyDescent="0.35">
      <c r="A15" t="s">
        <v>22</v>
      </c>
      <c r="B15" t="str">
        <f t="shared" si="2"/>
        <v>AStar_5x5_4C_2-test_4: euclidean.</v>
      </c>
      <c r="C15" t="s">
        <v>86</v>
      </c>
      <c r="D15" t="str">
        <f t="shared" si="0"/>
        <v>AStar</v>
      </c>
      <c r="E15" t="str">
        <f t="shared" si="1"/>
        <v>euclidean.</v>
      </c>
      <c r="F15">
        <v>21</v>
      </c>
      <c r="G15">
        <v>167</v>
      </c>
      <c r="H15">
        <v>21</v>
      </c>
      <c r="I15">
        <v>10</v>
      </c>
      <c r="J15">
        <v>1.6E-2</v>
      </c>
      <c r="K15">
        <v>0</v>
      </c>
    </row>
    <row r="16" spans="1:11" x14ac:dyDescent="0.35">
      <c r="A16" t="s">
        <v>23</v>
      </c>
      <c r="B16" t="str">
        <f t="shared" si="2"/>
        <v>AStar_5x5_4C_2-test_2: manhattan - penalty_enclosure.</v>
      </c>
      <c r="C16" t="s">
        <v>86</v>
      </c>
      <c r="D16" t="str">
        <f t="shared" si="0"/>
        <v>AStar</v>
      </c>
      <c r="E16" t="str">
        <f t="shared" si="1"/>
        <v>manhattan - penalty_enclosure.</v>
      </c>
      <c r="F16">
        <v>21</v>
      </c>
      <c r="G16">
        <v>228</v>
      </c>
      <c r="H16">
        <v>21</v>
      </c>
      <c r="I16">
        <v>10</v>
      </c>
      <c r="J16">
        <v>1.4999999999999999E-2</v>
      </c>
      <c r="K16">
        <v>0</v>
      </c>
    </row>
    <row r="17" spans="1:11" x14ac:dyDescent="0.35">
      <c r="A17" t="s">
        <v>24</v>
      </c>
      <c r="B17" t="str">
        <f t="shared" si="2"/>
        <v>AStar_5x5_4C_2-test_3: manhattan - penalty_enclosure - euclidean.</v>
      </c>
      <c r="C17" t="s">
        <v>86</v>
      </c>
      <c r="D17" t="str">
        <f t="shared" si="0"/>
        <v>AStar</v>
      </c>
      <c r="E17" t="str">
        <f t="shared" si="1"/>
        <v>manhattan - penalty_enclosure - euclidean.</v>
      </c>
      <c r="F17">
        <v>21</v>
      </c>
      <c r="G17">
        <v>283</v>
      </c>
      <c r="H17">
        <v>21</v>
      </c>
      <c r="I17">
        <v>10</v>
      </c>
      <c r="J17">
        <v>1.6E-2</v>
      </c>
      <c r="K17">
        <v>0</v>
      </c>
    </row>
    <row r="18" spans="1:11" x14ac:dyDescent="0.35">
      <c r="A18" t="s">
        <v>25</v>
      </c>
      <c r="B18" t="str">
        <f t="shared" si="2"/>
        <v>AStar_5x5_4C_2-test_5: euclidean - manhattan.</v>
      </c>
      <c r="C18" t="s">
        <v>86</v>
      </c>
      <c r="D18" t="str">
        <f t="shared" si="0"/>
        <v>AStar</v>
      </c>
      <c r="E18" t="str">
        <f t="shared" si="1"/>
        <v>euclidean - manhattan.</v>
      </c>
      <c r="F18">
        <v>21</v>
      </c>
      <c r="G18">
        <v>295</v>
      </c>
      <c r="H18">
        <v>21</v>
      </c>
      <c r="I18">
        <v>10</v>
      </c>
      <c r="J18">
        <v>1.6E-2</v>
      </c>
      <c r="K18">
        <v>0</v>
      </c>
    </row>
    <row r="19" spans="1:11" x14ac:dyDescent="0.35">
      <c r="A19" t="s">
        <v>26</v>
      </c>
      <c r="B19" t="str">
        <f t="shared" si="2"/>
        <v>AStar_5x5_4C_2-test_1: exploration_bonus.</v>
      </c>
      <c r="C19" t="s">
        <v>86</v>
      </c>
      <c r="D19" t="str">
        <f t="shared" si="0"/>
        <v>AStar</v>
      </c>
      <c r="E19" t="str">
        <f t="shared" si="1"/>
        <v>exploration_bonus.</v>
      </c>
      <c r="F19">
        <v>21</v>
      </c>
      <c r="G19">
        <v>94</v>
      </c>
      <c r="H19">
        <v>21</v>
      </c>
      <c r="I19">
        <v>10</v>
      </c>
      <c r="J19">
        <v>0</v>
      </c>
      <c r="K19">
        <v>0</v>
      </c>
    </row>
    <row r="20" spans="1:11" x14ac:dyDescent="0.35">
      <c r="A20" t="s">
        <v>27</v>
      </c>
      <c r="B20" t="str">
        <f t="shared" si="2"/>
        <v>BFS_5x5_4C_3-test_1</v>
      </c>
      <c r="C20" t="s">
        <v>86</v>
      </c>
      <c r="D20" t="str">
        <f t="shared" si="0"/>
        <v>BFS</v>
      </c>
      <c r="E20" t="str">
        <f t="shared" si="1"/>
        <v>N/A</v>
      </c>
      <c r="F20">
        <v>21</v>
      </c>
      <c r="G20">
        <v>75</v>
      </c>
      <c r="H20">
        <v>21</v>
      </c>
      <c r="I20">
        <v>10</v>
      </c>
      <c r="J20">
        <v>1.6E-2</v>
      </c>
      <c r="K20">
        <v>8.1600000000000006E-3</v>
      </c>
    </row>
    <row r="21" spans="1:11" x14ac:dyDescent="0.35">
      <c r="A21" t="s">
        <v>28</v>
      </c>
      <c r="B21" t="str">
        <f t="shared" si="2"/>
        <v>DFS_5x5_4C_3-test_1</v>
      </c>
      <c r="C21" t="s">
        <v>86</v>
      </c>
      <c r="D21" t="str">
        <f t="shared" si="0"/>
        <v>DFS</v>
      </c>
      <c r="E21" t="str">
        <f t="shared" si="1"/>
        <v>N/A</v>
      </c>
      <c r="F21">
        <v>21</v>
      </c>
      <c r="G21">
        <v>67</v>
      </c>
      <c r="H21">
        <v>21</v>
      </c>
      <c r="I21">
        <v>13</v>
      </c>
      <c r="J21">
        <v>1.6E-2</v>
      </c>
      <c r="K21">
        <v>6.1799999999999997E-3</v>
      </c>
    </row>
    <row r="22" spans="1:11" x14ac:dyDescent="0.35">
      <c r="A22" t="s">
        <v>29</v>
      </c>
      <c r="B22" t="str">
        <f t="shared" si="2"/>
        <v>AStar_5x5_4C_3-test_1</v>
      </c>
      <c r="C22" t="s">
        <v>86</v>
      </c>
      <c r="D22" t="str">
        <f t="shared" si="0"/>
        <v>AStar</v>
      </c>
      <c r="E22" t="str">
        <f t="shared" si="1"/>
        <v>N/A</v>
      </c>
      <c r="F22">
        <v>21</v>
      </c>
      <c r="G22">
        <v>40</v>
      </c>
      <c r="H22">
        <v>21</v>
      </c>
      <c r="I22">
        <v>10</v>
      </c>
      <c r="J22">
        <v>1.6E-2</v>
      </c>
      <c r="K22">
        <v>2.3999999999999998E-3</v>
      </c>
    </row>
    <row r="23" spans="1:11" x14ac:dyDescent="0.35">
      <c r="A23" t="s">
        <v>30</v>
      </c>
      <c r="B23" t="str">
        <f t="shared" si="2"/>
        <v>AStar_5x5_4C_3-test_1: manhattan.</v>
      </c>
      <c r="C23" t="s">
        <v>86</v>
      </c>
      <c r="D23" t="str">
        <f t="shared" si="0"/>
        <v>AStar</v>
      </c>
      <c r="E23" t="str">
        <f t="shared" si="1"/>
        <v>manhattan.</v>
      </c>
      <c r="F23">
        <v>21</v>
      </c>
      <c r="G23">
        <v>166</v>
      </c>
      <c r="H23">
        <v>21</v>
      </c>
      <c r="I23">
        <v>10</v>
      </c>
      <c r="J23">
        <v>3.1E-2</v>
      </c>
      <c r="K23">
        <v>0</v>
      </c>
    </row>
    <row r="24" spans="1:11" x14ac:dyDescent="0.35">
      <c r="A24" t="s">
        <v>31</v>
      </c>
      <c r="B24" t="str">
        <f t="shared" si="2"/>
        <v>AStar_5x5_4C_3-test_4: euclidean.</v>
      </c>
      <c r="C24" t="s">
        <v>86</v>
      </c>
      <c r="D24" t="str">
        <f t="shared" si="0"/>
        <v>AStar</v>
      </c>
      <c r="E24" t="str">
        <f t="shared" si="1"/>
        <v>euclidean.</v>
      </c>
      <c r="F24">
        <v>21</v>
      </c>
      <c r="G24">
        <v>198</v>
      </c>
      <c r="H24">
        <v>21</v>
      </c>
      <c r="I24">
        <v>10</v>
      </c>
      <c r="J24">
        <v>1.6E-2</v>
      </c>
      <c r="K24">
        <v>0</v>
      </c>
    </row>
    <row r="25" spans="1:11" x14ac:dyDescent="0.35">
      <c r="A25" t="s">
        <v>32</v>
      </c>
      <c r="B25" t="str">
        <f t="shared" si="2"/>
        <v>AStar_5x5_4C_3-test_2: manhattan - penalty_enclosure.</v>
      </c>
      <c r="C25" t="s">
        <v>86</v>
      </c>
      <c r="D25" t="str">
        <f t="shared" si="0"/>
        <v>AStar</v>
      </c>
      <c r="E25" t="str">
        <f t="shared" si="1"/>
        <v>manhattan - penalty_enclosure.</v>
      </c>
      <c r="F25">
        <v>21</v>
      </c>
      <c r="G25">
        <v>286</v>
      </c>
      <c r="H25">
        <v>21</v>
      </c>
      <c r="I25">
        <v>10</v>
      </c>
      <c r="J25">
        <v>1.4999999999999999E-2</v>
      </c>
      <c r="K25">
        <v>0</v>
      </c>
    </row>
    <row r="26" spans="1:11" x14ac:dyDescent="0.35">
      <c r="A26" t="s">
        <v>33</v>
      </c>
      <c r="B26" t="str">
        <f t="shared" si="2"/>
        <v>AStar_5x5_4C_3-test_3: manhattan - penalty_enclosure - euclidean.</v>
      </c>
      <c r="C26" t="s">
        <v>86</v>
      </c>
      <c r="D26" t="str">
        <f t="shared" si="0"/>
        <v>AStar</v>
      </c>
      <c r="E26" t="str">
        <f t="shared" si="1"/>
        <v>manhattan - penalty_enclosure - euclidean.</v>
      </c>
      <c r="F26">
        <v>21</v>
      </c>
      <c r="G26">
        <v>335</v>
      </c>
      <c r="H26">
        <v>21</v>
      </c>
      <c r="I26">
        <v>10</v>
      </c>
      <c r="J26">
        <v>1.6E-2</v>
      </c>
      <c r="K26">
        <v>0</v>
      </c>
    </row>
    <row r="27" spans="1:11" x14ac:dyDescent="0.35">
      <c r="A27" t="s">
        <v>34</v>
      </c>
      <c r="B27" t="str">
        <f t="shared" si="2"/>
        <v>AStar_5x5_4C_3-test_5: euclidean - manhattan.</v>
      </c>
      <c r="C27" t="s">
        <v>86</v>
      </c>
      <c r="D27" t="str">
        <f t="shared" si="0"/>
        <v>AStar</v>
      </c>
      <c r="E27" t="str">
        <f t="shared" si="1"/>
        <v>euclidean - manhattan.</v>
      </c>
      <c r="F27">
        <v>21</v>
      </c>
      <c r="G27">
        <v>326</v>
      </c>
      <c r="H27">
        <v>21</v>
      </c>
      <c r="I27">
        <v>10</v>
      </c>
      <c r="J27">
        <v>1.6E-2</v>
      </c>
      <c r="K27">
        <v>0</v>
      </c>
    </row>
    <row r="28" spans="1:11" x14ac:dyDescent="0.35">
      <c r="A28" t="s">
        <v>35</v>
      </c>
      <c r="B28" t="str">
        <f t="shared" si="2"/>
        <v>AStar_5x5_4C_3-test_1: exploration_bonus.</v>
      </c>
      <c r="C28" t="s">
        <v>86</v>
      </c>
      <c r="D28" t="str">
        <f t="shared" si="0"/>
        <v>AStar</v>
      </c>
      <c r="E28" t="str">
        <f t="shared" si="1"/>
        <v>exploration_bonus.</v>
      </c>
      <c r="F28">
        <v>21</v>
      </c>
      <c r="G28">
        <v>269</v>
      </c>
      <c r="H28">
        <v>21</v>
      </c>
      <c r="I28">
        <v>10</v>
      </c>
      <c r="J28">
        <v>1.4999999999999999E-2</v>
      </c>
      <c r="K28">
        <v>0</v>
      </c>
    </row>
    <row r="29" spans="1:11" x14ac:dyDescent="0.35">
      <c r="A29" t="s">
        <v>36</v>
      </c>
      <c r="B29" t="str">
        <f t="shared" si="2"/>
        <v>BFS_5x5_4C_4-test_1</v>
      </c>
      <c r="C29" t="s">
        <v>86</v>
      </c>
      <c r="D29" t="str">
        <f t="shared" si="0"/>
        <v>BFS</v>
      </c>
      <c r="E29" t="str">
        <f t="shared" si="1"/>
        <v>N/A</v>
      </c>
      <c r="F29" s="2"/>
      <c r="G29" s="2"/>
      <c r="H29" s="2"/>
      <c r="I29" s="2"/>
      <c r="J29" s="2"/>
      <c r="K29" s="2"/>
    </row>
    <row r="30" spans="1:11" x14ac:dyDescent="0.35">
      <c r="A30" t="s">
        <v>37</v>
      </c>
      <c r="B30" t="str">
        <f t="shared" si="2"/>
        <v>DFS_5x5_4C_4-test_1</v>
      </c>
      <c r="C30" t="s">
        <v>86</v>
      </c>
      <c r="D30" t="str">
        <f t="shared" si="0"/>
        <v>DFS</v>
      </c>
      <c r="E30" t="str">
        <f t="shared" si="1"/>
        <v>N/A</v>
      </c>
      <c r="F30">
        <v>21</v>
      </c>
      <c r="G30">
        <v>304</v>
      </c>
      <c r="H30">
        <v>21</v>
      </c>
      <c r="I30">
        <v>15</v>
      </c>
      <c r="J30">
        <v>1.4E-2</v>
      </c>
      <c r="K30">
        <v>1.546E-2</v>
      </c>
    </row>
    <row r="31" spans="1:11" x14ac:dyDescent="0.35">
      <c r="A31" t="s">
        <v>38</v>
      </c>
      <c r="B31" t="str">
        <f t="shared" si="2"/>
        <v>AStar_5x5_4C_4-test_1</v>
      </c>
      <c r="C31" t="s">
        <v>86</v>
      </c>
      <c r="D31" t="str">
        <f t="shared" si="0"/>
        <v>AStar</v>
      </c>
      <c r="E31" t="str">
        <f t="shared" si="1"/>
        <v>N/A</v>
      </c>
      <c r="F31">
        <v>21</v>
      </c>
      <c r="G31">
        <v>32</v>
      </c>
      <c r="H31">
        <v>21</v>
      </c>
      <c r="I31">
        <v>10</v>
      </c>
      <c r="J31">
        <v>3.0000000000000001E-3</v>
      </c>
      <c r="K31">
        <v>2.5500000000000002E-3</v>
      </c>
    </row>
    <row r="32" spans="1:11" x14ac:dyDescent="0.35">
      <c r="A32" t="s">
        <v>39</v>
      </c>
      <c r="B32" t="str">
        <f t="shared" si="2"/>
        <v>AStar_5x5_4C_4-test_1: manhattan.</v>
      </c>
      <c r="C32" t="s">
        <v>86</v>
      </c>
      <c r="D32" t="str">
        <f t="shared" si="0"/>
        <v>AStar</v>
      </c>
      <c r="E32" t="str">
        <f t="shared" si="1"/>
        <v>manhattan.</v>
      </c>
      <c r="F32">
        <v>21</v>
      </c>
      <c r="G32">
        <v>273</v>
      </c>
      <c r="H32">
        <v>21</v>
      </c>
      <c r="I32">
        <v>10</v>
      </c>
      <c r="J32">
        <v>4.7E-2</v>
      </c>
      <c r="K32">
        <v>0</v>
      </c>
    </row>
    <row r="33" spans="1:11" x14ac:dyDescent="0.35">
      <c r="A33" t="s">
        <v>40</v>
      </c>
      <c r="B33" t="str">
        <f t="shared" si="2"/>
        <v>AStar_5x5_4C_4-test_4: euclidean.</v>
      </c>
      <c r="C33" t="s">
        <v>86</v>
      </c>
      <c r="D33" t="str">
        <f t="shared" si="0"/>
        <v>AStar</v>
      </c>
      <c r="E33" t="str">
        <f t="shared" si="1"/>
        <v>euclidean.</v>
      </c>
      <c r="F33">
        <v>21</v>
      </c>
      <c r="G33">
        <v>234</v>
      </c>
      <c r="H33">
        <v>21</v>
      </c>
      <c r="I33">
        <v>10</v>
      </c>
      <c r="J33">
        <v>3.1E-2</v>
      </c>
      <c r="K33">
        <v>0</v>
      </c>
    </row>
    <row r="34" spans="1:11" x14ac:dyDescent="0.35">
      <c r="A34" t="s">
        <v>41</v>
      </c>
      <c r="B34" t="str">
        <f t="shared" si="2"/>
        <v>AStar_5x5_4C_4-test_2: manhattan - penalty_enclosure.</v>
      </c>
      <c r="C34" t="s">
        <v>86</v>
      </c>
      <c r="D34" t="str">
        <f t="shared" ref="D34:D65" si="3">LEFT(A34,FIND("_",A34)-1)</f>
        <v>AStar</v>
      </c>
      <c r="E34" t="str">
        <f t="shared" ref="E34:E65" si="4">IF(ISERROR(RIGHT(A34,LEN(A34)-FIND(":",A34))),"N/A",RIGHT(A34,LEN(A34)-FIND(":",A34)-1))</f>
        <v>manhattan - penalty_enclosure.</v>
      </c>
      <c r="F34">
        <v>21</v>
      </c>
      <c r="G34">
        <v>320</v>
      </c>
      <c r="H34">
        <v>21</v>
      </c>
      <c r="I34">
        <v>10</v>
      </c>
      <c r="J34">
        <v>1.4999999999999999E-2</v>
      </c>
      <c r="K34">
        <v>0</v>
      </c>
    </row>
    <row r="35" spans="1:11" x14ac:dyDescent="0.35">
      <c r="A35" t="s">
        <v>42</v>
      </c>
      <c r="B35" t="str">
        <f t="shared" si="2"/>
        <v>AStar_5x5_4C_4-test_3: manhattan - penalty_enclosure - euclidean.</v>
      </c>
      <c r="C35" t="s">
        <v>86</v>
      </c>
      <c r="D35" t="str">
        <f t="shared" si="3"/>
        <v>AStar</v>
      </c>
      <c r="E35" t="str">
        <f t="shared" si="4"/>
        <v>manhattan - penalty_enclosure - euclidean.</v>
      </c>
      <c r="F35">
        <v>21</v>
      </c>
      <c r="G35">
        <v>619</v>
      </c>
      <c r="H35">
        <v>21</v>
      </c>
      <c r="I35">
        <v>10</v>
      </c>
      <c r="J35">
        <v>3.1E-2</v>
      </c>
      <c r="K35">
        <v>0</v>
      </c>
    </row>
    <row r="36" spans="1:11" x14ac:dyDescent="0.35">
      <c r="A36" t="s">
        <v>43</v>
      </c>
      <c r="B36" t="str">
        <f t="shared" si="2"/>
        <v>AStar_5x5_4C_4-test_5: euclidean - manhattan.</v>
      </c>
      <c r="C36" t="s">
        <v>86</v>
      </c>
      <c r="D36" t="str">
        <f t="shared" si="3"/>
        <v>AStar</v>
      </c>
      <c r="E36" t="str">
        <f t="shared" si="4"/>
        <v>euclidean - manhattan.</v>
      </c>
      <c r="F36">
        <v>21</v>
      </c>
      <c r="G36">
        <v>402</v>
      </c>
      <c r="H36">
        <v>21</v>
      </c>
      <c r="I36">
        <v>10</v>
      </c>
      <c r="J36">
        <v>1.6E-2</v>
      </c>
      <c r="K36">
        <v>0</v>
      </c>
    </row>
    <row r="37" spans="1:11" x14ac:dyDescent="0.35">
      <c r="A37" t="s">
        <v>44</v>
      </c>
      <c r="B37" t="str">
        <f t="shared" si="2"/>
        <v>AStar_5x5_4C_4-test_1: exploration_bonus.</v>
      </c>
      <c r="C37" t="s">
        <v>86</v>
      </c>
      <c r="D37" t="str">
        <f t="shared" si="3"/>
        <v>AStar</v>
      </c>
      <c r="E37" t="str">
        <f t="shared" si="4"/>
        <v>exploration_bonus.</v>
      </c>
      <c r="F37">
        <v>21</v>
      </c>
      <c r="G37">
        <v>304</v>
      </c>
      <c r="H37">
        <v>21</v>
      </c>
      <c r="I37">
        <v>10</v>
      </c>
      <c r="J37">
        <v>1.4999999999999999E-2</v>
      </c>
      <c r="K37">
        <v>0</v>
      </c>
    </row>
    <row r="38" spans="1:11" x14ac:dyDescent="0.35">
      <c r="A38" t="s">
        <v>45</v>
      </c>
      <c r="B38" t="str">
        <f t="shared" si="2"/>
        <v>BFS_7x7_6C_1-test_1</v>
      </c>
      <c r="C38" t="s">
        <v>87</v>
      </c>
      <c r="D38" t="str">
        <f t="shared" si="3"/>
        <v>BFS</v>
      </c>
      <c r="E38" t="str">
        <f t="shared" si="4"/>
        <v>N/A</v>
      </c>
      <c r="F38" s="1"/>
      <c r="G38" s="1"/>
      <c r="H38" s="1"/>
      <c r="I38" s="1"/>
      <c r="J38" s="1"/>
      <c r="K38" s="1"/>
    </row>
    <row r="39" spans="1:11" x14ac:dyDescent="0.35">
      <c r="A39" t="s">
        <v>46</v>
      </c>
      <c r="B39" t="str">
        <f t="shared" si="2"/>
        <v>DFS_7x7_6C_1-test_1</v>
      </c>
      <c r="C39" t="s">
        <v>87</v>
      </c>
      <c r="D39" t="str">
        <f t="shared" si="3"/>
        <v>DFS</v>
      </c>
      <c r="E39" t="str">
        <f t="shared" si="4"/>
        <v>N/A</v>
      </c>
      <c r="F39">
        <v>43</v>
      </c>
      <c r="G39">
        <v>45665</v>
      </c>
      <c r="H39">
        <v>43</v>
      </c>
      <c r="I39">
        <v>25</v>
      </c>
      <c r="J39">
        <v>0.26</v>
      </c>
      <c r="K39">
        <v>0</v>
      </c>
    </row>
    <row r="40" spans="1:11" x14ac:dyDescent="0.35">
      <c r="A40" t="s">
        <v>47</v>
      </c>
      <c r="B40" t="str">
        <f t="shared" si="2"/>
        <v>AStar_7x7_6C_1-test_1</v>
      </c>
      <c r="C40" t="s">
        <v>87</v>
      </c>
      <c r="D40" t="str">
        <f t="shared" si="3"/>
        <v>AStar</v>
      </c>
      <c r="E40" t="str">
        <f t="shared" si="4"/>
        <v>N/A</v>
      </c>
      <c r="F40">
        <v>43</v>
      </c>
      <c r="G40">
        <v>115</v>
      </c>
      <c r="H40">
        <v>43</v>
      </c>
      <c r="I40">
        <v>18</v>
      </c>
      <c r="J40">
        <v>8.9999999999999993E-3</v>
      </c>
      <c r="K40">
        <v>0</v>
      </c>
    </row>
    <row r="41" spans="1:11" x14ac:dyDescent="0.35">
      <c r="A41" t="s">
        <v>48</v>
      </c>
      <c r="B41" t="str">
        <f t="shared" si="2"/>
        <v>AStar_7x7_6C_1-test_1: manhattan.</v>
      </c>
      <c r="C41" t="s">
        <v>87</v>
      </c>
      <c r="D41" t="str">
        <f t="shared" si="3"/>
        <v>AStar</v>
      </c>
      <c r="E41" t="str">
        <f t="shared" si="4"/>
        <v>manhattan.</v>
      </c>
      <c r="F41">
        <v>43</v>
      </c>
      <c r="G41">
        <v>570</v>
      </c>
      <c r="H41">
        <v>43</v>
      </c>
      <c r="I41">
        <v>18</v>
      </c>
      <c r="J41">
        <v>6.2E-2</v>
      </c>
      <c r="K41">
        <v>0</v>
      </c>
    </row>
    <row r="42" spans="1:11" x14ac:dyDescent="0.35">
      <c r="A42" t="s">
        <v>49</v>
      </c>
      <c r="B42" t="str">
        <f t="shared" si="2"/>
        <v>AStar_7x7_6C_1-test_4: euclidean.</v>
      </c>
      <c r="C42" t="s">
        <v>87</v>
      </c>
      <c r="D42" t="str">
        <f t="shared" si="3"/>
        <v>AStar</v>
      </c>
      <c r="E42" t="str">
        <f t="shared" si="4"/>
        <v>euclidean.</v>
      </c>
      <c r="F42">
        <v>43</v>
      </c>
      <c r="G42">
        <v>361</v>
      </c>
      <c r="H42">
        <v>43</v>
      </c>
      <c r="I42">
        <v>18</v>
      </c>
      <c r="J42">
        <v>3.1E-2</v>
      </c>
      <c r="K42">
        <v>0</v>
      </c>
    </row>
    <row r="43" spans="1:11" x14ac:dyDescent="0.35">
      <c r="A43" t="s">
        <v>50</v>
      </c>
      <c r="B43" t="str">
        <f t="shared" si="2"/>
        <v>AStar_7x7_6C_1-test_2: manhattan - penalty_enclosure.</v>
      </c>
      <c r="C43" t="s">
        <v>87</v>
      </c>
      <c r="D43" t="str">
        <f t="shared" si="3"/>
        <v>AStar</v>
      </c>
      <c r="E43" t="str">
        <f t="shared" si="4"/>
        <v>manhattan - penalty_enclosure.</v>
      </c>
      <c r="F43">
        <v>43</v>
      </c>
      <c r="G43">
        <v>556</v>
      </c>
      <c r="H43">
        <v>43</v>
      </c>
      <c r="I43">
        <v>18</v>
      </c>
      <c r="J43">
        <v>3.1E-2</v>
      </c>
      <c r="K43">
        <v>0</v>
      </c>
    </row>
    <row r="44" spans="1:11" x14ac:dyDescent="0.35">
      <c r="A44" t="s">
        <v>51</v>
      </c>
      <c r="B44" t="str">
        <f t="shared" si="2"/>
        <v>AStar_7x7_6C_1-test_3: manhattan - penalty_enclosure - euclidean.</v>
      </c>
      <c r="C44" t="s">
        <v>87</v>
      </c>
      <c r="D44" t="str">
        <f t="shared" si="3"/>
        <v>AStar</v>
      </c>
      <c r="E44" t="str">
        <f t="shared" si="4"/>
        <v>manhattan - penalty_enclosure - euclidean.</v>
      </c>
      <c r="F44">
        <v>43</v>
      </c>
      <c r="G44">
        <v>827</v>
      </c>
      <c r="H44">
        <v>43</v>
      </c>
      <c r="I44">
        <v>18</v>
      </c>
      <c r="J44">
        <v>4.7E-2</v>
      </c>
      <c r="K44">
        <v>0</v>
      </c>
    </row>
    <row r="45" spans="1:11" x14ac:dyDescent="0.35">
      <c r="A45" t="s">
        <v>52</v>
      </c>
      <c r="B45" t="str">
        <f t="shared" si="2"/>
        <v>AStar_7x7_6C_1-test_5: euclidean - manhattan.</v>
      </c>
      <c r="C45" t="s">
        <v>87</v>
      </c>
      <c r="D45" t="str">
        <f t="shared" si="3"/>
        <v>AStar</v>
      </c>
      <c r="E45" t="str">
        <f t="shared" si="4"/>
        <v>euclidean - manhattan.</v>
      </c>
      <c r="F45">
        <v>43</v>
      </c>
      <c r="G45">
        <v>1437</v>
      </c>
      <c r="H45">
        <v>43</v>
      </c>
      <c r="I45">
        <v>18</v>
      </c>
      <c r="J45">
        <v>3.2000000000000001E-2</v>
      </c>
      <c r="K45">
        <v>0</v>
      </c>
    </row>
    <row r="46" spans="1:11" x14ac:dyDescent="0.35">
      <c r="A46" t="s">
        <v>53</v>
      </c>
      <c r="B46" t="str">
        <f t="shared" si="2"/>
        <v>AStar_7x7_6C_1-test_1: exploration_bonus.</v>
      </c>
      <c r="C46" t="s">
        <v>87</v>
      </c>
      <c r="D46" t="str">
        <f t="shared" si="3"/>
        <v>AStar</v>
      </c>
      <c r="E46" t="str">
        <f t="shared" si="4"/>
        <v>exploration_bonus.</v>
      </c>
      <c r="F46">
        <v>43</v>
      </c>
      <c r="G46">
        <v>384</v>
      </c>
      <c r="H46">
        <v>43</v>
      </c>
      <c r="I46">
        <v>18</v>
      </c>
      <c r="J46">
        <v>1.4999999999999999E-2</v>
      </c>
      <c r="K46">
        <v>0</v>
      </c>
    </row>
    <row r="47" spans="1:11" x14ac:dyDescent="0.35">
      <c r="A47" t="s">
        <v>54</v>
      </c>
      <c r="B47" t="str">
        <f t="shared" si="2"/>
        <v>BFS_7x7_5C_2-test_1</v>
      </c>
      <c r="C47" t="s">
        <v>87</v>
      </c>
      <c r="D47" t="str">
        <f t="shared" si="3"/>
        <v>BFS</v>
      </c>
      <c r="E47" t="str">
        <f t="shared" si="4"/>
        <v>N/A</v>
      </c>
      <c r="F47">
        <v>44</v>
      </c>
      <c r="G47">
        <v>254</v>
      </c>
      <c r="H47">
        <v>44</v>
      </c>
      <c r="I47">
        <v>22</v>
      </c>
      <c r="J47">
        <v>1.4999999999999999E-2</v>
      </c>
      <c r="K47">
        <v>0</v>
      </c>
    </row>
    <row r="48" spans="1:11" x14ac:dyDescent="0.35">
      <c r="A48" t="s">
        <v>55</v>
      </c>
      <c r="B48" t="str">
        <f t="shared" si="2"/>
        <v>DFS_7x7_5C_2-test_1</v>
      </c>
      <c r="C48" t="s">
        <v>87</v>
      </c>
      <c r="D48" t="str">
        <f t="shared" si="3"/>
        <v>DFS</v>
      </c>
      <c r="E48" t="str">
        <f t="shared" si="4"/>
        <v>N/A</v>
      </c>
      <c r="F48">
        <v>44</v>
      </c>
      <c r="G48">
        <v>390813</v>
      </c>
      <c r="H48">
        <v>44</v>
      </c>
      <c r="I48">
        <v>30</v>
      </c>
      <c r="J48">
        <v>5.609</v>
      </c>
      <c r="K48">
        <v>0</v>
      </c>
    </row>
    <row r="49" spans="1:11" x14ac:dyDescent="0.35">
      <c r="A49" t="s">
        <v>56</v>
      </c>
      <c r="B49" t="str">
        <f t="shared" si="2"/>
        <v>AStar_7x7_5C_2-test_1</v>
      </c>
      <c r="C49" t="s">
        <v>87</v>
      </c>
      <c r="D49" t="str">
        <f t="shared" si="3"/>
        <v>AStar</v>
      </c>
      <c r="E49" t="str">
        <f t="shared" si="4"/>
        <v>N/A</v>
      </c>
      <c r="F49">
        <v>44</v>
      </c>
      <c r="G49">
        <v>812</v>
      </c>
      <c r="H49">
        <v>44</v>
      </c>
      <c r="I49">
        <v>22</v>
      </c>
      <c r="J49">
        <v>6.2E-2</v>
      </c>
      <c r="K49">
        <v>0</v>
      </c>
    </row>
    <row r="50" spans="1:11" x14ac:dyDescent="0.35">
      <c r="A50" t="s">
        <v>57</v>
      </c>
      <c r="B50" t="str">
        <f t="shared" si="2"/>
        <v>AStar_7x7_5C_2-test_1: manhattan.</v>
      </c>
      <c r="C50" t="s">
        <v>87</v>
      </c>
      <c r="D50" t="str">
        <f t="shared" si="3"/>
        <v>AStar</v>
      </c>
      <c r="E50" t="str">
        <f t="shared" si="4"/>
        <v>manhattan.</v>
      </c>
      <c r="F50">
        <v>44</v>
      </c>
      <c r="G50">
        <v>4768</v>
      </c>
      <c r="H50">
        <v>44</v>
      </c>
      <c r="I50">
        <v>22</v>
      </c>
      <c r="J50">
        <v>0.17199999999999999</v>
      </c>
      <c r="K50">
        <v>0</v>
      </c>
    </row>
    <row r="51" spans="1:11" x14ac:dyDescent="0.35">
      <c r="A51" t="s">
        <v>58</v>
      </c>
      <c r="B51" t="str">
        <f t="shared" si="2"/>
        <v>AStar_7x7_5C_2-test_4: euclidean.</v>
      </c>
      <c r="C51" t="s">
        <v>87</v>
      </c>
      <c r="D51" t="str">
        <f t="shared" si="3"/>
        <v>AStar</v>
      </c>
      <c r="E51" t="str">
        <f t="shared" si="4"/>
        <v>euclidean.</v>
      </c>
      <c r="F51">
        <v>44</v>
      </c>
      <c r="G51">
        <v>1329</v>
      </c>
      <c r="H51">
        <v>44</v>
      </c>
      <c r="I51">
        <v>22</v>
      </c>
      <c r="J51">
        <v>4.7E-2</v>
      </c>
      <c r="K51">
        <v>0</v>
      </c>
    </row>
    <row r="52" spans="1:11" x14ac:dyDescent="0.35">
      <c r="A52" t="s">
        <v>59</v>
      </c>
      <c r="B52" t="str">
        <f t="shared" si="2"/>
        <v>AStar_7x7_5C_2-test_3: manhattan - penalty_enclosure.</v>
      </c>
      <c r="C52" t="s">
        <v>87</v>
      </c>
      <c r="D52" t="str">
        <f t="shared" si="3"/>
        <v>AStar</v>
      </c>
      <c r="E52" t="str">
        <f t="shared" si="4"/>
        <v>manhattan - penalty_enclosure.</v>
      </c>
      <c r="F52">
        <v>44</v>
      </c>
      <c r="G52">
        <v>1616</v>
      </c>
      <c r="H52">
        <v>44</v>
      </c>
      <c r="I52">
        <v>22</v>
      </c>
      <c r="J52">
        <v>0.125</v>
      </c>
      <c r="K52">
        <v>2.207375E-2</v>
      </c>
    </row>
    <row r="53" spans="1:11" x14ac:dyDescent="0.35">
      <c r="A53" t="s">
        <v>60</v>
      </c>
      <c r="B53" t="str">
        <f t="shared" si="2"/>
        <v>AStar_7x7_5C_2-test_2: manhattan - penalty_enclosure - euclidean.</v>
      </c>
      <c r="C53" t="s">
        <v>87</v>
      </c>
      <c r="D53" t="str">
        <f t="shared" si="3"/>
        <v>AStar</v>
      </c>
      <c r="E53" t="str">
        <f t="shared" si="4"/>
        <v>manhattan - penalty_enclosure - euclidean.</v>
      </c>
      <c r="F53">
        <v>44</v>
      </c>
      <c r="G53">
        <v>83</v>
      </c>
      <c r="H53">
        <v>44</v>
      </c>
      <c r="I53">
        <v>22</v>
      </c>
      <c r="J53">
        <v>0</v>
      </c>
      <c r="K53">
        <v>5.3329500000000004E-3</v>
      </c>
    </row>
    <row r="54" spans="1:11" x14ac:dyDescent="0.35">
      <c r="A54" t="s">
        <v>61</v>
      </c>
      <c r="B54" t="str">
        <f t="shared" si="2"/>
        <v>AStar_7x7_5C_2-test_5: euclidean - manhattan.</v>
      </c>
      <c r="C54" t="s">
        <v>87</v>
      </c>
      <c r="D54" t="str">
        <f t="shared" si="3"/>
        <v>AStar</v>
      </c>
      <c r="E54" t="str">
        <f t="shared" si="4"/>
        <v>euclidean - manhattan.</v>
      </c>
      <c r="F54">
        <v>44</v>
      </c>
      <c r="G54">
        <v>1950</v>
      </c>
      <c r="H54">
        <v>44</v>
      </c>
      <c r="I54">
        <v>22</v>
      </c>
      <c r="J54">
        <v>4.7E-2</v>
      </c>
      <c r="K54">
        <v>0</v>
      </c>
    </row>
    <row r="55" spans="1:11" x14ac:dyDescent="0.35">
      <c r="A55" t="s">
        <v>62</v>
      </c>
      <c r="B55" t="str">
        <f t="shared" si="2"/>
        <v>AStar_7x7_5C_2-test_1: exploration_bonus.</v>
      </c>
      <c r="C55" t="s">
        <v>87</v>
      </c>
      <c r="D55" t="str">
        <f t="shared" si="3"/>
        <v>AStar</v>
      </c>
      <c r="E55" t="str">
        <f t="shared" si="4"/>
        <v>exploration_bonus.</v>
      </c>
      <c r="F55">
        <v>44</v>
      </c>
      <c r="G55">
        <v>469</v>
      </c>
      <c r="H55">
        <v>44</v>
      </c>
      <c r="I55">
        <v>22</v>
      </c>
      <c r="J55">
        <v>3.1E-2</v>
      </c>
      <c r="K55">
        <v>0</v>
      </c>
    </row>
    <row r="56" spans="1:11" x14ac:dyDescent="0.35">
      <c r="A56" t="s">
        <v>63</v>
      </c>
      <c r="B56" t="str">
        <f t="shared" si="2"/>
        <v>BFS_7x7_5C_3-test_1</v>
      </c>
      <c r="C56" t="s">
        <v>87</v>
      </c>
      <c r="D56" t="str">
        <f t="shared" si="3"/>
        <v>BFS</v>
      </c>
      <c r="E56" t="str">
        <f t="shared" si="4"/>
        <v>N/A</v>
      </c>
      <c r="F56" s="2"/>
      <c r="G56" s="2"/>
      <c r="H56" s="2"/>
      <c r="I56" s="2"/>
      <c r="J56" s="2"/>
      <c r="K56" s="2"/>
    </row>
    <row r="57" spans="1:11" x14ac:dyDescent="0.35">
      <c r="A57" t="s">
        <v>64</v>
      </c>
      <c r="B57" t="str">
        <f t="shared" si="2"/>
        <v>DFS_7x7_5C_3-test_1</v>
      </c>
      <c r="C57" t="s">
        <v>87</v>
      </c>
      <c r="D57" t="str">
        <f t="shared" si="3"/>
        <v>DFS</v>
      </c>
      <c r="E57" t="str">
        <f t="shared" si="4"/>
        <v>N/A</v>
      </c>
      <c r="F57">
        <v>44</v>
      </c>
      <c r="G57">
        <v>194811</v>
      </c>
      <c r="H57">
        <v>44</v>
      </c>
      <c r="I57">
        <v>28</v>
      </c>
      <c r="J57">
        <v>1.7969999999999999</v>
      </c>
      <c r="K57">
        <v>0</v>
      </c>
    </row>
    <row r="58" spans="1:11" x14ac:dyDescent="0.35">
      <c r="A58" t="s">
        <v>65</v>
      </c>
      <c r="B58" t="str">
        <f t="shared" si="2"/>
        <v>AStar_7x7_5C_3-test_1</v>
      </c>
      <c r="C58" t="s">
        <v>87</v>
      </c>
      <c r="D58" t="str">
        <f t="shared" si="3"/>
        <v>AStar</v>
      </c>
      <c r="E58" t="str">
        <f t="shared" si="4"/>
        <v>N/A</v>
      </c>
      <c r="F58">
        <v>44</v>
      </c>
      <c r="G58">
        <v>1061</v>
      </c>
      <c r="H58">
        <v>44</v>
      </c>
      <c r="I58">
        <v>20</v>
      </c>
      <c r="J58">
        <v>3.1E-2</v>
      </c>
      <c r="K58">
        <v>0</v>
      </c>
    </row>
    <row r="59" spans="1:11" x14ac:dyDescent="0.35">
      <c r="A59" t="s">
        <v>66</v>
      </c>
      <c r="B59" t="str">
        <f t="shared" si="2"/>
        <v>AStar_7x7_5C_3-test_1: manhattan.</v>
      </c>
      <c r="C59" t="s">
        <v>87</v>
      </c>
      <c r="D59" t="str">
        <f t="shared" si="3"/>
        <v>AStar</v>
      </c>
      <c r="E59" t="str">
        <f t="shared" si="4"/>
        <v>manhattan.</v>
      </c>
      <c r="F59">
        <v>44</v>
      </c>
      <c r="G59">
        <v>3290</v>
      </c>
      <c r="H59">
        <v>44</v>
      </c>
      <c r="I59">
        <v>20</v>
      </c>
      <c r="J59">
        <v>0.14000000000000001</v>
      </c>
      <c r="K59">
        <v>0</v>
      </c>
    </row>
    <row r="60" spans="1:11" x14ac:dyDescent="0.35">
      <c r="A60" t="s">
        <v>67</v>
      </c>
      <c r="B60" t="str">
        <f t="shared" si="2"/>
        <v>AStar_7x7_5C_3-test_1: euclidean.</v>
      </c>
      <c r="C60" t="s">
        <v>87</v>
      </c>
      <c r="D60" t="str">
        <f t="shared" si="3"/>
        <v>AStar</v>
      </c>
      <c r="E60" t="str">
        <f t="shared" si="4"/>
        <v>euclidean.</v>
      </c>
      <c r="F60" s="2"/>
      <c r="G60" s="2"/>
      <c r="H60" s="2"/>
      <c r="I60" s="2"/>
      <c r="J60" s="2"/>
      <c r="K60" s="2"/>
    </row>
    <row r="61" spans="1:11" x14ac:dyDescent="0.35">
      <c r="A61" t="s">
        <v>68</v>
      </c>
      <c r="B61" t="str">
        <f t="shared" si="2"/>
        <v>AStar_7x7_5C_3-test_2: manhattan - penalty_enclosure.</v>
      </c>
      <c r="C61" t="s">
        <v>87</v>
      </c>
      <c r="D61" t="str">
        <f t="shared" si="3"/>
        <v>AStar</v>
      </c>
      <c r="E61" t="str">
        <f t="shared" si="4"/>
        <v>manhattan - penalty_enclosure.</v>
      </c>
      <c r="F61">
        <v>44</v>
      </c>
      <c r="G61">
        <v>19711</v>
      </c>
      <c r="H61">
        <v>44</v>
      </c>
      <c r="I61">
        <v>22</v>
      </c>
      <c r="J61">
        <v>0.437</v>
      </c>
      <c r="K61">
        <v>0</v>
      </c>
    </row>
    <row r="62" spans="1:11" x14ac:dyDescent="0.35">
      <c r="A62" t="s">
        <v>69</v>
      </c>
      <c r="B62" t="str">
        <f t="shared" si="2"/>
        <v>AStar_7x7_5C_3-test_2: manhattan - penalty_enclosure - euclidean.</v>
      </c>
      <c r="C62" t="s">
        <v>87</v>
      </c>
      <c r="D62" t="str">
        <f t="shared" si="3"/>
        <v>AStar</v>
      </c>
      <c r="E62" t="str">
        <f t="shared" si="4"/>
        <v>manhattan - penalty_enclosure - euclidean.</v>
      </c>
      <c r="F62" s="2"/>
      <c r="G62" s="2"/>
      <c r="H62" s="2"/>
      <c r="I62" s="2"/>
      <c r="J62" s="2"/>
      <c r="K62" s="2"/>
    </row>
    <row r="63" spans="1:11" x14ac:dyDescent="0.35">
      <c r="A63" t="s">
        <v>70</v>
      </c>
      <c r="B63" t="str">
        <f t="shared" ref="B63:B76" si="5">SUBSTITUTE(A63,"_test_1","")</f>
        <v>AStar_7x7_5C_3-test_1: exploration_bonus.</v>
      </c>
      <c r="C63" t="s">
        <v>87</v>
      </c>
      <c r="D63" t="str">
        <f t="shared" si="3"/>
        <v>AStar</v>
      </c>
      <c r="E63" t="str">
        <f t="shared" si="4"/>
        <v>exploration_bonus.</v>
      </c>
      <c r="F63">
        <v>44</v>
      </c>
      <c r="G63">
        <v>1777</v>
      </c>
      <c r="H63">
        <v>44</v>
      </c>
      <c r="I63">
        <v>22</v>
      </c>
      <c r="J63">
        <v>4.7E-2</v>
      </c>
      <c r="K63">
        <v>0</v>
      </c>
    </row>
    <row r="64" spans="1:11" x14ac:dyDescent="0.35">
      <c r="A64" t="s">
        <v>71</v>
      </c>
      <c r="B64" t="str">
        <f t="shared" si="5"/>
        <v>BFS_7x7_5C_4-test_1</v>
      </c>
      <c r="C64" t="s">
        <v>87</v>
      </c>
      <c r="D64" t="str">
        <f t="shared" si="3"/>
        <v>BFS</v>
      </c>
      <c r="E64" t="str">
        <f t="shared" si="4"/>
        <v>N/A</v>
      </c>
      <c r="F64" s="2"/>
      <c r="G64" s="2"/>
      <c r="H64" s="2"/>
      <c r="I64" s="2"/>
      <c r="J64" s="2"/>
      <c r="K64" s="2"/>
    </row>
    <row r="65" spans="1:11" x14ac:dyDescent="0.35">
      <c r="A65" t="s">
        <v>72</v>
      </c>
      <c r="B65" t="str">
        <f t="shared" si="5"/>
        <v>DFS_7x7_5C_4-test_1</v>
      </c>
      <c r="C65" t="s">
        <v>87</v>
      </c>
      <c r="D65" t="str">
        <f t="shared" si="3"/>
        <v>DFS</v>
      </c>
      <c r="E65" t="str">
        <f t="shared" si="4"/>
        <v>N/A</v>
      </c>
      <c r="F65">
        <v>44</v>
      </c>
      <c r="G65">
        <v>1072560</v>
      </c>
      <c r="H65">
        <v>44</v>
      </c>
      <c r="I65">
        <v>25</v>
      </c>
      <c r="J65">
        <v>13.781000000000001</v>
      </c>
      <c r="K65">
        <v>0</v>
      </c>
    </row>
    <row r="66" spans="1:11" x14ac:dyDescent="0.35">
      <c r="A66" t="s">
        <v>73</v>
      </c>
      <c r="B66" t="str">
        <f t="shared" si="5"/>
        <v>AStar_7x7_5C_4-test_1</v>
      </c>
      <c r="C66" t="s">
        <v>87</v>
      </c>
      <c r="D66" t="str">
        <f t="shared" ref="D66:D76" si="6">LEFT(A66,FIND("_",A66)-1)</f>
        <v>AStar</v>
      </c>
      <c r="E66" t="str">
        <f t="shared" ref="E66:E76" si="7">IF(ISERROR(RIGHT(A66,LEN(A66)-FIND(":",A66))),"N/A",RIGHT(A66,LEN(A66)-FIND(":",A66)-1))</f>
        <v>N/A</v>
      </c>
      <c r="F66">
        <v>44</v>
      </c>
      <c r="G66">
        <v>2060</v>
      </c>
      <c r="H66">
        <v>44</v>
      </c>
      <c r="I66">
        <v>15</v>
      </c>
      <c r="J66">
        <v>0.125</v>
      </c>
      <c r="K66">
        <v>0</v>
      </c>
    </row>
    <row r="67" spans="1:11" x14ac:dyDescent="0.35">
      <c r="A67" t="s">
        <v>74</v>
      </c>
      <c r="B67" t="str">
        <f t="shared" si="5"/>
        <v>AStar_7x7_5C_4-test_1: manhattan.</v>
      </c>
      <c r="C67" t="s">
        <v>87</v>
      </c>
      <c r="D67" t="str">
        <f t="shared" si="6"/>
        <v>AStar</v>
      </c>
      <c r="E67" t="str">
        <f t="shared" si="7"/>
        <v>manhattan.</v>
      </c>
      <c r="F67">
        <v>44</v>
      </c>
      <c r="G67">
        <v>2612</v>
      </c>
      <c r="H67">
        <v>44</v>
      </c>
      <c r="I67">
        <v>20</v>
      </c>
      <c r="J67">
        <v>0.125</v>
      </c>
      <c r="K67">
        <v>0</v>
      </c>
    </row>
    <row r="68" spans="1:11" x14ac:dyDescent="0.35">
      <c r="A68" t="s">
        <v>75</v>
      </c>
      <c r="B68" t="str">
        <f t="shared" si="5"/>
        <v>AStar_7x7_5C_4-test_1: euclidean.</v>
      </c>
      <c r="C68" t="s">
        <v>87</v>
      </c>
      <c r="D68" t="str">
        <f t="shared" si="6"/>
        <v>AStar</v>
      </c>
      <c r="E68" t="str">
        <f t="shared" si="7"/>
        <v>euclidean.</v>
      </c>
      <c r="F68" s="2"/>
      <c r="G68" s="2"/>
      <c r="H68" s="2"/>
      <c r="I68" s="2"/>
      <c r="J68" s="2"/>
      <c r="K68" s="2"/>
    </row>
    <row r="69" spans="1:11" x14ac:dyDescent="0.35">
      <c r="A69" t="s">
        <v>76</v>
      </c>
      <c r="B69" t="str">
        <f t="shared" si="5"/>
        <v>AStar_7x7_5C_4-test_1: manhattan - penalty_enclosure.</v>
      </c>
      <c r="C69" t="s">
        <v>87</v>
      </c>
      <c r="D69" t="str">
        <f t="shared" si="6"/>
        <v>AStar</v>
      </c>
      <c r="E69" t="str">
        <f t="shared" si="7"/>
        <v>manhattan - penalty_enclosure.</v>
      </c>
      <c r="F69" s="2"/>
      <c r="G69" s="2"/>
      <c r="H69" s="2"/>
      <c r="I69" s="2"/>
      <c r="J69" s="2"/>
      <c r="K69" s="2"/>
    </row>
    <row r="70" spans="1:11" x14ac:dyDescent="0.35">
      <c r="A70" t="s">
        <v>77</v>
      </c>
      <c r="B70" t="str">
        <f t="shared" si="5"/>
        <v>AStar_7x7_5C_4-test_1: manhattan - penalty_enclosure - euclidean.</v>
      </c>
      <c r="C70" t="s">
        <v>87</v>
      </c>
      <c r="D70" t="str">
        <f t="shared" si="6"/>
        <v>AStar</v>
      </c>
      <c r="E70" t="str">
        <f t="shared" si="7"/>
        <v>manhattan - penalty_enclosure - euclidean.</v>
      </c>
      <c r="F70" s="2"/>
      <c r="G70" s="2"/>
      <c r="H70" s="2"/>
      <c r="I70" s="2"/>
      <c r="J70" s="2"/>
      <c r="K70" s="2"/>
    </row>
    <row r="71" spans="1:11" x14ac:dyDescent="0.35">
      <c r="A71" t="s">
        <v>78</v>
      </c>
      <c r="B71" t="str">
        <f t="shared" si="5"/>
        <v>AStar_7x7_5C_4-test_2: euclidean - manhattan.</v>
      </c>
      <c r="C71" t="s">
        <v>87</v>
      </c>
      <c r="D71" t="str">
        <f t="shared" si="6"/>
        <v>AStar</v>
      </c>
      <c r="E71" t="str">
        <f t="shared" si="7"/>
        <v>euclidean - manhattan.</v>
      </c>
      <c r="F71">
        <v>44</v>
      </c>
      <c r="G71">
        <v>151</v>
      </c>
      <c r="H71">
        <v>44</v>
      </c>
      <c r="I71">
        <v>15</v>
      </c>
      <c r="J71">
        <v>1.6E-2</v>
      </c>
      <c r="K71">
        <v>6.7367599999999996E-3</v>
      </c>
    </row>
    <row r="72" spans="1:11" x14ac:dyDescent="0.35">
      <c r="A72" t="s">
        <v>79</v>
      </c>
      <c r="B72" t="str">
        <f t="shared" si="5"/>
        <v>AStar_7x7_5C_4-test_1: exploration_bonus.</v>
      </c>
      <c r="C72" t="s">
        <v>87</v>
      </c>
      <c r="D72" t="str">
        <f t="shared" si="6"/>
        <v>AStar</v>
      </c>
      <c r="E72" t="str">
        <f t="shared" si="7"/>
        <v>exploration_bonus.</v>
      </c>
      <c r="F72">
        <v>44</v>
      </c>
      <c r="G72">
        <v>22</v>
      </c>
      <c r="H72">
        <v>9.4E-2</v>
      </c>
      <c r="I72">
        <v>0</v>
      </c>
      <c r="J72">
        <v>1.4999999999999999E-2</v>
      </c>
      <c r="K72">
        <v>0</v>
      </c>
    </row>
    <row r="73" spans="1:11" x14ac:dyDescent="0.35">
      <c r="A73" t="s">
        <v>80</v>
      </c>
      <c r="B73" t="str">
        <f t="shared" si="5"/>
        <v>BFS_9x9_9C_3-test_1</v>
      </c>
      <c r="C73" t="s">
        <v>87</v>
      </c>
      <c r="D73" t="str">
        <f t="shared" si="6"/>
        <v>BFS</v>
      </c>
      <c r="E73" t="str">
        <f t="shared" si="7"/>
        <v>N/A</v>
      </c>
      <c r="F73" s="2"/>
      <c r="G73" s="2"/>
      <c r="H73" s="2"/>
      <c r="I73" s="2"/>
      <c r="J73" s="2"/>
      <c r="K73" s="2"/>
    </row>
    <row r="74" spans="1:11" x14ac:dyDescent="0.35">
      <c r="A74" t="s">
        <v>81</v>
      </c>
      <c r="B74" t="str">
        <f t="shared" si="5"/>
        <v>DFS_9x9_9C_3-test_1</v>
      </c>
      <c r="C74" t="s">
        <v>87</v>
      </c>
      <c r="D74" t="str">
        <f t="shared" si="6"/>
        <v>DFS</v>
      </c>
      <c r="E74" t="str">
        <f t="shared" si="7"/>
        <v>N/A</v>
      </c>
      <c r="F74" s="2"/>
      <c r="G74" s="2"/>
      <c r="H74" s="2"/>
      <c r="I74" s="2"/>
      <c r="J74" s="2"/>
      <c r="K74" s="2"/>
    </row>
    <row r="75" spans="1:11" x14ac:dyDescent="0.35">
      <c r="A75" t="s">
        <v>82</v>
      </c>
      <c r="B75" t="str">
        <f t="shared" si="5"/>
        <v>AStar_9x9_9C_3-test_1</v>
      </c>
      <c r="C75" t="s">
        <v>87</v>
      </c>
      <c r="D75" t="str">
        <f t="shared" si="6"/>
        <v>AStar</v>
      </c>
      <c r="E75" t="str">
        <f t="shared" si="7"/>
        <v>N/A</v>
      </c>
      <c r="F75">
        <v>72</v>
      </c>
      <c r="G75">
        <v>4565</v>
      </c>
      <c r="H75">
        <v>72</v>
      </c>
      <c r="I75">
        <v>20</v>
      </c>
      <c r="J75">
        <v>0.14000000000000001</v>
      </c>
      <c r="K75">
        <v>0</v>
      </c>
    </row>
    <row r="76" spans="1:11" x14ac:dyDescent="0.35">
      <c r="A76" t="s">
        <v>83</v>
      </c>
      <c r="B76" t="str">
        <f t="shared" si="5"/>
        <v>AStar_9x9_9C_3-test_1: exploration_bonus.</v>
      </c>
      <c r="C76" t="s">
        <v>87</v>
      </c>
      <c r="D76" t="str">
        <f t="shared" si="6"/>
        <v>AStar</v>
      </c>
      <c r="E76" t="str">
        <f t="shared" si="7"/>
        <v>exploration_bonus.</v>
      </c>
      <c r="F76">
        <v>72</v>
      </c>
      <c r="G76">
        <v>4691</v>
      </c>
      <c r="H76">
        <v>72</v>
      </c>
      <c r="I76">
        <v>22</v>
      </c>
      <c r="J76">
        <v>9.4E-2</v>
      </c>
      <c r="K7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2025-10-08T19:18:25Z</dcterms:created>
  <dcterms:modified xsi:type="dcterms:W3CDTF">2025-10-08T23:55:31Z</dcterms:modified>
</cp:coreProperties>
</file>