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okumenty\Studia\Analityka\IV_semestr\Modelowanie statystyczne i data mining w R\Projekt_1\"/>
    </mc:Choice>
  </mc:AlternateContent>
  <xr:revisionPtr revIDLastSave="0" documentId="13_ncr:1_{666518C4-C627-45E7-9D96-94B6C2062545}" xr6:coauthVersionLast="47" xr6:coauthVersionMax="47" xr10:uidLastSave="{00000000-0000-0000-0000-000000000000}"/>
  <bookViews>
    <workbookView minimized="1" xWindow="4710" yWindow="4185" windowWidth="21600" windowHeight="11295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2" i="1"/>
</calcChain>
</file>

<file path=xl/sharedStrings.xml><?xml version="1.0" encoding="utf-8"?>
<sst xmlns="http://schemas.openxmlformats.org/spreadsheetml/2006/main" count="494" uniqueCount="39">
  <si>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</si>
  <si>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</si>
  <si>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</si>
  <si>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</si>
  <si>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</si>
  <si>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</si>
  <si>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</si>
  <si>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</si>
  <si>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</si>
  <si>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</si>
  <si>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</si>
  <si>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</si>
  <si>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</si>
  <si>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</si>
  <si>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</si>
  <si>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</si>
  <si>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</si>
  <si>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</si>
  <si>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</si>
  <si>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</si>
  <si>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</si>
  <si>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</si>
  <si>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</si>
  <si>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</si>
  <si>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</si>
  <si>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GDP_pc</t>
  </si>
  <si>
    <t>high_tech_trade</t>
  </si>
  <si>
    <t>country</t>
  </si>
  <si>
    <t>r&amp;d_gdp_pct</t>
  </si>
  <si>
    <t>r&amp;d_bud_pct</t>
  </si>
  <si>
    <t>use_cloud_pct</t>
  </si>
  <si>
    <t>wnd_work_pct</t>
  </si>
  <si>
    <t>emp_deadline_pct</t>
  </si>
  <si>
    <t>population</t>
  </si>
  <si>
    <t>Germany</t>
  </si>
  <si>
    <t>high_tech_trade_pc</t>
  </si>
  <si>
    <t>weeknd_work_pct</t>
  </si>
  <si>
    <t>working_pop_pct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</si>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</sst>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#,##0.##########"/>
    <numFmt numFmtId="169" formatCode="#,##0.0"/>
    <numFmt numFmtId="177" formatCode="#,##0.###"/>
    <numFmt numFmtId="180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9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3" fontId="3" fillId="3" borderId="0" xfId="0" applyNumberFormat="1" applyFont="1" applyFill="1" applyAlignment="1">
      <alignment horizontal="right" vertical="center" shrinkToFit="1"/>
    </xf>
    <xf numFmtId="3" fontId="3" fillId="0" borderId="0" xfId="1" applyNumberFormat="1" applyFont="1" applyAlignment="1">
      <alignment horizontal="right" vertical="center" shrinkToFit="1"/>
    </xf>
    <xf numFmtId="3" fontId="3" fillId="3" borderId="0" xfId="1" applyNumberFormat="1" applyFont="1" applyFill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0" fontId="4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3" fontId="3" fillId="3" borderId="0" xfId="1" applyNumberFormat="1" applyFont="1" applyFill="1" applyAlignment="1">
      <alignment horizontal="right" vertical="center" shrinkToFit="1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/>
    </xf>
    <xf numFmtId="3" fontId="3" fillId="0" borderId="0" xfId="1" applyNumberFormat="1" applyFont="1" applyAlignment="1">
      <alignment horizontal="right" vertical="center" shrinkToFit="1"/>
    </xf>
    <xf numFmtId="3" fontId="3" fillId="3" borderId="0" xfId="1" applyNumberFormat="1" applyFont="1" applyFill="1" applyAlignment="1">
      <alignment horizontal="right" vertical="center" shrinkToFit="1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3" fontId="3" fillId="0" borderId="0" xfId="1" applyNumberFormat="1" applyFont="1" applyAlignment="1">
      <alignment horizontal="right" vertical="center" shrinkToFit="1"/>
    </xf>
    <xf numFmtId="3" fontId="3" fillId="3" borderId="0" xfId="1" applyNumberFormat="1" applyFont="1" applyFill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/>
    </xf>
    <xf numFmtId="3" fontId="5" fillId="0" borderId="0" xfId="1" applyNumberFormat="1" applyFont="1" applyAlignment="1">
      <alignment horizontal="right" vertical="center" shrinkToFit="1"/>
    </xf>
    <xf numFmtId="3" fontId="5" fillId="3" borderId="0" xfId="0" applyNumberFormat="1" applyFont="1" applyFill="1" applyAlignment="1">
      <alignment horizontal="right" vertical="center" shrinkToFit="1"/>
    </xf>
    <xf numFmtId="168" fontId="5" fillId="3" borderId="0" xfId="1" applyNumberFormat="1" applyFont="1" applyFill="1" applyAlignment="1">
      <alignment horizontal="right" vertical="center" shrinkToFit="1"/>
    </xf>
    <xf numFmtId="3" fontId="5" fillId="3" borderId="0" xfId="1" applyNumberFormat="1" applyFont="1" applyFill="1" applyAlignment="1">
      <alignment horizontal="right" vertical="center" shrinkToFit="1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169" fontId="3" fillId="3" borderId="0" xfId="1" applyNumberFormat="1" applyFont="1" applyFill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169" fontId="3" fillId="3" borderId="0" xfId="1" applyNumberFormat="1" applyFont="1" applyFill="1" applyAlignment="1">
      <alignment horizontal="right" vertical="center" shrinkToFit="1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169" fontId="3" fillId="3" borderId="0" xfId="1" applyNumberFormat="1" applyFont="1" applyFill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/>
    </xf>
    <xf numFmtId="3" fontId="3" fillId="0" borderId="0" xfId="1" applyNumberFormat="1" applyFont="1" applyAlignment="1">
      <alignment horizontal="right" vertical="center" shrinkToFit="1"/>
    </xf>
    <xf numFmtId="3" fontId="3" fillId="3" borderId="0" xfId="1" applyNumberFormat="1" applyFont="1" applyFill="1" applyAlignment="1">
      <alignment horizontal="right" vertical="center" shrinkToFit="1"/>
    </xf>
    <xf numFmtId="168" fontId="3" fillId="0" borderId="0" xfId="1" applyNumberFormat="1" applyFont="1" applyAlignment="1">
      <alignment horizontal="right" vertical="center" shrinkToFit="1"/>
    </xf>
    <xf numFmtId="168" fontId="3" fillId="3" borderId="0" xfId="1" applyNumberFormat="1" applyFont="1" applyFill="1" applyAlignment="1">
      <alignment horizontal="right" vertical="center" shrinkToFit="1"/>
    </xf>
    <xf numFmtId="169" fontId="3" fillId="0" borderId="0" xfId="1" applyNumberFormat="1" applyFont="1" applyAlignment="1">
      <alignment horizontal="right" vertical="center" shrinkToFit="1"/>
    </xf>
    <xf numFmtId="169" fontId="3" fillId="3" borderId="0" xfId="1" applyNumberFormat="1" applyFont="1" applyFill="1" applyAlignment="1">
      <alignment horizontal="right" vertical="center" shrinkToFit="1"/>
    </xf>
    <xf numFmtId="3" fontId="0" fillId="0" borderId="0" xfId="0" applyNumberFormat="1"/>
    <xf numFmtId="168" fontId="0" fillId="0" borderId="0" xfId="0" applyNumberFormat="1"/>
    <xf numFmtId="169" fontId="0" fillId="0" borderId="0" xfId="0" applyNumberFormat="1"/>
    <xf numFmtId="177" fontId="0" fillId="0" borderId="0" xfId="0" applyNumberFormat="1"/>
    <xf numFmtId="180" fontId="0" fillId="0" borderId="0" xfId="0" applyNumberFormat="1"/>
  </cellXfs>
  <cellStyles count="2">
    <cellStyle name="Normalny" xfId="0" builtinId="0"/>
    <cellStyle name="Normalny 2" xfId="1" xr:uid="{E9AF68C0-4BA5-4011-8633-849A44CA8146}"/>
  </cellStyles>
  <dxfs count="8">
    <dxf>
      <numFmt numFmtId="180" formatCode="0.0"/>
    </dxf>
    <dxf>
      <numFmt numFmtId="168" formatCode="#,##0.##########"/>
    </dxf>
    <dxf>
      <numFmt numFmtId="168" formatCode="#,##0.##########"/>
    </dxf>
    <dxf>
      <numFmt numFmtId="3" formatCode="#,##0"/>
    </dxf>
    <dxf>
      <numFmt numFmtId="168" formatCode="#,##0.##########"/>
    </dxf>
    <dxf>
      <numFmt numFmtId="168" formatCode="#,##0.##########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A7CAA-C435-44F0-8251-1CBBADE459B0}" name="Tabela1" displayName="Tabela1" ref="A1:I26" totalsRowShown="0">
  <autoFilter ref="A1:I26" xr:uid="{8CCA7CAA-C435-44F0-8251-1CBBADE459B0}"/>
  <sortState xmlns:xlrd2="http://schemas.microsoft.com/office/spreadsheetml/2017/richdata2" ref="A2:I26">
    <sortCondition ref="A1:A26"/>
  </sortState>
  <tableColumns count="9">
    <tableColumn id="1" xr3:uid="{5B88AD19-BBE3-42C0-8B6B-F76818CEF403}" name="country"/>
    <tableColumn id="2" xr3:uid="{4D2E880C-6B7A-419C-BEE7-97EACFDB5F1B}" name="GDP_pc" dataDxfId="7"/>
    <tableColumn id="3" xr3:uid="{D38FA6B3-F931-41FE-97D1-6D99A323D51D}" name="high_tech_trade_pc" dataDxfId="6"/>
    <tableColumn id="4" xr3:uid="{4963E3F5-4AA0-4178-95D0-3B513D2560A0}" name="r&amp;d_gdp_pct" dataDxfId="5"/>
    <tableColumn id="5" xr3:uid="{404883E7-56C7-4AD5-9BAF-AA4F544C8ACB}" name="r&amp;d_bud_pct" dataDxfId="4"/>
    <tableColumn id="6" xr3:uid="{44B6D9BF-09EF-43FE-B444-A094CC8E590A}" name="use_cloud_pct" dataDxfId="3"/>
    <tableColumn id="7" xr3:uid="{689B4EA8-3E6D-47D6-9EDF-86AF703C441A}" name="weeknd_work_pct" dataDxfId="2"/>
    <tableColumn id="8" xr3:uid="{3B0E7C66-9CED-4469-A693-0E57B2E80AB1}" name="emp_deadline_pct" dataDxfId="1"/>
    <tableColumn id="9" xr3:uid="{ADED874E-B79A-4823-8051-A9A63DD6CA05}" name="working_pop_pc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zoomScale="85" zoomScaleNormal="85" workbookViewId="0">
      <selection activeCell="P1" sqref="P1"/>
    </sheetView>
  </sheetViews>
  <sheetFormatPr defaultRowHeight="15" x14ac:dyDescent="0.25"/>
  <cols>
    <col min="16" max="16" width="12.7109375" bestFit="1" customWidth="1"/>
    <col min="18" max="18" width="14.140625" customWidth="1"/>
    <col min="24" max="24" width="0" hidden="1" customWidth="1"/>
  </cols>
  <sheetData>
    <row r="1" spans="1:18" x14ac:dyDescent="0.25">
      <c r="A1" t="s">
        <v>27</v>
      </c>
      <c r="B1" t="s">
        <v>25</v>
      </c>
      <c r="D1" t="s">
        <v>26</v>
      </c>
      <c r="F1" t="s">
        <v>28</v>
      </c>
      <c r="H1" t="s">
        <v>29</v>
      </c>
      <c r="J1" t="s">
        <v>30</v>
      </c>
      <c r="L1" t="s">
        <v>31</v>
      </c>
      <c r="N1" t="s">
        <v>32</v>
      </c>
      <c r="P1" t="s">
        <v>38</v>
      </c>
      <c r="R1" t="s">
        <v>33</v>
      </c>
    </row>
    <row r="2" spans="1:18" x14ac:dyDescent="0.25">
      <c r="A2" s="1"/>
      <c r="B2" s="3"/>
    </row>
    <row r="3" spans="1:18" x14ac:dyDescent="0.25">
      <c r="A3" s="1"/>
      <c r="B3" s="4"/>
    </row>
    <row r="4" spans="1:18" x14ac:dyDescent="0.25">
      <c r="A4" s="1"/>
      <c r="B4" s="3"/>
      <c r="C4" s="7"/>
      <c r="D4" s="2"/>
      <c r="E4" s="8"/>
      <c r="F4" s="10"/>
      <c r="G4" s="12"/>
      <c r="H4" s="16"/>
      <c r="I4" s="19"/>
      <c r="J4" s="18"/>
      <c r="K4" s="25"/>
      <c r="L4" s="26"/>
      <c r="M4" s="29"/>
      <c r="N4" s="30"/>
      <c r="O4" s="36"/>
      <c r="P4" s="34"/>
      <c r="Q4" s="24"/>
      <c r="R4" s="2"/>
    </row>
    <row r="5" spans="1:18" x14ac:dyDescent="0.25">
      <c r="A5" s="1" t="s">
        <v>0</v>
      </c>
      <c r="B5" s="4">
        <v>34360</v>
      </c>
      <c r="C5" s="7" t="s">
        <v>0</v>
      </c>
      <c r="D5" s="5">
        <v>20546</v>
      </c>
      <c r="E5" s="8" t="s">
        <v>0</v>
      </c>
      <c r="F5" s="11">
        <v>2.4300000000000002</v>
      </c>
      <c r="G5" s="12" t="s">
        <v>0</v>
      </c>
      <c r="H5" s="15">
        <v>1.1299999999999999</v>
      </c>
      <c r="I5" s="19" t="s">
        <v>0</v>
      </c>
      <c r="J5" s="17">
        <v>29</v>
      </c>
      <c r="K5" s="25" t="s">
        <v>0</v>
      </c>
      <c r="L5" s="27">
        <v>22.5</v>
      </c>
      <c r="M5" s="29" t="s">
        <v>0</v>
      </c>
      <c r="N5" s="31">
        <v>45.8</v>
      </c>
      <c r="O5" s="36" t="s">
        <v>0</v>
      </c>
      <c r="P5" s="33">
        <v>7280.8</v>
      </c>
      <c r="Q5" s="24" t="s">
        <v>0</v>
      </c>
      <c r="R5" s="5">
        <v>11237274</v>
      </c>
    </row>
    <row r="6" spans="1:18" x14ac:dyDescent="0.25">
      <c r="A6" s="1" t="s">
        <v>16</v>
      </c>
      <c r="B6" s="3">
        <v>36140</v>
      </c>
      <c r="C6" s="7" t="s">
        <v>16</v>
      </c>
      <c r="D6" s="2">
        <v>9909</v>
      </c>
      <c r="E6" s="8" t="s">
        <v>16</v>
      </c>
      <c r="F6" s="10">
        <v>3.05</v>
      </c>
      <c r="G6" s="12" t="s">
        <v>16</v>
      </c>
      <c r="H6" s="16">
        <v>1.56</v>
      </c>
      <c r="I6" s="19" t="s">
        <v>16</v>
      </c>
      <c r="J6" s="18">
        <v>21</v>
      </c>
      <c r="K6" s="25" t="s">
        <v>16</v>
      </c>
      <c r="L6" s="39">
        <v>29.8</v>
      </c>
      <c r="M6" s="29" t="s">
        <v>16</v>
      </c>
      <c r="N6" s="30">
        <v>42.2</v>
      </c>
      <c r="O6" s="36" t="s">
        <v>16</v>
      </c>
      <c r="P6" s="34">
        <v>5720.5</v>
      </c>
      <c r="Q6" s="24" t="s">
        <v>16</v>
      </c>
      <c r="R6" s="5">
        <v>8584926</v>
      </c>
    </row>
    <row r="7" spans="1:18" x14ac:dyDescent="0.25">
      <c r="A7" s="1" t="s">
        <v>1</v>
      </c>
      <c r="B7" s="37">
        <v>5700</v>
      </c>
      <c r="C7" s="7" t="s">
        <v>1</v>
      </c>
      <c r="D7" s="2">
        <v>1604</v>
      </c>
      <c r="E7" s="8" t="s">
        <v>1</v>
      </c>
      <c r="F7" s="39">
        <v>0.95</v>
      </c>
      <c r="G7" s="12" t="s">
        <v>1</v>
      </c>
      <c r="H7" s="40">
        <v>0.59</v>
      </c>
      <c r="I7" s="19" t="s">
        <v>1</v>
      </c>
      <c r="J7" s="38">
        <v>17</v>
      </c>
      <c r="K7" s="25" t="s">
        <v>1</v>
      </c>
      <c r="L7" s="41">
        <v>20</v>
      </c>
      <c r="M7" s="29" t="s">
        <v>1</v>
      </c>
      <c r="N7" s="39">
        <v>33.1</v>
      </c>
      <c r="O7" s="36" t="s">
        <v>1</v>
      </c>
      <c r="P7" s="40">
        <v>4726.6000000000004</v>
      </c>
      <c r="Q7" s="24" t="s">
        <v>1</v>
      </c>
      <c r="R7" s="2">
        <v>7202198</v>
      </c>
    </row>
    <row r="8" spans="1:18" x14ac:dyDescent="0.25">
      <c r="A8" s="1" t="s">
        <v>10</v>
      </c>
      <c r="B8" s="38">
        <v>10770</v>
      </c>
      <c r="C8" s="7" t="s">
        <v>10</v>
      </c>
      <c r="D8" s="5">
        <v>1231</v>
      </c>
      <c r="E8" s="8" t="s">
        <v>10</v>
      </c>
      <c r="F8" s="40">
        <v>0.83</v>
      </c>
      <c r="G8" s="12" t="s">
        <v>10</v>
      </c>
      <c r="H8" s="39">
        <v>1.64</v>
      </c>
      <c r="I8" s="19" t="s">
        <v>10</v>
      </c>
      <c r="J8" s="37">
        <v>13</v>
      </c>
      <c r="K8" s="25" t="s">
        <v>10</v>
      </c>
      <c r="L8" s="40">
        <v>19.100000000000001</v>
      </c>
      <c r="M8" s="29" t="s">
        <v>10</v>
      </c>
      <c r="N8" s="42">
        <v>39</v>
      </c>
      <c r="O8" s="36" t="s">
        <v>10</v>
      </c>
      <c r="P8" s="39">
        <v>2785.6</v>
      </c>
      <c r="Q8" s="24" t="s">
        <v>10</v>
      </c>
      <c r="R8" s="2">
        <v>4225316</v>
      </c>
    </row>
    <row r="9" spans="1:18" x14ac:dyDescent="0.25">
      <c r="A9" s="1" t="s">
        <v>2</v>
      </c>
      <c r="B9" s="38">
        <v>16290</v>
      </c>
      <c r="C9" s="7" t="s">
        <v>2</v>
      </c>
      <c r="D9" s="5">
        <v>12918</v>
      </c>
      <c r="E9" s="8" t="s">
        <v>2</v>
      </c>
      <c r="F9" s="40">
        <v>1.92</v>
      </c>
      <c r="G9" s="12" t="s">
        <v>2</v>
      </c>
      <c r="H9" s="39">
        <v>1.43</v>
      </c>
      <c r="I9" s="19" t="s">
        <v>2</v>
      </c>
      <c r="J9" s="37">
        <v>20</v>
      </c>
      <c r="K9" s="25" t="s">
        <v>2</v>
      </c>
      <c r="L9" s="40">
        <v>19.7</v>
      </c>
      <c r="M9" s="29" t="s">
        <v>2</v>
      </c>
      <c r="N9" s="40">
        <v>33.9</v>
      </c>
      <c r="O9" s="36" t="s">
        <v>2</v>
      </c>
      <c r="P9" s="39">
        <v>7026.2</v>
      </c>
      <c r="Q9" s="24" t="s">
        <v>2</v>
      </c>
      <c r="R9" s="5">
        <v>10538275</v>
      </c>
    </row>
    <row r="10" spans="1:18" x14ac:dyDescent="0.25">
      <c r="A10" s="1" t="s">
        <v>3</v>
      </c>
      <c r="B10" s="37">
        <v>45630</v>
      </c>
      <c r="C10" s="7" t="s">
        <v>3</v>
      </c>
      <c r="D10" s="2">
        <v>6702</v>
      </c>
      <c r="E10" s="8" t="s">
        <v>3</v>
      </c>
      <c r="F10" s="39">
        <v>3.06</v>
      </c>
      <c r="G10" s="12" t="s">
        <v>3</v>
      </c>
      <c r="H10" s="40">
        <v>1.84</v>
      </c>
      <c r="I10" s="19" t="s">
        <v>3</v>
      </c>
      <c r="J10" s="38">
        <v>43</v>
      </c>
      <c r="K10" s="25" t="s">
        <v>3</v>
      </c>
      <c r="L10" s="39">
        <v>20.3</v>
      </c>
      <c r="M10" s="29" t="s">
        <v>3</v>
      </c>
      <c r="N10" s="39">
        <v>51.6</v>
      </c>
      <c r="O10" s="36" t="s">
        <v>3</v>
      </c>
      <c r="P10" s="40">
        <v>3643.5</v>
      </c>
      <c r="Q10" s="24" t="s">
        <v>3</v>
      </c>
      <c r="R10" s="2">
        <v>5659715</v>
      </c>
    </row>
    <row r="11" spans="1:18" x14ac:dyDescent="0.25">
      <c r="A11" s="1" t="s">
        <v>5</v>
      </c>
      <c r="B11" s="3">
        <v>13230</v>
      </c>
      <c r="C11" s="7" t="s">
        <v>5</v>
      </c>
      <c r="D11" s="2">
        <v>1470</v>
      </c>
      <c r="E11" s="8" t="s">
        <v>5</v>
      </c>
      <c r="F11" s="10">
        <v>1.47</v>
      </c>
      <c r="G11" s="12" t="s">
        <v>5</v>
      </c>
      <c r="H11" s="16">
        <v>1.72</v>
      </c>
      <c r="I11" s="19" t="s">
        <v>5</v>
      </c>
      <c r="J11" s="18">
        <v>31</v>
      </c>
      <c r="K11" s="25" t="s">
        <v>5</v>
      </c>
      <c r="L11" s="39">
        <v>21.6</v>
      </c>
      <c r="M11" s="29" t="s">
        <v>5</v>
      </c>
      <c r="N11" s="30">
        <v>38.5</v>
      </c>
      <c r="O11" s="36" t="s">
        <v>5</v>
      </c>
      <c r="P11" s="34">
        <v>848.4</v>
      </c>
      <c r="Q11" s="24" t="s">
        <v>5</v>
      </c>
      <c r="R11" s="2">
        <v>1314870</v>
      </c>
    </row>
    <row r="12" spans="1:18" x14ac:dyDescent="0.25">
      <c r="A12" s="1" t="s">
        <v>22</v>
      </c>
      <c r="B12" s="37">
        <v>34460</v>
      </c>
      <c r="C12" s="7" t="s">
        <v>22</v>
      </c>
      <c r="D12" s="2">
        <v>5148</v>
      </c>
      <c r="E12" s="8" t="s">
        <v>22</v>
      </c>
      <c r="F12" s="39">
        <v>2.87</v>
      </c>
      <c r="G12" s="12" t="s">
        <v>22</v>
      </c>
      <c r="H12" s="40">
        <v>1.68</v>
      </c>
      <c r="I12" s="19" t="s">
        <v>22</v>
      </c>
      <c r="J12" s="38">
        <v>34</v>
      </c>
      <c r="K12" s="25" t="s">
        <v>22</v>
      </c>
      <c r="L12" s="39">
        <v>24.9</v>
      </c>
      <c r="M12" s="29" t="s">
        <v>22</v>
      </c>
      <c r="N12" s="39">
        <v>42.7</v>
      </c>
      <c r="O12" s="36" t="s">
        <v>22</v>
      </c>
      <c r="P12" s="40">
        <v>3455.1</v>
      </c>
      <c r="Q12" s="24" t="s">
        <v>22</v>
      </c>
      <c r="R12" s="5">
        <v>5471753</v>
      </c>
    </row>
    <row r="13" spans="1:18" x14ac:dyDescent="0.25">
      <c r="A13" s="1" t="s">
        <v>9</v>
      </c>
      <c r="B13" s="3">
        <v>31540</v>
      </c>
      <c r="C13" s="7" t="s">
        <v>9</v>
      </c>
      <c r="D13" s="2">
        <v>50808</v>
      </c>
      <c r="E13" s="8" t="s">
        <v>9</v>
      </c>
      <c r="F13" s="10">
        <v>2.23</v>
      </c>
      <c r="G13" s="12" t="s">
        <v>9</v>
      </c>
      <c r="H13" s="16">
        <v>1.1399999999999999</v>
      </c>
      <c r="I13" s="19" t="s">
        <v>9</v>
      </c>
      <c r="J13" s="18">
        <v>19</v>
      </c>
      <c r="K13" s="25" t="s">
        <v>9</v>
      </c>
      <c r="L13" s="26">
        <v>30.9</v>
      </c>
      <c r="M13" s="29" t="s">
        <v>9</v>
      </c>
      <c r="N13" s="30">
        <v>44.9</v>
      </c>
      <c r="O13" s="36" t="s">
        <v>9</v>
      </c>
      <c r="P13" s="34">
        <v>40956.9</v>
      </c>
      <c r="Q13" s="24" t="s">
        <v>9</v>
      </c>
      <c r="R13" s="2">
        <v>66458153</v>
      </c>
    </row>
    <row r="14" spans="1:18" x14ac:dyDescent="0.25">
      <c r="A14" s="1" t="s">
        <v>4</v>
      </c>
      <c r="B14" s="4">
        <v>34130</v>
      </c>
      <c r="C14" s="7" t="s">
        <v>4</v>
      </c>
      <c r="D14" s="5">
        <v>80890</v>
      </c>
      <c r="E14" s="8" t="s">
        <v>4</v>
      </c>
      <c r="F14" s="11">
        <v>2.93</v>
      </c>
      <c r="G14" s="12" t="s">
        <v>4</v>
      </c>
      <c r="H14" s="15">
        <v>1.99</v>
      </c>
      <c r="I14" s="19" t="s">
        <v>4</v>
      </c>
      <c r="J14" s="17">
        <v>23</v>
      </c>
      <c r="K14" s="25" t="s">
        <v>4</v>
      </c>
      <c r="L14" s="27">
        <v>26.6</v>
      </c>
      <c r="M14" s="29" t="s">
        <v>4</v>
      </c>
      <c r="N14" s="40">
        <v>40.299999999999997</v>
      </c>
      <c r="O14" s="36" t="s">
        <v>4</v>
      </c>
      <c r="P14" s="33">
        <v>52963.8</v>
      </c>
      <c r="Q14" s="24" t="s">
        <v>4</v>
      </c>
      <c r="R14" s="5">
        <v>81197537</v>
      </c>
    </row>
    <row r="15" spans="1:18" x14ac:dyDescent="0.25">
      <c r="A15" s="1" t="s">
        <v>7</v>
      </c>
      <c r="B15" s="3">
        <v>16900</v>
      </c>
      <c r="C15" s="7" t="s">
        <v>7</v>
      </c>
      <c r="D15" s="2">
        <v>2366</v>
      </c>
      <c r="E15" s="8" t="s">
        <v>7</v>
      </c>
      <c r="F15" s="10">
        <v>0.97</v>
      </c>
      <c r="G15" s="12" t="s">
        <v>7</v>
      </c>
      <c r="H15" s="16">
        <v>0.97</v>
      </c>
      <c r="I15" s="19" t="s">
        <v>7</v>
      </c>
      <c r="J15" s="18">
        <v>18</v>
      </c>
      <c r="K15" s="25" t="s">
        <v>7</v>
      </c>
      <c r="L15" s="41">
        <v>44</v>
      </c>
      <c r="M15" s="29" t="s">
        <v>7</v>
      </c>
      <c r="N15" s="30">
        <v>55.8</v>
      </c>
      <c r="O15" s="36" t="s">
        <v>7</v>
      </c>
      <c r="P15" s="34">
        <v>6987.2</v>
      </c>
      <c r="Q15" s="24" t="s">
        <v>7</v>
      </c>
      <c r="R15" s="2">
        <v>10858018</v>
      </c>
    </row>
    <row r="16" spans="1:18" x14ac:dyDescent="0.25">
      <c r="A16" s="1" t="s">
        <v>14</v>
      </c>
      <c r="B16" s="4">
        <v>11220</v>
      </c>
      <c r="C16" s="7" t="s">
        <v>14</v>
      </c>
      <c r="D16" s="5">
        <v>8331</v>
      </c>
      <c r="E16" s="8" t="s">
        <v>14</v>
      </c>
      <c r="F16" s="11">
        <v>1.34</v>
      </c>
      <c r="G16" s="12" t="s">
        <v>14</v>
      </c>
      <c r="H16" s="15">
        <v>0.55000000000000004</v>
      </c>
      <c r="I16" s="19" t="s">
        <v>14</v>
      </c>
      <c r="J16" s="17">
        <v>25</v>
      </c>
      <c r="K16" s="25" t="s">
        <v>14</v>
      </c>
      <c r="L16" s="27">
        <v>9.8000000000000007</v>
      </c>
      <c r="M16" s="29" t="s">
        <v>14</v>
      </c>
      <c r="N16" s="31">
        <v>45.5</v>
      </c>
      <c r="O16" s="36" t="s">
        <v>14</v>
      </c>
      <c r="P16" s="33">
        <v>6530.4</v>
      </c>
      <c r="Q16" s="24" t="s">
        <v>14</v>
      </c>
      <c r="R16" s="2">
        <v>9855571</v>
      </c>
    </row>
    <row r="17" spans="1:18" x14ac:dyDescent="0.25">
      <c r="A17" s="1" t="s">
        <v>6</v>
      </c>
      <c r="B17" s="38">
        <v>49620</v>
      </c>
      <c r="C17" s="7" t="s">
        <v>6</v>
      </c>
      <c r="D17" s="5">
        <v>12083</v>
      </c>
      <c r="E17" s="8" t="s">
        <v>6</v>
      </c>
      <c r="F17" s="40">
        <v>1.18</v>
      </c>
      <c r="G17" s="12" t="s">
        <v>6</v>
      </c>
      <c r="H17" s="39">
        <v>0.96</v>
      </c>
      <c r="I17" s="19" t="s">
        <v>6</v>
      </c>
      <c r="J17" s="37">
        <v>35</v>
      </c>
      <c r="K17" s="25" t="s">
        <v>6</v>
      </c>
      <c r="L17" s="40">
        <v>32.299999999999997</v>
      </c>
      <c r="M17" s="29" t="s">
        <v>6</v>
      </c>
      <c r="N17" s="40">
        <v>48.1</v>
      </c>
      <c r="O17" s="36" t="s">
        <v>6</v>
      </c>
      <c r="P17" s="39">
        <v>3080.6</v>
      </c>
      <c r="Q17" s="24" t="s">
        <v>6</v>
      </c>
      <c r="R17" s="5">
        <v>4677627</v>
      </c>
    </row>
    <row r="18" spans="1:18" x14ac:dyDescent="0.25">
      <c r="A18" s="1" t="s">
        <v>11</v>
      </c>
      <c r="B18" s="37">
        <v>25860</v>
      </c>
      <c r="C18" s="7" t="s">
        <v>11</v>
      </c>
      <c r="D18" s="2">
        <v>23229</v>
      </c>
      <c r="E18" s="8" t="s">
        <v>11</v>
      </c>
      <c r="F18" s="39">
        <v>1.34</v>
      </c>
      <c r="G18" s="12" t="s">
        <v>11</v>
      </c>
      <c r="H18" s="40">
        <v>1.01</v>
      </c>
      <c r="I18" s="19" t="s">
        <v>11</v>
      </c>
      <c r="J18" s="38">
        <v>19</v>
      </c>
      <c r="K18" s="25" t="s">
        <v>11</v>
      </c>
      <c r="L18" s="39">
        <v>35.6</v>
      </c>
      <c r="M18" s="29" t="s">
        <v>11</v>
      </c>
      <c r="N18" s="39">
        <v>37.200000000000003</v>
      </c>
      <c r="O18" s="36" t="s">
        <v>11</v>
      </c>
      <c r="P18" s="40">
        <v>39034.800000000003</v>
      </c>
      <c r="Q18" s="24" t="s">
        <v>11</v>
      </c>
      <c r="R18" s="5">
        <v>60795612</v>
      </c>
    </row>
    <row r="19" spans="1:18" x14ac:dyDescent="0.25">
      <c r="A19" s="1" t="s">
        <v>12</v>
      </c>
      <c r="B19" s="3">
        <v>10750</v>
      </c>
      <c r="C19" s="7" t="s">
        <v>12</v>
      </c>
      <c r="D19" s="2">
        <v>1162</v>
      </c>
      <c r="E19" s="8" t="s">
        <v>12</v>
      </c>
      <c r="F19" s="10">
        <v>0.62</v>
      </c>
      <c r="G19" s="12" t="s">
        <v>12</v>
      </c>
      <c r="H19" s="16">
        <v>0.49</v>
      </c>
      <c r="I19" s="19" t="s">
        <v>12</v>
      </c>
      <c r="J19" s="18">
        <v>21</v>
      </c>
      <c r="K19" s="25" t="s">
        <v>12</v>
      </c>
      <c r="L19" s="26">
        <v>22.5</v>
      </c>
      <c r="M19" s="29" t="s">
        <v>12</v>
      </c>
      <c r="N19" s="30">
        <v>29.9</v>
      </c>
      <c r="O19" s="36" t="s">
        <v>12</v>
      </c>
      <c r="P19" s="34">
        <v>1274.5</v>
      </c>
      <c r="Q19" s="24" t="s">
        <v>12</v>
      </c>
      <c r="R19" s="5">
        <v>1986096</v>
      </c>
    </row>
    <row r="20" spans="1:18" x14ac:dyDescent="0.25">
      <c r="A20" s="1" t="s">
        <v>13</v>
      </c>
      <c r="B20" s="4">
        <v>11620</v>
      </c>
      <c r="C20" s="7" t="s">
        <v>13</v>
      </c>
      <c r="D20" s="5">
        <v>1638</v>
      </c>
      <c r="E20" s="8" t="s">
        <v>13</v>
      </c>
      <c r="F20" s="11">
        <v>1.04</v>
      </c>
      <c r="G20" s="12" t="s">
        <v>13</v>
      </c>
      <c r="H20" s="15">
        <v>0.93</v>
      </c>
      <c r="I20" s="19" t="s">
        <v>13</v>
      </c>
      <c r="J20" s="17">
        <v>16</v>
      </c>
      <c r="K20" s="25" t="s">
        <v>13</v>
      </c>
      <c r="L20" s="27">
        <v>18.7</v>
      </c>
      <c r="M20" s="29" t="s">
        <v>13</v>
      </c>
      <c r="N20" s="31">
        <v>32.700000000000003</v>
      </c>
      <c r="O20" s="36" t="s">
        <v>13</v>
      </c>
      <c r="P20" s="33">
        <v>1934.6</v>
      </c>
      <c r="Q20" s="24" t="s">
        <v>13</v>
      </c>
      <c r="R20" s="2">
        <v>2921262</v>
      </c>
    </row>
    <row r="21" spans="1:18" x14ac:dyDescent="0.25">
      <c r="A21" s="1" t="s">
        <v>15</v>
      </c>
      <c r="B21" s="38">
        <v>39170</v>
      </c>
      <c r="C21" s="7" t="s">
        <v>15</v>
      </c>
      <c r="D21" s="5">
        <v>20573</v>
      </c>
      <c r="E21" s="8" t="s">
        <v>15</v>
      </c>
      <c r="F21" s="40">
        <v>2.15</v>
      </c>
      <c r="G21" s="12" t="s">
        <v>15</v>
      </c>
      <c r="H21" s="39">
        <v>1.58</v>
      </c>
      <c r="I21" s="19" t="s">
        <v>15</v>
      </c>
      <c r="J21" s="37">
        <v>36</v>
      </c>
      <c r="K21" s="25" t="s">
        <v>15</v>
      </c>
      <c r="L21" s="40">
        <v>31.4</v>
      </c>
      <c r="M21" s="29" t="s">
        <v>15</v>
      </c>
      <c r="N21" s="40">
        <v>39.5</v>
      </c>
      <c r="O21" s="36" t="s">
        <v>15</v>
      </c>
      <c r="P21" s="39">
        <v>10950.4</v>
      </c>
      <c r="Q21" s="24" t="s">
        <v>15</v>
      </c>
      <c r="R21" s="2">
        <v>16900726</v>
      </c>
    </row>
    <row r="22" spans="1:18" x14ac:dyDescent="0.25">
      <c r="A22" s="1" t="s">
        <v>17</v>
      </c>
      <c r="B22" s="4">
        <v>10890</v>
      </c>
      <c r="C22" s="7" t="s">
        <v>17</v>
      </c>
      <c r="D22" s="5">
        <v>14685</v>
      </c>
      <c r="E22" s="8" t="s">
        <v>17</v>
      </c>
      <c r="F22" s="9">
        <v>1</v>
      </c>
      <c r="G22" s="12" t="s">
        <v>17</v>
      </c>
      <c r="H22" s="15">
        <v>0.98</v>
      </c>
      <c r="I22" s="19" t="s">
        <v>17</v>
      </c>
      <c r="J22" s="17">
        <v>14</v>
      </c>
      <c r="K22" s="25" t="s">
        <v>17</v>
      </c>
      <c r="L22" s="27">
        <v>15.1</v>
      </c>
      <c r="M22" s="29" t="s">
        <v>17</v>
      </c>
      <c r="N22" s="31">
        <v>34.4</v>
      </c>
      <c r="O22" s="36" t="s">
        <v>17</v>
      </c>
      <c r="P22" s="33">
        <v>25127.8</v>
      </c>
      <c r="Q22" s="24" t="s">
        <v>17</v>
      </c>
      <c r="R22" s="2">
        <v>38005614</v>
      </c>
    </row>
    <row r="23" spans="1:18" x14ac:dyDescent="0.25">
      <c r="A23" s="1" t="s">
        <v>18</v>
      </c>
      <c r="B23" s="3">
        <v>16620</v>
      </c>
      <c r="C23" s="7" t="s">
        <v>18</v>
      </c>
      <c r="D23" s="2">
        <v>3640</v>
      </c>
      <c r="E23" s="8" t="s">
        <v>18</v>
      </c>
      <c r="F23" s="10">
        <v>1.24</v>
      </c>
      <c r="G23" s="12" t="s">
        <v>18</v>
      </c>
      <c r="H23" s="16">
        <v>0.79</v>
      </c>
      <c r="I23" s="19" t="s">
        <v>18</v>
      </c>
      <c r="J23" s="18">
        <v>21</v>
      </c>
      <c r="K23" s="25" t="s">
        <v>18</v>
      </c>
      <c r="L23" s="26">
        <v>9.9</v>
      </c>
      <c r="M23" s="29" t="s">
        <v>18</v>
      </c>
      <c r="N23" s="30">
        <v>43.8</v>
      </c>
      <c r="O23" s="36" t="s">
        <v>18</v>
      </c>
      <c r="P23" s="35">
        <v>6743</v>
      </c>
      <c r="Q23" s="24" t="s">
        <v>18</v>
      </c>
      <c r="R23" s="5">
        <v>10374822</v>
      </c>
    </row>
    <row r="24" spans="1:18" x14ac:dyDescent="0.25">
      <c r="A24" s="1" t="s">
        <v>19</v>
      </c>
      <c r="B24" s="4">
        <v>7290</v>
      </c>
      <c r="C24" s="7" t="s">
        <v>19</v>
      </c>
      <c r="D24" s="5">
        <v>5220</v>
      </c>
      <c r="E24" s="8" t="s">
        <v>19</v>
      </c>
      <c r="F24" s="11">
        <v>0.49</v>
      </c>
      <c r="G24" s="12" t="s">
        <v>19</v>
      </c>
      <c r="H24" s="15">
        <v>0.71</v>
      </c>
      <c r="I24" s="19" t="s">
        <v>19</v>
      </c>
      <c r="J24" s="17">
        <v>22</v>
      </c>
      <c r="K24" s="25" t="s">
        <v>19</v>
      </c>
      <c r="L24" s="27">
        <v>29.2</v>
      </c>
      <c r="M24" s="29" t="s">
        <v>19</v>
      </c>
      <c r="N24" s="32">
        <v>63</v>
      </c>
      <c r="O24" s="36" t="s">
        <v>19</v>
      </c>
      <c r="P24" s="33">
        <v>13403.5</v>
      </c>
      <c r="Q24" s="24" t="s">
        <v>19</v>
      </c>
      <c r="R24" s="2">
        <v>19870647</v>
      </c>
    </row>
    <row r="25" spans="1:18" x14ac:dyDescent="0.25">
      <c r="A25" s="1" t="s">
        <v>21</v>
      </c>
      <c r="B25" s="38">
        <v>14300</v>
      </c>
      <c r="C25" s="7" t="s">
        <v>21</v>
      </c>
      <c r="D25" s="5">
        <v>8088</v>
      </c>
      <c r="E25" s="8" t="s">
        <v>21</v>
      </c>
      <c r="F25" s="40">
        <v>1.1599999999999999</v>
      </c>
      <c r="G25" s="12" t="s">
        <v>21</v>
      </c>
      <c r="H25" s="39">
        <v>0.91</v>
      </c>
      <c r="I25" s="19" t="s">
        <v>21</v>
      </c>
      <c r="J25" s="37">
        <v>19</v>
      </c>
      <c r="K25" s="25" t="s">
        <v>21</v>
      </c>
      <c r="L25" s="40">
        <v>24.5</v>
      </c>
      <c r="M25" s="29" t="s">
        <v>21</v>
      </c>
      <c r="N25" s="42">
        <v>31</v>
      </c>
      <c r="O25" s="36" t="s">
        <v>21</v>
      </c>
      <c r="P25" s="41">
        <v>3834</v>
      </c>
      <c r="Q25" s="24" t="s">
        <v>21</v>
      </c>
      <c r="R25" s="2">
        <v>5421349</v>
      </c>
    </row>
    <row r="26" spans="1:18" x14ac:dyDescent="0.25">
      <c r="A26" s="1" t="s">
        <v>20</v>
      </c>
      <c r="B26" s="37">
        <v>17990</v>
      </c>
      <c r="C26" s="7" t="s">
        <v>20</v>
      </c>
      <c r="D26" s="2">
        <v>1387</v>
      </c>
      <c r="E26" s="8" t="s">
        <v>20</v>
      </c>
      <c r="F26" s="39">
        <v>2.2000000000000002</v>
      </c>
      <c r="G26" s="12" t="s">
        <v>20</v>
      </c>
      <c r="H26" s="40">
        <v>0.84</v>
      </c>
      <c r="I26" s="19" t="s">
        <v>20</v>
      </c>
      <c r="J26" s="38">
        <v>19</v>
      </c>
      <c r="K26" s="25" t="s">
        <v>20</v>
      </c>
      <c r="L26" s="39">
        <v>22.1</v>
      </c>
      <c r="M26" s="29" t="s">
        <v>20</v>
      </c>
      <c r="N26" s="39">
        <v>46.6</v>
      </c>
      <c r="O26" s="36" t="s">
        <v>20</v>
      </c>
      <c r="P26" s="40">
        <v>1382.4</v>
      </c>
      <c r="Q26" s="24" t="s">
        <v>20</v>
      </c>
      <c r="R26" s="5">
        <v>2062874</v>
      </c>
    </row>
    <row r="27" spans="1:18" x14ac:dyDescent="0.25">
      <c r="A27" s="1" t="s">
        <v>8</v>
      </c>
      <c r="B27" s="38">
        <v>23080</v>
      </c>
      <c r="C27" s="7" t="s">
        <v>8</v>
      </c>
      <c r="D27" s="5">
        <v>17396</v>
      </c>
      <c r="E27" s="8" t="s">
        <v>8</v>
      </c>
      <c r="F27" s="40">
        <v>1.22</v>
      </c>
      <c r="G27" s="12" t="s">
        <v>8</v>
      </c>
      <c r="H27" s="39">
        <v>1.28</v>
      </c>
      <c r="I27" s="19" t="s">
        <v>8</v>
      </c>
      <c r="J27" s="37">
        <v>25</v>
      </c>
      <c r="K27" s="25" t="s">
        <v>8</v>
      </c>
      <c r="L27" s="40">
        <v>31.9</v>
      </c>
      <c r="M27" s="29" t="s">
        <v>8</v>
      </c>
      <c r="N27" s="40">
        <v>52.5</v>
      </c>
      <c r="O27" s="36" t="s">
        <v>8</v>
      </c>
      <c r="P27" s="39">
        <v>30641.599999999999</v>
      </c>
      <c r="Q27" s="24" t="s">
        <v>8</v>
      </c>
      <c r="R27" s="5">
        <v>46449565</v>
      </c>
    </row>
    <row r="28" spans="1:18" x14ac:dyDescent="0.25">
      <c r="A28" s="1" t="s">
        <v>23</v>
      </c>
      <c r="B28" s="4">
        <v>42580</v>
      </c>
      <c r="C28" s="7" t="s">
        <v>23</v>
      </c>
      <c r="D28" s="5">
        <v>12478</v>
      </c>
      <c r="E28" s="8" t="s">
        <v>23</v>
      </c>
      <c r="F28" s="11">
        <v>3.22</v>
      </c>
      <c r="G28" s="12" t="s">
        <v>23</v>
      </c>
      <c r="H28" s="15">
        <v>1.58</v>
      </c>
      <c r="I28" s="19" t="s">
        <v>23</v>
      </c>
      <c r="J28" s="17">
        <v>41</v>
      </c>
      <c r="K28" s="25" t="s">
        <v>23</v>
      </c>
      <c r="L28" s="28">
        <v>17</v>
      </c>
      <c r="M28" s="29" t="s">
        <v>23</v>
      </c>
      <c r="N28" s="31">
        <v>52.7</v>
      </c>
      <c r="O28" s="36" t="s">
        <v>23</v>
      </c>
      <c r="P28" s="33">
        <v>6170.2</v>
      </c>
      <c r="Q28" s="24" t="s">
        <v>23</v>
      </c>
      <c r="R28" s="2">
        <v>9747355</v>
      </c>
    </row>
    <row r="29" spans="1:18" x14ac:dyDescent="0.25">
      <c r="A29" s="1" t="s">
        <v>24</v>
      </c>
      <c r="B29" s="4">
        <v>31780</v>
      </c>
      <c r="C29" s="7" t="s">
        <v>24</v>
      </c>
      <c r="D29" s="5">
        <v>40844</v>
      </c>
      <c r="E29" s="8" t="s">
        <v>24</v>
      </c>
      <c r="F29" s="10">
        <v>1.65</v>
      </c>
      <c r="G29" s="12" t="s">
        <v>24</v>
      </c>
      <c r="H29" s="16">
        <v>1.25</v>
      </c>
      <c r="I29" s="19" t="s">
        <v>24</v>
      </c>
      <c r="J29" s="17">
        <v>43</v>
      </c>
      <c r="K29" s="25" t="s">
        <v>24</v>
      </c>
      <c r="L29" s="27">
        <v>31.4</v>
      </c>
      <c r="M29" s="29" t="s">
        <v>24</v>
      </c>
      <c r="N29" s="30">
        <v>55.7</v>
      </c>
      <c r="O29" s="36" t="s">
        <v>24</v>
      </c>
      <c r="P29" s="33">
        <v>41287.199999999997</v>
      </c>
      <c r="Q29" s="24" t="s">
        <v>24</v>
      </c>
      <c r="R29" s="5">
        <v>64853393</v>
      </c>
    </row>
    <row r="33" spans="1:18" x14ac:dyDescent="0.25">
      <c r="A33" s="1"/>
      <c r="B33" s="4"/>
      <c r="C33" s="7"/>
      <c r="D33" s="5"/>
      <c r="E33" s="8"/>
      <c r="F33" s="10"/>
      <c r="G33" s="12"/>
      <c r="H33" s="16"/>
      <c r="I33" s="19"/>
      <c r="J33" s="17"/>
      <c r="K33" s="25"/>
      <c r="L33" s="27"/>
      <c r="O33" s="36"/>
      <c r="P33" s="33"/>
      <c r="Q33" s="24"/>
      <c r="R33" s="5"/>
    </row>
    <row r="34" spans="1:18" x14ac:dyDescent="0.25">
      <c r="A34" s="1"/>
      <c r="B34" s="3"/>
      <c r="C34" s="7"/>
      <c r="D34" s="2"/>
      <c r="E34" s="8"/>
      <c r="F34" s="11"/>
      <c r="G34" s="12"/>
      <c r="H34" s="15"/>
      <c r="I34" s="19"/>
      <c r="J34" s="18"/>
      <c r="K34" s="25"/>
      <c r="L34" s="26"/>
      <c r="O34" s="36"/>
      <c r="P34" s="34"/>
      <c r="Q34" s="24"/>
      <c r="R34" s="2"/>
    </row>
    <row r="36" spans="1:18" x14ac:dyDescent="0.25">
      <c r="A36" s="6"/>
      <c r="B36" s="20"/>
      <c r="C36" s="6"/>
      <c r="D36" s="21"/>
      <c r="E36" s="6"/>
      <c r="F36" s="22"/>
      <c r="G36" s="6"/>
      <c r="H36" s="20"/>
      <c r="I36" s="6"/>
      <c r="J36" s="23"/>
      <c r="K36" s="25"/>
      <c r="L36" s="26"/>
      <c r="O36" s="36"/>
      <c r="P36" s="34"/>
      <c r="Q36" s="24"/>
      <c r="R36" s="2"/>
    </row>
    <row r="37" spans="1:18" x14ac:dyDescent="0.25">
      <c r="A37" s="1"/>
      <c r="B37" s="4"/>
      <c r="C37" s="7"/>
      <c r="D37" s="5"/>
      <c r="E37" s="8"/>
      <c r="F37" s="10"/>
      <c r="G37" s="12"/>
      <c r="H37" s="14"/>
      <c r="I37" s="19"/>
      <c r="J37" s="17"/>
      <c r="K37" s="25"/>
      <c r="L37" s="27"/>
      <c r="O37" s="36"/>
      <c r="P37" s="33"/>
      <c r="Q37" s="24"/>
      <c r="R37" s="5"/>
    </row>
    <row r="38" spans="1:18" x14ac:dyDescent="0.25">
      <c r="A38" s="1"/>
      <c r="B38" s="3"/>
      <c r="C38" s="7"/>
      <c r="D38" s="5"/>
      <c r="E38" s="8"/>
      <c r="F38" s="10"/>
      <c r="G38" s="12"/>
      <c r="H38" s="14"/>
      <c r="I38" s="19"/>
      <c r="J38" s="17"/>
      <c r="K38" s="25"/>
      <c r="L38" s="26"/>
      <c r="O38" s="36"/>
      <c r="P38" s="34"/>
      <c r="Q38" s="24"/>
      <c r="R38" s="5"/>
    </row>
    <row r="39" spans="1:18" x14ac:dyDescent="0.25">
      <c r="A39" s="1"/>
      <c r="B39" s="4"/>
      <c r="C39" s="7"/>
      <c r="D39" s="2"/>
      <c r="E39" s="8"/>
      <c r="F39" s="11"/>
      <c r="G39" s="12"/>
      <c r="H39" s="13"/>
      <c r="I39" s="19"/>
      <c r="J39" s="18"/>
      <c r="K39" s="25"/>
      <c r="L39" s="27"/>
      <c r="O39" s="36"/>
      <c r="P39" s="33"/>
      <c r="Q39" s="24"/>
      <c r="R39" s="2"/>
    </row>
    <row r="40" spans="1:18" x14ac:dyDescent="0.25">
      <c r="Q40" s="24"/>
      <c r="R40" s="2"/>
    </row>
    <row r="42" spans="1:18" x14ac:dyDescent="0.25">
      <c r="A42" t="s">
        <v>0</v>
      </c>
      <c r="B42" s="43">
        <v>34360</v>
      </c>
      <c r="C42" t="s">
        <v>0</v>
      </c>
      <c r="D42" s="43">
        <f>D5*1000000/R42</f>
        <v>1828.3793738588201</v>
      </c>
      <c r="E42" t="s">
        <v>0</v>
      </c>
      <c r="F42" s="44">
        <v>2.4300000000000002</v>
      </c>
      <c r="G42" t="s">
        <v>0</v>
      </c>
      <c r="H42" s="44">
        <v>1.1299999999999999</v>
      </c>
      <c r="I42" t="s">
        <v>0</v>
      </c>
      <c r="J42" s="43">
        <v>29</v>
      </c>
      <c r="K42" t="s">
        <v>0</v>
      </c>
      <c r="L42" s="44">
        <v>22.5</v>
      </c>
      <c r="M42" t="s">
        <v>0</v>
      </c>
      <c r="N42" s="44">
        <v>45.8</v>
      </c>
      <c r="O42" t="s">
        <v>0</v>
      </c>
      <c r="P42" s="44">
        <f>P5*1000/R42</f>
        <v>0.64791514383292603</v>
      </c>
      <c r="Q42" t="s">
        <v>0</v>
      </c>
      <c r="R42" s="43">
        <v>11237274</v>
      </c>
    </row>
    <row r="43" spans="1:18" x14ac:dyDescent="0.25">
      <c r="A43" t="s">
        <v>16</v>
      </c>
      <c r="B43" s="43">
        <v>36140</v>
      </c>
      <c r="C43" t="s">
        <v>16</v>
      </c>
      <c r="D43" s="43">
        <f t="shared" ref="D43:D66" si="0">D6*1000000/R43</f>
        <v>1154.2324301921765</v>
      </c>
      <c r="E43" t="s">
        <v>16</v>
      </c>
      <c r="F43" s="44">
        <v>3.05</v>
      </c>
      <c r="G43" t="s">
        <v>16</v>
      </c>
      <c r="H43" s="44">
        <v>1.56</v>
      </c>
      <c r="I43" t="s">
        <v>16</v>
      </c>
      <c r="J43" s="43">
        <v>21</v>
      </c>
      <c r="K43" t="s">
        <v>16</v>
      </c>
      <c r="L43" s="44">
        <v>29.8</v>
      </c>
      <c r="M43" t="s">
        <v>16</v>
      </c>
      <c r="N43" s="44">
        <v>42.2</v>
      </c>
      <c r="O43" t="s">
        <v>16</v>
      </c>
      <c r="P43" s="44">
        <f t="shared" ref="P43:P66" si="1">P6*1000/R43</f>
        <v>0.66634237732509283</v>
      </c>
      <c r="Q43" t="s">
        <v>16</v>
      </c>
      <c r="R43" s="43">
        <v>8584926</v>
      </c>
    </row>
    <row r="44" spans="1:18" x14ac:dyDescent="0.25">
      <c r="A44" t="s">
        <v>1</v>
      </c>
      <c r="B44" s="43">
        <v>5700</v>
      </c>
      <c r="C44" t="s">
        <v>1</v>
      </c>
      <c r="D44" s="43">
        <f t="shared" si="0"/>
        <v>222.7097894281718</v>
      </c>
      <c r="E44" t="s">
        <v>1</v>
      </c>
      <c r="F44" s="44">
        <v>0.95</v>
      </c>
      <c r="G44" t="s">
        <v>1</v>
      </c>
      <c r="H44" s="44">
        <v>0.59</v>
      </c>
      <c r="I44" t="s">
        <v>1</v>
      </c>
      <c r="J44" s="43">
        <v>17</v>
      </c>
      <c r="K44" t="s">
        <v>1</v>
      </c>
      <c r="L44" s="45">
        <v>20</v>
      </c>
      <c r="M44" t="s">
        <v>1</v>
      </c>
      <c r="N44" s="44">
        <v>33.1</v>
      </c>
      <c r="O44" t="s">
        <v>1</v>
      </c>
      <c r="P44" s="44">
        <f t="shared" si="1"/>
        <v>0.65627187700199296</v>
      </c>
      <c r="Q44" t="s">
        <v>1</v>
      </c>
      <c r="R44" s="43">
        <v>7202198</v>
      </c>
    </row>
    <row r="45" spans="1:18" x14ac:dyDescent="0.25">
      <c r="A45" t="s">
        <v>10</v>
      </c>
      <c r="B45" s="43">
        <v>10770</v>
      </c>
      <c r="C45" t="s">
        <v>10</v>
      </c>
      <c r="D45" s="43">
        <f t="shared" si="0"/>
        <v>291.33915664532549</v>
      </c>
      <c r="E45" t="s">
        <v>10</v>
      </c>
      <c r="F45" s="44">
        <v>0.83</v>
      </c>
      <c r="G45" t="s">
        <v>10</v>
      </c>
      <c r="H45" s="44">
        <v>1.64</v>
      </c>
      <c r="I45" t="s">
        <v>10</v>
      </c>
      <c r="J45" s="43">
        <v>13</v>
      </c>
      <c r="K45" t="s">
        <v>10</v>
      </c>
      <c r="L45" s="44">
        <v>19.100000000000001</v>
      </c>
      <c r="M45" t="s">
        <v>10</v>
      </c>
      <c r="N45" s="45">
        <v>39</v>
      </c>
      <c r="O45" t="s">
        <v>10</v>
      </c>
      <c r="P45" s="44">
        <f t="shared" si="1"/>
        <v>0.65926430117889412</v>
      </c>
      <c r="Q45" t="s">
        <v>10</v>
      </c>
      <c r="R45" s="43">
        <v>4225316</v>
      </c>
    </row>
    <row r="46" spans="1:18" x14ac:dyDescent="0.25">
      <c r="A46" t="s">
        <v>2</v>
      </c>
      <c r="B46" s="43">
        <v>16290</v>
      </c>
      <c r="C46" t="s">
        <v>2</v>
      </c>
      <c r="D46" s="43">
        <f t="shared" si="0"/>
        <v>1225.8173182992473</v>
      </c>
      <c r="E46" t="s">
        <v>2</v>
      </c>
      <c r="F46" s="44">
        <v>1.92</v>
      </c>
      <c r="G46" t="s">
        <v>2</v>
      </c>
      <c r="H46" s="44">
        <v>1.43</v>
      </c>
      <c r="I46" t="s">
        <v>2</v>
      </c>
      <c r="J46" s="43">
        <v>20</v>
      </c>
      <c r="K46" t="s">
        <v>2</v>
      </c>
      <c r="L46" s="44">
        <v>19.7</v>
      </c>
      <c r="M46" t="s">
        <v>2</v>
      </c>
      <c r="N46" s="44">
        <v>33.9</v>
      </c>
      <c r="O46" t="s">
        <v>2</v>
      </c>
      <c r="P46" s="44">
        <f t="shared" si="1"/>
        <v>0.66673150966358341</v>
      </c>
      <c r="Q46" t="s">
        <v>2</v>
      </c>
      <c r="R46" s="43">
        <v>10538275</v>
      </c>
    </row>
    <row r="47" spans="1:18" x14ac:dyDescent="0.25">
      <c r="A47" t="s">
        <v>3</v>
      </c>
      <c r="B47" s="43">
        <v>45630</v>
      </c>
      <c r="C47" t="s">
        <v>3</v>
      </c>
      <c r="D47" s="43">
        <f t="shared" si="0"/>
        <v>1184.1585662882319</v>
      </c>
      <c r="E47" t="s">
        <v>3</v>
      </c>
      <c r="F47" s="44">
        <v>3.06</v>
      </c>
      <c r="G47" t="s">
        <v>3</v>
      </c>
      <c r="H47" s="44">
        <v>1.84</v>
      </c>
      <c r="I47" t="s">
        <v>3</v>
      </c>
      <c r="J47" s="43">
        <v>43</v>
      </c>
      <c r="K47" t="s">
        <v>3</v>
      </c>
      <c r="L47" s="44">
        <v>20.3</v>
      </c>
      <c r="M47" t="s">
        <v>3</v>
      </c>
      <c r="N47" s="44">
        <v>51.6</v>
      </c>
      <c r="O47" t="s">
        <v>3</v>
      </c>
      <c r="P47" s="44">
        <f t="shared" si="1"/>
        <v>0.64376033068802929</v>
      </c>
      <c r="Q47" t="s">
        <v>3</v>
      </c>
      <c r="R47" s="43">
        <v>5659715</v>
      </c>
    </row>
    <row r="48" spans="1:18" x14ac:dyDescent="0.25">
      <c r="A48" t="s">
        <v>5</v>
      </c>
      <c r="B48" s="43">
        <v>13230</v>
      </c>
      <c r="C48" t="s">
        <v>5</v>
      </c>
      <c r="D48" s="43">
        <f t="shared" si="0"/>
        <v>1117.9812452942117</v>
      </c>
      <c r="E48" t="s">
        <v>5</v>
      </c>
      <c r="F48" s="44">
        <v>1.47</v>
      </c>
      <c r="G48" t="s">
        <v>5</v>
      </c>
      <c r="H48" s="44">
        <v>1.72</v>
      </c>
      <c r="I48" t="s">
        <v>5</v>
      </c>
      <c r="J48" s="43">
        <v>31</v>
      </c>
      <c r="K48" t="s">
        <v>5</v>
      </c>
      <c r="L48" s="44">
        <v>21.6</v>
      </c>
      <c r="M48" t="s">
        <v>5</v>
      </c>
      <c r="N48" s="44">
        <v>38.5</v>
      </c>
      <c r="O48" t="s">
        <v>5</v>
      </c>
      <c r="P48" s="44">
        <f t="shared" si="1"/>
        <v>0.6452348901412307</v>
      </c>
      <c r="Q48" t="s">
        <v>5</v>
      </c>
      <c r="R48" s="43">
        <v>1314870</v>
      </c>
    </row>
    <row r="49" spans="1:18" x14ac:dyDescent="0.25">
      <c r="A49" t="s">
        <v>22</v>
      </c>
      <c r="B49" s="43">
        <v>34460</v>
      </c>
      <c r="C49" t="s">
        <v>22</v>
      </c>
      <c r="D49" s="43">
        <f t="shared" si="0"/>
        <v>940.83194179269424</v>
      </c>
      <c r="E49" t="s">
        <v>22</v>
      </c>
      <c r="F49" s="44">
        <v>2.87</v>
      </c>
      <c r="G49" t="s">
        <v>22</v>
      </c>
      <c r="H49" s="44">
        <v>1.68</v>
      </c>
      <c r="I49" t="s">
        <v>22</v>
      </c>
      <c r="J49" s="43">
        <v>34</v>
      </c>
      <c r="K49" t="s">
        <v>22</v>
      </c>
      <c r="L49" s="44">
        <v>24.9</v>
      </c>
      <c r="M49" t="s">
        <v>22</v>
      </c>
      <c r="N49" s="44">
        <v>42.7</v>
      </c>
      <c r="O49" t="s">
        <v>22</v>
      </c>
      <c r="P49" s="44">
        <f t="shared" si="1"/>
        <v>0.63144297631855828</v>
      </c>
      <c r="Q49" t="s">
        <v>22</v>
      </c>
      <c r="R49" s="43">
        <v>5471753</v>
      </c>
    </row>
    <row r="50" spans="1:18" x14ac:dyDescent="0.25">
      <c r="A50" t="s">
        <v>9</v>
      </c>
      <c r="B50" s="43">
        <v>31540</v>
      </c>
      <c r="C50" t="s">
        <v>9</v>
      </c>
      <c r="D50" s="43">
        <f t="shared" si="0"/>
        <v>764.51116539456041</v>
      </c>
      <c r="E50" t="s">
        <v>9</v>
      </c>
      <c r="F50" s="44">
        <v>2.23</v>
      </c>
      <c r="G50" t="s">
        <v>9</v>
      </c>
      <c r="H50" s="44">
        <v>1.1399999999999999</v>
      </c>
      <c r="I50" t="s">
        <v>9</v>
      </c>
      <c r="J50" s="43">
        <v>19</v>
      </c>
      <c r="K50" t="s">
        <v>9</v>
      </c>
      <c r="L50" s="44">
        <v>30.9</v>
      </c>
      <c r="M50" t="s">
        <v>9</v>
      </c>
      <c r="N50" s="44">
        <v>44.9</v>
      </c>
      <c r="O50" t="s">
        <v>9</v>
      </c>
      <c r="P50" s="44">
        <f t="shared" si="1"/>
        <v>0.61628104530681138</v>
      </c>
      <c r="Q50" t="s">
        <v>9</v>
      </c>
      <c r="R50" s="43">
        <v>66458153</v>
      </c>
    </row>
    <row r="51" spans="1:18" x14ac:dyDescent="0.25">
      <c r="A51" t="s">
        <v>4</v>
      </c>
      <c r="B51" s="43">
        <v>34130</v>
      </c>
      <c r="C51" t="s">
        <v>4</v>
      </c>
      <c r="D51" s="43">
        <f t="shared" si="0"/>
        <v>996.2124836372808</v>
      </c>
      <c r="E51" t="s">
        <v>4</v>
      </c>
      <c r="F51" s="44">
        <v>2.93</v>
      </c>
      <c r="G51" t="s">
        <v>4</v>
      </c>
      <c r="H51" s="44">
        <v>1.99</v>
      </c>
      <c r="I51" t="s">
        <v>4</v>
      </c>
      <c r="J51" s="43">
        <v>23</v>
      </c>
      <c r="K51" t="s">
        <v>4</v>
      </c>
      <c r="L51" s="44">
        <v>26.6</v>
      </c>
      <c r="M51" t="s">
        <v>4</v>
      </c>
      <c r="N51" s="44">
        <v>40.299999999999997</v>
      </c>
      <c r="O51" t="s">
        <v>4</v>
      </c>
      <c r="P51" s="44">
        <f t="shared" si="1"/>
        <v>0.65228333219023626</v>
      </c>
      <c r="Q51" t="s">
        <v>4</v>
      </c>
      <c r="R51" s="43">
        <v>81197537</v>
      </c>
    </row>
    <row r="52" spans="1:18" x14ac:dyDescent="0.25">
      <c r="A52" t="s">
        <v>7</v>
      </c>
      <c r="B52" s="43">
        <v>16900</v>
      </c>
      <c r="C52" t="s">
        <v>7</v>
      </c>
      <c r="D52" s="43">
        <f t="shared" si="0"/>
        <v>217.90348846354831</v>
      </c>
      <c r="E52" t="s">
        <v>7</v>
      </c>
      <c r="F52" s="44">
        <v>0.97</v>
      </c>
      <c r="G52" t="s">
        <v>7</v>
      </c>
      <c r="H52" s="44">
        <v>0.97</v>
      </c>
      <c r="I52" t="s">
        <v>7</v>
      </c>
      <c r="J52" s="43">
        <v>18</v>
      </c>
      <c r="K52" t="s">
        <v>7</v>
      </c>
      <c r="L52" s="45">
        <v>44</v>
      </c>
      <c r="M52" t="s">
        <v>7</v>
      </c>
      <c r="N52" s="44">
        <v>55.8</v>
      </c>
      <c r="O52" t="s">
        <v>7</v>
      </c>
      <c r="P52" s="44">
        <f t="shared" si="1"/>
        <v>0.64350602476437224</v>
      </c>
      <c r="Q52" t="s">
        <v>7</v>
      </c>
      <c r="R52" s="43">
        <v>10858018</v>
      </c>
    </row>
    <row r="53" spans="1:18" x14ac:dyDescent="0.25">
      <c r="A53" t="s">
        <v>14</v>
      </c>
      <c r="B53" s="43">
        <v>11220</v>
      </c>
      <c r="C53" t="s">
        <v>14</v>
      </c>
      <c r="D53" s="43">
        <f t="shared" si="0"/>
        <v>845.30870915546143</v>
      </c>
      <c r="E53" t="s">
        <v>14</v>
      </c>
      <c r="F53" s="44">
        <v>1.34</v>
      </c>
      <c r="G53" t="s">
        <v>14</v>
      </c>
      <c r="H53" s="44">
        <v>0.55000000000000004</v>
      </c>
      <c r="I53" t="s">
        <v>14</v>
      </c>
      <c r="J53" s="43">
        <v>25</v>
      </c>
      <c r="K53" t="s">
        <v>14</v>
      </c>
      <c r="L53" s="44">
        <v>9.8000000000000007</v>
      </c>
      <c r="M53" t="s">
        <v>14</v>
      </c>
      <c r="N53" s="44">
        <v>45.5</v>
      </c>
      <c r="O53" t="s">
        <v>14</v>
      </c>
      <c r="P53" s="44">
        <f t="shared" si="1"/>
        <v>0.66261001011509124</v>
      </c>
      <c r="Q53" t="s">
        <v>14</v>
      </c>
      <c r="R53" s="43">
        <v>9855571</v>
      </c>
    </row>
    <row r="54" spans="1:18" x14ac:dyDescent="0.25">
      <c r="A54" t="s">
        <v>6</v>
      </c>
      <c r="B54" s="43">
        <v>49620</v>
      </c>
      <c r="C54" t="s">
        <v>6</v>
      </c>
      <c r="D54" s="43">
        <f t="shared" si="0"/>
        <v>2583.1473950359873</v>
      </c>
      <c r="E54" t="s">
        <v>6</v>
      </c>
      <c r="F54" s="44">
        <v>1.18</v>
      </c>
      <c r="G54" t="s">
        <v>6</v>
      </c>
      <c r="H54" s="44">
        <v>0.96</v>
      </c>
      <c r="I54" t="s">
        <v>6</v>
      </c>
      <c r="J54" s="43">
        <v>35</v>
      </c>
      <c r="K54" t="s">
        <v>6</v>
      </c>
      <c r="L54" s="44">
        <v>32.299999999999997</v>
      </c>
      <c r="M54" t="s">
        <v>6</v>
      </c>
      <c r="N54" s="44">
        <v>48.1</v>
      </c>
      <c r="O54" t="s">
        <v>6</v>
      </c>
      <c r="P54" s="44">
        <f t="shared" si="1"/>
        <v>0.6585817979928712</v>
      </c>
      <c r="Q54" t="s">
        <v>6</v>
      </c>
      <c r="R54" s="43">
        <v>4677627</v>
      </c>
    </row>
    <row r="55" spans="1:18" x14ac:dyDescent="0.25">
      <c r="A55" t="s">
        <v>11</v>
      </c>
      <c r="B55" s="43">
        <v>25860</v>
      </c>
      <c r="C55" t="s">
        <v>11</v>
      </c>
      <c r="D55" s="43">
        <f t="shared" si="0"/>
        <v>382.08349642076143</v>
      </c>
      <c r="E55" t="s">
        <v>11</v>
      </c>
      <c r="F55" s="44">
        <v>1.34</v>
      </c>
      <c r="G55" t="s">
        <v>11</v>
      </c>
      <c r="H55" s="44">
        <v>1.01</v>
      </c>
      <c r="I55" t="s">
        <v>11</v>
      </c>
      <c r="J55" s="43">
        <v>19</v>
      </c>
      <c r="K55" t="s">
        <v>11</v>
      </c>
      <c r="L55" s="44">
        <v>35.6</v>
      </c>
      <c r="M55" t="s">
        <v>11</v>
      </c>
      <c r="N55" s="44">
        <v>37.200000000000003</v>
      </c>
      <c r="O55" t="s">
        <v>11</v>
      </c>
      <c r="P55" s="44">
        <f t="shared" si="1"/>
        <v>0.64206607542662786</v>
      </c>
      <c r="Q55" t="s">
        <v>11</v>
      </c>
      <c r="R55" s="43">
        <v>60795612</v>
      </c>
    </row>
    <row r="56" spans="1:18" x14ac:dyDescent="0.25">
      <c r="A56" t="s">
        <v>12</v>
      </c>
      <c r="B56" s="43">
        <v>10750</v>
      </c>
      <c r="C56" t="s">
        <v>12</v>
      </c>
      <c r="D56" s="43">
        <f t="shared" si="0"/>
        <v>585.06738848474595</v>
      </c>
      <c r="E56" t="s">
        <v>12</v>
      </c>
      <c r="F56" s="44">
        <v>0.62</v>
      </c>
      <c r="G56" t="s">
        <v>12</v>
      </c>
      <c r="H56" s="44">
        <v>0.49</v>
      </c>
      <c r="I56" t="s">
        <v>12</v>
      </c>
      <c r="J56" s="43">
        <v>21</v>
      </c>
      <c r="K56" t="s">
        <v>12</v>
      </c>
      <c r="L56" s="44">
        <v>22.5</v>
      </c>
      <c r="M56" t="s">
        <v>12</v>
      </c>
      <c r="N56" s="44">
        <v>29.9</v>
      </c>
      <c r="O56" t="s">
        <v>12</v>
      </c>
      <c r="P56" s="44">
        <f t="shared" si="1"/>
        <v>0.64171117609622097</v>
      </c>
      <c r="Q56" t="s">
        <v>12</v>
      </c>
      <c r="R56" s="43">
        <v>1986096</v>
      </c>
    </row>
    <row r="57" spans="1:18" x14ac:dyDescent="0.25">
      <c r="A57" t="s">
        <v>13</v>
      </c>
      <c r="B57" s="43">
        <v>11620</v>
      </c>
      <c r="C57" t="s">
        <v>13</v>
      </c>
      <c r="D57" s="43">
        <f t="shared" si="0"/>
        <v>560.71656701795325</v>
      </c>
      <c r="E57" t="s">
        <v>13</v>
      </c>
      <c r="F57" s="44">
        <v>1.04</v>
      </c>
      <c r="G57" t="s">
        <v>13</v>
      </c>
      <c r="H57" s="44">
        <v>0.93</v>
      </c>
      <c r="I57" t="s">
        <v>13</v>
      </c>
      <c r="J57" s="43">
        <v>16</v>
      </c>
      <c r="K57" t="s">
        <v>13</v>
      </c>
      <c r="L57" s="44">
        <v>18.7</v>
      </c>
      <c r="M57" t="s">
        <v>13</v>
      </c>
      <c r="N57" s="44">
        <v>32.700000000000003</v>
      </c>
      <c r="O57" t="s">
        <v>13</v>
      </c>
      <c r="P57" s="44">
        <f t="shared" si="1"/>
        <v>0.6622480284205936</v>
      </c>
      <c r="Q57" t="s">
        <v>13</v>
      </c>
      <c r="R57" s="43">
        <v>2921262</v>
      </c>
    </row>
    <row r="58" spans="1:18" x14ac:dyDescent="0.25">
      <c r="A58" t="s">
        <v>15</v>
      </c>
      <c r="B58" s="43">
        <v>39170</v>
      </c>
      <c r="C58" t="s">
        <v>15</v>
      </c>
      <c r="D58" s="43">
        <f t="shared" si="0"/>
        <v>1217.2849852722304</v>
      </c>
      <c r="E58" t="s">
        <v>15</v>
      </c>
      <c r="F58" s="44">
        <v>2.15</v>
      </c>
      <c r="G58" t="s">
        <v>15</v>
      </c>
      <c r="H58" s="44">
        <v>1.58</v>
      </c>
      <c r="I58" t="s">
        <v>15</v>
      </c>
      <c r="J58" s="43">
        <v>36</v>
      </c>
      <c r="K58" t="s">
        <v>15</v>
      </c>
      <c r="L58" s="44">
        <v>31.4</v>
      </c>
      <c r="M58" t="s">
        <v>15</v>
      </c>
      <c r="N58" s="44">
        <v>39.5</v>
      </c>
      <c r="O58" t="s">
        <v>15</v>
      </c>
      <c r="P58" s="44">
        <f t="shared" si="1"/>
        <v>0.64792482879137858</v>
      </c>
      <c r="Q58" t="s">
        <v>15</v>
      </c>
      <c r="R58" s="43">
        <v>16900726</v>
      </c>
    </row>
    <row r="59" spans="1:18" x14ac:dyDescent="0.25">
      <c r="A59" t="s">
        <v>17</v>
      </c>
      <c r="B59" s="43">
        <v>10890</v>
      </c>
      <c r="C59" t="s">
        <v>17</v>
      </c>
      <c r="D59" s="43">
        <f t="shared" si="0"/>
        <v>386.39028434062402</v>
      </c>
      <c r="E59" t="s">
        <v>17</v>
      </c>
      <c r="F59" s="43">
        <v>1</v>
      </c>
      <c r="G59" t="s">
        <v>17</v>
      </c>
      <c r="H59" s="44">
        <v>0.98</v>
      </c>
      <c r="I59" t="s">
        <v>17</v>
      </c>
      <c r="J59" s="43">
        <v>14</v>
      </c>
      <c r="K59" t="s">
        <v>17</v>
      </c>
      <c r="L59" s="44">
        <v>15.1</v>
      </c>
      <c r="M59" t="s">
        <v>17</v>
      </c>
      <c r="N59" s="44">
        <v>34.4</v>
      </c>
      <c r="O59" t="s">
        <v>17</v>
      </c>
      <c r="P59" s="44">
        <f t="shared" si="1"/>
        <v>0.66116021701425476</v>
      </c>
      <c r="Q59" t="s">
        <v>17</v>
      </c>
      <c r="R59" s="43">
        <v>38005614</v>
      </c>
    </row>
    <row r="60" spans="1:18" x14ac:dyDescent="0.25">
      <c r="A60" t="s">
        <v>18</v>
      </c>
      <c r="B60" s="43">
        <v>16620</v>
      </c>
      <c r="C60" t="s">
        <v>18</v>
      </c>
      <c r="D60" s="43">
        <f t="shared" si="0"/>
        <v>350.84939288596951</v>
      </c>
      <c r="E60" t="s">
        <v>18</v>
      </c>
      <c r="F60" s="44">
        <v>1.24</v>
      </c>
      <c r="G60" t="s">
        <v>18</v>
      </c>
      <c r="H60" s="44">
        <v>0.79</v>
      </c>
      <c r="I60" t="s">
        <v>18</v>
      </c>
      <c r="J60" s="43">
        <v>21</v>
      </c>
      <c r="K60" t="s">
        <v>18</v>
      </c>
      <c r="L60" s="44">
        <v>9.9</v>
      </c>
      <c r="M60" t="s">
        <v>18</v>
      </c>
      <c r="N60" s="44">
        <v>43.8</v>
      </c>
      <c r="O60" t="s">
        <v>18</v>
      </c>
      <c r="P60" s="44">
        <f t="shared" si="1"/>
        <v>0.64993886160167369</v>
      </c>
      <c r="Q60" t="s">
        <v>18</v>
      </c>
      <c r="R60" s="43">
        <v>10374822</v>
      </c>
    </row>
    <row r="61" spans="1:18" x14ac:dyDescent="0.25">
      <c r="A61" t="s">
        <v>19</v>
      </c>
      <c r="B61" s="43">
        <v>7290</v>
      </c>
      <c r="C61" t="s">
        <v>19</v>
      </c>
      <c r="D61" s="43">
        <f t="shared" si="0"/>
        <v>262.69904548150851</v>
      </c>
      <c r="E61" t="s">
        <v>19</v>
      </c>
      <c r="F61" s="44">
        <v>0.49</v>
      </c>
      <c r="G61" t="s">
        <v>19</v>
      </c>
      <c r="H61" s="44">
        <v>0.71</v>
      </c>
      <c r="I61" t="s">
        <v>19</v>
      </c>
      <c r="J61" s="43">
        <v>22</v>
      </c>
      <c r="K61" t="s">
        <v>19</v>
      </c>
      <c r="L61" s="44">
        <v>29.2</v>
      </c>
      <c r="M61" t="s">
        <v>19</v>
      </c>
      <c r="N61" s="45">
        <v>63</v>
      </c>
      <c r="O61" t="s">
        <v>19</v>
      </c>
      <c r="P61" s="44">
        <f t="shared" si="1"/>
        <v>0.67453767358455918</v>
      </c>
      <c r="Q61" t="s">
        <v>19</v>
      </c>
      <c r="R61" s="43">
        <v>19870647</v>
      </c>
    </row>
    <row r="62" spans="1:18" x14ac:dyDescent="0.25">
      <c r="A62" t="s">
        <v>21</v>
      </c>
      <c r="B62" s="43">
        <v>14300</v>
      </c>
      <c r="C62" t="s">
        <v>21</v>
      </c>
      <c r="D62" s="43">
        <f t="shared" si="0"/>
        <v>1491.8796041354283</v>
      </c>
      <c r="E62" t="s">
        <v>21</v>
      </c>
      <c r="F62" s="44">
        <v>1.1599999999999999</v>
      </c>
      <c r="G62" t="s">
        <v>21</v>
      </c>
      <c r="H62" s="44">
        <v>0.91</v>
      </c>
      <c r="I62" t="s">
        <v>21</v>
      </c>
      <c r="J62" s="43">
        <v>19</v>
      </c>
      <c r="K62" t="s">
        <v>21</v>
      </c>
      <c r="L62" s="44">
        <v>24.5</v>
      </c>
      <c r="M62" t="s">
        <v>21</v>
      </c>
      <c r="N62" s="45">
        <v>31</v>
      </c>
      <c r="O62" t="s">
        <v>21</v>
      </c>
      <c r="P62" s="44">
        <f t="shared" si="1"/>
        <v>0.70720405566953903</v>
      </c>
      <c r="Q62" t="s">
        <v>21</v>
      </c>
      <c r="R62" s="43">
        <v>5421349</v>
      </c>
    </row>
    <row r="63" spans="1:18" x14ac:dyDescent="0.25">
      <c r="A63" t="s">
        <v>20</v>
      </c>
      <c r="B63" s="43">
        <v>17990</v>
      </c>
      <c r="C63" t="s">
        <v>20</v>
      </c>
      <c r="D63" s="43">
        <f t="shared" si="0"/>
        <v>672.36292667414489</v>
      </c>
      <c r="E63" t="s">
        <v>20</v>
      </c>
      <c r="F63" s="44">
        <v>2.2000000000000002</v>
      </c>
      <c r="G63" t="s">
        <v>20</v>
      </c>
      <c r="H63" s="44">
        <v>0.84</v>
      </c>
      <c r="I63" t="s">
        <v>20</v>
      </c>
      <c r="J63" s="43">
        <v>19</v>
      </c>
      <c r="K63" t="s">
        <v>20</v>
      </c>
      <c r="L63" s="44">
        <v>22.1</v>
      </c>
      <c r="M63" t="s">
        <v>20</v>
      </c>
      <c r="N63" s="44">
        <v>46.6</v>
      </c>
      <c r="O63" t="s">
        <v>20</v>
      </c>
      <c r="P63" s="44">
        <f t="shared" si="1"/>
        <v>0.6701330279988017</v>
      </c>
      <c r="Q63" t="s">
        <v>20</v>
      </c>
      <c r="R63" s="43">
        <v>2062874</v>
      </c>
    </row>
    <row r="64" spans="1:18" x14ac:dyDescent="0.25">
      <c r="A64" t="s">
        <v>8</v>
      </c>
      <c r="B64" s="43">
        <v>23080</v>
      </c>
      <c r="C64" t="s">
        <v>8</v>
      </c>
      <c r="D64" s="43">
        <f t="shared" si="0"/>
        <v>374.51373333636172</v>
      </c>
      <c r="E64" t="s">
        <v>8</v>
      </c>
      <c r="F64" s="44">
        <v>1.22</v>
      </c>
      <c r="G64" t="s">
        <v>8</v>
      </c>
      <c r="H64" s="44">
        <v>1.28</v>
      </c>
      <c r="I64" t="s">
        <v>8</v>
      </c>
      <c r="J64" s="43">
        <v>25</v>
      </c>
      <c r="K64" t="s">
        <v>8</v>
      </c>
      <c r="L64" s="44">
        <v>31.9</v>
      </c>
      <c r="M64" t="s">
        <v>8</v>
      </c>
      <c r="N64" s="44">
        <v>52.5</v>
      </c>
      <c r="O64" t="s">
        <v>8</v>
      </c>
      <c r="P64" s="44">
        <f t="shared" si="1"/>
        <v>0.65967463850307317</v>
      </c>
      <c r="Q64" t="s">
        <v>8</v>
      </c>
      <c r="R64" s="43">
        <v>46449565</v>
      </c>
    </row>
    <row r="65" spans="1:18" x14ac:dyDescent="0.25">
      <c r="A65" t="s">
        <v>23</v>
      </c>
      <c r="B65" s="43">
        <v>42580</v>
      </c>
      <c r="C65" t="s">
        <v>23</v>
      </c>
      <c r="D65" s="43">
        <f t="shared" si="0"/>
        <v>1280.1421513836317</v>
      </c>
      <c r="E65" t="s">
        <v>23</v>
      </c>
      <c r="F65" s="44">
        <v>3.22</v>
      </c>
      <c r="G65" t="s">
        <v>23</v>
      </c>
      <c r="H65" s="44">
        <v>1.58</v>
      </c>
      <c r="I65" t="s">
        <v>23</v>
      </c>
      <c r="J65" s="43">
        <v>41</v>
      </c>
      <c r="K65" t="s">
        <v>23</v>
      </c>
      <c r="L65" s="45">
        <v>17</v>
      </c>
      <c r="M65" t="s">
        <v>23</v>
      </c>
      <c r="N65" s="44">
        <v>52.7</v>
      </c>
      <c r="O65" t="s">
        <v>23</v>
      </c>
      <c r="P65" s="44">
        <f t="shared" si="1"/>
        <v>0.63301275063850659</v>
      </c>
      <c r="Q65" t="s">
        <v>23</v>
      </c>
      <c r="R65" s="43">
        <v>9747355</v>
      </c>
    </row>
    <row r="66" spans="1:18" x14ac:dyDescent="0.25">
      <c r="A66" t="s">
        <v>24</v>
      </c>
      <c r="B66" s="43">
        <v>31780</v>
      </c>
      <c r="C66" t="s">
        <v>24</v>
      </c>
      <c r="D66" s="43">
        <f t="shared" si="0"/>
        <v>629.78971663055472</v>
      </c>
      <c r="E66" t="s">
        <v>24</v>
      </c>
      <c r="F66" s="44">
        <v>1.65</v>
      </c>
      <c r="G66" t="s">
        <v>24</v>
      </c>
      <c r="H66" s="44">
        <v>1.25</v>
      </c>
      <c r="I66" t="s">
        <v>24</v>
      </c>
      <c r="J66" s="43">
        <v>43</v>
      </c>
      <c r="K66" t="s">
        <v>24</v>
      </c>
      <c r="L66" s="44">
        <v>31.4</v>
      </c>
      <c r="M66" t="s">
        <v>24</v>
      </c>
      <c r="N66" s="44">
        <v>55.7</v>
      </c>
      <c r="O66" t="s">
        <v>24</v>
      </c>
      <c r="P66" s="44">
        <f t="shared" si="1"/>
        <v>0.63662359192216822</v>
      </c>
      <c r="Q66" t="s">
        <v>24</v>
      </c>
      <c r="R66" s="43">
        <v>64853393</v>
      </c>
    </row>
  </sheetData>
  <sortState xmlns:xlrd2="http://schemas.microsoft.com/office/spreadsheetml/2017/richdata2" ref="A6:R32">
    <sortCondition ref="A5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FCE5-E5B9-4823-B36F-542BACDE00F0}">
  <dimension ref="A1:R26"/>
  <sheetViews>
    <sheetView workbookViewId="0">
      <selection activeCell="N10" sqref="N10"/>
    </sheetView>
  </sheetViews>
  <sheetFormatPr defaultRowHeight="15" x14ac:dyDescent="0.25"/>
  <cols>
    <col min="1" max="1" width="15.42578125" bestFit="1" customWidth="1"/>
    <col min="2" max="2" width="9.85546875" customWidth="1"/>
    <col min="3" max="3" width="20.5703125" customWidth="1"/>
    <col min="4" max="4" width="14.42578125" customWidth="1"/>
    <col min="5" max="5" width="14.5703125" customWidth="1"/>
    <col min="6" max="6" width="15.85546875" customWidth="1"/>
    <col min="7" max="7" width="19.42578125" customWidth="1"/>
    <col min="8" max="8" width="19.7109375" customWidth="1"/>
    <col min="9" max="9" width="18.42578125" customWidth="1"/>
    <col min="16" max="16" width="13.5703125" customWidth="1"/>
    <col min="18" max="18" width="12.140625" customWidth="1"/>
  </cols>
  <sheetData>
    <row r="1" spans="1:18" x14ac:dyDescent="0.25">
      <c r="A1" t="s">
        <v>27</v>
      </c>
      <c r="B1" t="s">
        <v>25</v>
      </c>
      <c r="C1" t="s">
        <v>35</v>
      </c>
      <c r="D1" t="s">
        <v>28</v>
      </c>
      <c r="E1" t="s">
        <v>29</v>
      </c>
      <c r="F1" t="s">
        <v>30</v>
      </c>
      <c r="G1" t="s">
        <v>36</v>
      </c>
      <c r="H1" t="s">
        <v>32</v>
      </c>
      <c r="I1" t="s">
        <v>37</v>
      </c>
    </row>
    <row r="2" spans="1:18" x14ac:dyDescent="0.25">
      <c r="A2" t="s">
        <v>16</v>
      </c>
      <c r="B2" s="43">
        <v>36140</v>
      </c>
      <c r="C2" s="43">
        <v>1154.2324301921765</v>
      </c>
      <c r="D2" s="44">
        <v>3.05</v>
      </c>
      <c r="E2" s="44">
        <v>1.56</v>
      </c>
      <c r="F2" s="43">
        <v>21</v>
      </c>
      <c r="G2" s="44">
        <v>29.8</v>
      </c>
      <c r="H2" s="44">
        <v>42.2</v>
      </c>
      <c r="I2" s="47">
        <v>66.634237732509277</v>
      </c>
      <c r="P2" s="46"/>
      <c r="R2" s="43"/>
    </row>
    <row r="3" spans="1:18" x14ac:dyDescent="0.25">
      <c r="A3" t="s">
        <v>0</v>
      </c>
      <c r="B3" s="43">
        <v>34360</v>
      </c>
      <c r="C3" s="43">
        <v>1828.3793738588201</v>
      </c>
      <c r="D3" s="44">
        <v>2.4300000000000002</v>
      </c>
      <c r="E3" s="44">
        <v>1.1299999999999999</v>
      </c>
      <c r="F3" s="43">
        <v>29</v>
      </c>
      <c r="G3" s="44">
        <v>22.5</v>
      </c>
      <c r="H3" s="44">
        <v>45.8</v>
      </c>
      <c r="I3" s="47">
        <v>64.791514383292608</v>
      </c>
      <c r="P3" s="46"/>
      <c r="R3" s="43"/>
    </row>
    <row r="4" spans="1:18" x14ac:dyDescent="0.25">
      <c r="A4" t="s">
        <v>1</v>
      </c>
      <c r="B4" s="43">
        <v>5700</v>
      </c>
      <c r="C4" s="43">
        <v>222.7097894281718</v>
      </c>
      <c r="D4" s="44">
        <v>0.95</v>
      </c>
      <c r="E4" s="44">
        <v>0.59</v>
      </c>
      <c r="F4" s="43">
        <v>17</v>
      </c>
      <c r="G4" s="45">
        <v>20</v>
      </c>
      <c r="H4" s="44">
        <v>33.1</v>
      </c>
      <c r="I4" s="47">
        <v>65.6271877001993</v>
      </c>
      <c r="P4" s="46"/>
      <c r="R4" s="43"/>
    </row>
    <row r="5" spans="1:18" x14ac:dyDescent="0.25">
      <c r="A5" t="s">
        <v>10</v>
      </c>
      <c r="B5" s="43">
        <v>10770</v>
      </c>
      <c r="C5" s="43">
        <v>291.33915664532549</v>
      </c>
      <c r="D5" s="44">
        <v>0.83</v>
      </c>
      <c r="E5" s="44">
        <v>1.64</v>
      </c>
      <c r="F5" s="43">
        <v>13</v>
      </c>
      <c r="G5" s="44">
        <v>19.100000000000001</v>
      </c>
      <c r="H5" s="45">
        <v>39</v>
      </c>
      <c r="I5" s="47">
        <v>65.92643011788941</v>
      </c>
      <c r="P5" s="46"/>
      <c r="R5" s="43"/>
    </row>
    <row r="6" spans="1:18" x14ac:dyDescent="0.25">
      <c r="A6" t="s">
        <v>2</v>
      </c>
      <c r="B6" s="43">
        <v>16290</v>
      </c>
      <c r="C6" s="43">
        <v>1225.8173182992473</v>
      </c>
      <c r="D6" s="44">
        <v>1.92</v>
      </c>
      <c r="E6" s="44">
        <v>1.43</v>
      </c>
      <c r="F6" s="43">
        <v>20</v>
      </c>
      <c r="G6" s="44">
        <v>19.7</v>
      </c>
      <c r="H6" s="44">
        <v>33.9</v>
      </c>
      <c r="I6" s="47">
        <v>66.673150966358335</v>
      </c>
      <c r="P6" s="46"/>
      <c r="R6" s="43"/>
    </row>
    <row r="7" spans="1:18" x14ac:dyDescent="0.25">
      <c r="A7" t="s">
        <v>3</v>
      </c>
      <c r="B7" s="43">
        <v>45630</v>
      </c>
      <c r="C7" s="43">
        <v>1184.1585662882319</v>
      </c>
      <c r="D7" s="44">
        <v>3.06</v>
      </c>
      <c r="E7" s="44">
        <v>1.84</v>
      </c>
      <c r="F7" s="43">
        <v>43</v>
      </c>
      <c r="G7" s="44">
        <v>20.3</v>
      </c>
      <c r="H7" s="44">
        <v>51.6</v>
      </c>
      <c r="I7" s="47">
        <v>64.376033068802926</v>
      </c>
      <c r="P7" s="46"/>
      <c r="R7" s="43"/>
    </row>
    <row r="8" spans="1:18" x14ac:dyDescent="0.25">
      <c r="A8" t="s">
        <v>5</v>
      </c>
      <c r="B8" s="43">
        <v>13230</v>
      </c>
      <c r="C8" s="43">
        <v>1117.9812452942117</v>
      </c>
      <c r="D8" s="44">
        <v>1.47</v>
      </c>
      <c r="E8" s="44">
        <v>1.72</v>
      </c>
      <c r="F8" s="43">
        <v>31</v>
      </c>
      <c r="G8" s="44">
        <v>21.6</v>
      </c>
      <c r="H8" s="44">
        <v>38.5</v>
      </c>
      <c r="I8" s="47">
        <v>64.523489014123072</v>
      </c>
      <c r="P8" s="46"/>
      <c r="R8" s="43"/>
    </row>
    <row r="9" spans="1:18" x14ac:dyDescent="0.25">
      <c r="A9" t="s">
        <v>22</v>
      </c>
      <c r="B9" s="43">
        <v>34460</v>
      </c>
      <c r="C9" s="43">
        <v>940.83194179269424</v>
      </c>
      <c r="D9" s="44">
        <v>2.87</v>
      </c>
      <c r="E9" s="44">
        <v>1.68</v>
      </c>
      <c r="F9" s="43">
        <v>34</v>
      </c>
      <c r="G9" s="44">
        <v>24.9</v>
      </c>
      <c r="H9" s="44">
        <v>42.7</v>
      </c>
      <c r="I9" s="47">
        <v>63.144297631855828</v>
      </c>
      <c r="P9" s="46"/>
      <c r="R9" s="43"/>
    </row>
    <row r="10" spans="1:18" x14ac:dyDescent="0.25">
      <c r="A10" t="s">
        <v>9</v>
      </c>
      <c r="B10" s="43">
        <v>31540</v>
      </c>
      <c r="C10" s="43">
        <v>764.51116539456041</v>
      </c>
      <c r="D10" s="44">
        <v>2.23</v>
      </c>
      <c r="E10" s="44">
        <v>1.1399999999999999</v>
      </c>
      <c r="F10" s="43">
        <v>19</v>
      </c>
      <c r="G10" s="44">
        <v>30.9</v>
      </c>
      <c r="H10" s="44">
        <v>44.9</v>
      </c>
      <c r="I10" s="47">
        <v>61.628104530681135</v>
      </c>
      <c r="P10" s="46"/>
      <c r="R10" s="43"/>
    </row>
    <row r="11" spans="1:18" x14ac:dyDescent="0.25">
      <c r="A11" t="s">
        <v>34</v>
      </c>
      <c r="B11" s="43">
        <v>34130</v>
      </c>
      <c r="C11" s="43">
        <v>996.2124836372808</v>
      </c>
      <c r="D11" s="44">
        <v>2.93</v>
      </c>
      <c r="E11" s="44">
        <v>1.99</v>
      </c>
      <c r="F11" s="43">
        <v>23</v>
      </c>
      <c r="G11" s="44">
        <v>26.6</v>
      </c>
      <c r="H11" s="44">
        <v>40.299999999999997</v>
      </c>
      <c r="I11" s="47">
        <v>65.228333219023625</v>
      </c>
      <c r="P11" s="46"/>
      <c r="R11" s="43"/>
    </row>
    <row r="12" spans="1:18" x14ac:dyDescent="0.25">
      <c r="A12" t="s">
        <v>7</v>
      </c>
      <c r="B12" s="43">
        <v>16900</v>
      </c>
      <c r="C12" s="43">
        <v>217.90348846354831</v>
      </c>
      <c r="D12" s="44">
        <v>0.97</v>
      </c>
      <c r="E12" s="44">
        <v>0.97</v>
      </c>
      <c r="F12" s="43">
        <v>18</v>
      </c>
      <c r="G12" s="45">
        <v>44</v>
      </c>
      <c r="H12" s="44">
        <v>55.8</v>
      </c>
      <c r="I12" s="47">
        <v>64.350602476437217</v>
      </c>
      <c r="P12" s="46"/>
      <c r="R12" s="43"/>
    </row>
    <row r="13" spans="1:18" x14ac:dyDescent="0.25">
      <c r="A13" t="s">
        <v>14</v>
      </c>
      <c r="B13" s="43">
        <v>11220</v>
      </c>
      <c r="C13" s="43">
        <v>845.30870915546143</v>
      </c>
      <c r="D13" s="44">
        <v>1.34</v>
      </c>
      <c r="E13" s="44">
        <v>0.55000000000000004</v>
      </c>
      <c r="F13" s="43">
        <v>25</v>
      </c>
      <c r="G13" s="44">
        <v>9.8000000000000007</v>
      </c>
      <c r="H13" s="44">
        <v>45.5</v>
      </c>
      <c r="I13" s="47">
        <v>66.261001011509123</v>
      </c>
      <c r="P13" s="46"/>
      <c r="R13" s="43"/>
    </row>
    <row r="14" spans="1:18" x14ac:dyDescent="0.25">
      <c r="A14" t="s">
        <v>6</v>
      </c>
      <c r="B14" s="43">
        <v>49620</v>
      </c>
      <c r="C14" s="43">
        <v>2583.1473950359873</v>
      </c>
      <c r="D14" s="44">
        <v>1.18</v>
      </c>
      <c r="E14" s="44">
        <v>0.96</v>
      </c>
      <c r="F14" s="43">
        <v>35</v>
      </c>
      <c r="G14" s="44">
        <v>32.299999999999997</v>
      </c>
      <c r="H14" s="44">
        <v>48.1</v>
      </c>
      <c r="I14" s="47">
        <v>65.858179799287115</v>
      </c>
      <c r="P14" s="46"/>
      <c r="R14" s="43"/>
    </row>
    <row r="15" spans="1:18" x14ac:dyDescent="0.25">
      <c r="A15" t="s">
        <v>11</v>
      </c>
      <c r="B15" s="43">
        <v>25860</v>
      </c>
      <c r="C15" s="43">
        <v>382.08349642076143</v>
      </c>
      <c r="D15" s="44">
        <v>1.34</v>
      </c>
      <c r="E15" s="44">
        <v>1.01</v>
      </c>
      <c r="F15" s="43">
        <v>19</v>
      </c>
      <c r="G15" s="44">
        <v>35.6</v>
      </c>
      <c r="H15" s="44">
        <v>37.200000000000003</v>
      </c>
      <c r="I15" s="47">
        <v>64.20660754266278</v>
      </c>
      <c r="P15" s="46"/>
      <c r="R15" s="43"/>
    </row>
    <row r="16" spans="1:18" x14ac:dyDescent="0.25">
      <c r="A16" t="s">
        <v>12</v>
      </c>
      <c r="B16" s="43">
        <v>10750</v>
      </c>
      <c r="C16" s="43">
        <v>585.06738848474595</v>
      </c>
      <c r="D16" s="44">
        <v>0.62</v>
      </c>
      <c r="E16" s="44">
        <v>0.49</v>
      </c>
      <c r="F16" s="43">
        <v>21</v>
      </c>
      <c r="G16" s="44">
        <v>22.5</v>
      </c>
      <c r="H16" s="44">
        <v>29.9</v>
      </c>
      <c r="I16" s="47">
        <v>64.171117609622101</v>
      </c>
      <c r="P16" s="46"/>
      <c r="R16" s="43"/>
    </row>
    <row r="17" spans="1:18" x14ac:dyDescent="0.25">
      <c r="A17" t="s">
        <v>13</v>
      </c>
      <c r="B17" s="43">
        <v>11620</v>
      </c>
      <c r="C17" s="43">
        <v>560.71656701795325</v>
      </c>
      <c r="D17" s="44">
        <v>1.04</v>
      </c>
      <c r="E17" s="44">
        <v>0.93</v>
      </c>
      <c r="F17" s="43">
        <v>16</v>
      </c>
      <c r="G17" s="44">
        <v>18.7</v>
      </c>
      <c r="H17" s="44">
        <v>32.700000000000003</v>
      </c>
      <c r="I17" s="47">
        <v>66.224802842059361</v>
      </c>
      <c r="P17" s="46"/>
      <c r="R17" s="43"/>
    </row>
    <row r="18" spans="1:18" x14ac:dyDescent="0.25">
      <c r="A18" t="s">
        <v>15</v>
      </c>
      <c r="B18" s="43">
        <v>39170</v>
      </c>
      <c r="C18" s="43">
        <v>1217.2849852722304</v>
      </c>
      <c r="D18" s="44">
        <v>2.15</v>
      </c>
      <c r="E18" s="44">
        <v>1.58</v>
      </c>
      <c r="F18" s="43">
        <v>36</v>
      </c>
      <c r="G18" s="44">
        <v>31.4</v>
      </c>
      <c r="H18" s="44">
        <v>39.5</v>
      </c>
      <c r="I18" s="47">
        <v>64.792482879137864</v>
      </c>
      <c r="P18" s="46"/>
      <c r="R18" s="43"/>
    </row>
    <row r="19" spans="1:18" x14ac:dyDescent="0.25">
      <c r="A19" t="s">
        <v>17</v>
      </c>
      <c r="B19" s="43">
        <v>10890</v>
      </c>
      <c r="C19" s="43">
        <v>386.39028434062402</v>
      </c>
      <c r="D19" s="43">
        <v>1</v>
      </c>
      <c r="E19" s="44">
        <v>0.98</v>
      </c>
      <c r="F19" s="43">
        <v>14</v>
      </c>
      <c r="G19" s="44">
        <v>15.1</v>
      </c>
      <c r="H19" s="44">
        <v>34.4</v>
      </c>
      <c r="I19" s="47">
        <v>66.116021701425481</v>
      </c>
      <c r="P19" s="46"/>
      <c r="R19" s="43"/>
    </row>
    <row r="20" spans="1:18" x14ac:dyDescent="0.25">
      <c r="A20" t="s">
        <v>18</v>
      </c>
      <c r="B20" s="43">
        <v>16620</v>
      </c>
      <c r="C20" s="43">
        <v>350.84939288596951</v>
      </c>
      <c r="D20" s="44">
        <v>1.24</v>
      </c>
      <c r="E20" s="44">
        <v>0.79</v>
      </c>
      <c r="F20" s="43">
        <v>21</v>
      </c>
      <c r="G20" s="44">
        <v>9.9</v>
      </c>
      <c r="H20" s="44">
        <v>43.8</v>
      </c>
      <c r="I20" s="47">
        <v>64.993886160167364</v>
      </c>
      <c r="P20" s="46"/>
      <c r="R20" s="43"/>
    </row>
    <row r="21" spans="1:18" x14ac:dyDescent="0.25">
      <c r="A21" t="s">
        <v>19</v>
      </c>
      <c r="B21" s="43">
        <v>7290</v>
      </c>
      <c r="C21" s="43">
        <v>262.69904548150851</v>
      </c>
      <c r="D21" s="44">
        <v>0.49</v>
      </c>
      <c r="E21" s="44">
        <v>0.71</v>
      </c>
      <c r="F21" s="43">
        <v>22</v>
      </c>
      <c r="G21" s="44">
        <v>29.2</v>
      </c>
      <c r="H21" s="45">
        <v>63</v>
      </c>
      <c r="I21" s="47">
        <v>67.45376735845592</v>
      </c>
      <c r="P21" s="46"/>
      <c r="R21" s="43"/>
    </row>
    <row r="22" spans="1:18" x14ac:dyDescent="0.25">
      <c r="A22" t="s">
        <v>21</v>
      </c>
      <c r="B22" s="43">
        <v>14300</v>
      </c>
      <c r="C22" s="43">
        <v>1491.8796041354283</v>
      </c>
      <c r="D22" s="44">
        <v>1.1599999999999999</v>
      </c>
      <c r="E22" s="44">
        <v>0.91</v>
      </c>
      <c r="F22" s="43">
        <v>19</v>
      </c>
      <c r="G22" s="44">
        <v>24.5</v>
      </c>
      <c r="H22" s="45">
        <v>31</v>
      </c>
      <c r="I22" s="47">
        <v>70.7204055669539</v>
      </c>
      <c r="P22" s="46"/>
      <c r="R22" s="43"/>
    </row>
    <row r="23" spans="1:18" x14ac:dyDescent="0.25">
      <c r="A23" t="s">
        <v>20</v>
      </c>
      <c r="B23" s="43">
        <v>17990</v>
      </c>
      <c r="C23" s="43">
        <v>672.36292667414489</v>
      </c>
      <c r="D23" s="44">
        <v>2.2000000000000002</v>
      </c>
      <c r="E23" s="44">
        <v>0.84</v>
      </c>
      <c r="F23" s="43">
        <v>19</v>
      </c>
      <c r="G23" s="44">
        <v>22.1</v>
      </c>
      <c r="H23" s="44">
        <v>46.6</v>
      </c>
      <c r="I23" s="47">
        <v>67.013302799880165</v>
      </c>
      <c r="P23" s="46"/>
      <c r="R23" s="43"/>
    </row>
    <row r="24" spans="1:18" x14ac:dyDescent="0.25">
      <c r="A24" t="s">
        <v>8</v>
      </c>
      <c r="B24" s="43">
        <v>23080</v>
      </c>
      <c r="C24" s="43">
        <v>374.51373333636172</v>
      </c>
      <c r="D24" s="44">
        <v>1.22</v>
      </c>
      <c r="E24" s="44">
        <v>1.28</v>
      </c>
      <c r="F24" s="43">
        <v>25</v>
      </c>
      <c r="G24" s="44">
        <v>31.9</v>
      </c>
      <c r="H24" s="44">
        <v>52.5</v>
      </c>
      <c r="I24" s="47">
        <v>65.967463850307311</v>
      </c>
      <c r="P24" s="46"/>
      <c r="R24" s="43"/>
    </row>
    <row r="25" spans="1:18" x14ac:dyDescent="0.25">
      <c r="A25" t="s">
        <v>23</v>
      </c>
      <c r="B25" s="43">
        <v>42580</v>
      </c>
      <c r="C25" s="43">
        <v>1280.1421513836317</v>
      </c>
      <c r="D25" s="44">
        <v>3.22</v>
      </c>
      <c r="E25" s="44">
        <v>1.58</v>
      </c>
      <c r="F25" s="43">
        <v>41</v>
      </c>
      <c r="G25" s="45">
        <v>17</v>
      </c>
      <c r="H25" s="44">
        <v>52.7</v>
      </c>
      <c r="I25" s="47">
        <v>63.30127506385066</v>
      </c>
      <c r="P25" s="46"/>
      <c r="R25" s="43"/>
    </row>
    <row r="26" spans="1:18" x14ac:dyDescent="0.25">
      <c r="A26" t="s">
        <v>24</v>
      </c>
      <c r="B26" s="43">
        <v>31780</v>
      </c>
      <c r="C26" s="43">
        <v>629.78971663055472</v>
      </c>
      <c r="D26" s="44">
        <v>1.65</v>
      </c>
      <c r="E26" s="44">
        <v>1.25</v>
      </c>
      <c r="F26" s="43">
        <v>43</v>
      </c>
      <c r="G26" s="44">
        <v>31.4</v>
      </c>
      <c r="H26" s="44">
        <v>55.7</v>
      </c>
      <c r="I26" s="47">
        <v>63.662359192216819</v>
      </c>
      <c r="P26" s="46"/>
      <c r="R26" s="4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2015-06-05T18:19:34Z</dcterms:created>
  <dcterms:modified xsi:type="dcterms:W3CDTF">2022-03-30T19:20:24Z</dcterms:modified>
</cp:coreProperties>
</file>