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_Dusza\Documents\GitHub\PVtesty\"/>
    </mc:Choice>
  </mc:AlternateContent>
  <xr:revisionPtr revIDLastSave="0" documentId="13_ncr:1_{D3A0346A-7D50-41F9-8065-312AE72A6B1A}" xr6:coauthVersionLast="47" xr6:coauthVersionMax="47" xr10:uidLastSave="{00000000-0000-0000-0000-000000000000}"/>
  <bookViews>
    <workbookView xWindow="-120" yWindow="-120" windowWidth="29040" windowHeight="15840" xr2:uid="{A525B563-1C57-4D4E-89FF-D19E607E919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112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3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79" i="1"/>
  <c r="E80" i="1"/>
  <c r="E81" i="1"/>
  <c r="E82" i="1"/>
  <c r="E83" i="1"/>
  <c r="D83" i="1" s="1"/>
  <c r="E84" i="1"/>
  <c r="E85" i="1"/>
  <c r="E86" i="1"/>
  <c r="E87" i="1"/>
  <c r="D87" i="1" s="1"/>
  <c r="E88" i="1"/>
  <c r="E89" i="1"/>
  <c r="E90" i="1"/>
  <c r="E91" i="1"/>
  <c r="D91" i="1" s="1"/>
  <c r="E92" i="1"/>
  <c r="E93" i="1"/>
  <c r="E94" i="1"/>
  <c r="E95" i="1"/>
  <c r="D95" i="1" s="1"/>
  <c r="E96" i="1"/>
  <c r="E97" i="1"/>
  <c r="E98" i="1"/>
  <c r="E99" i="1"/>
  <c r="D99" i="1" s="1"/>
  <c r="E100" i="1"/>
  <c r="E101" i="1"/>
  <c r="E102" i="1"/>
  <c r="E103" i="1"/>
  <c r="D103" i="1" s="1"/>
  <c r="E104" i="1"/>
  <c r="E105" i="1"/>
  <c r="E106" i="1"/>
  <c r="E107" i="1"/>
  <c r="D107" i="1" s="1"/>
  <c r="E108" i="1"/>
  <c r="E109" i="1"/>
  <c r="E110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41" i="1"/>
  <c r="E42" i="1"/>
  <c r="E43" i="1"/>
  <c r="E44" i="1"/>
  <c r="AF44" i="1" s="1"/>
  <c r="E45" i="1"/>
  <c r="AF45" i="1" s="1"/>
  <c r="E46" i="1"/>
  <c r="E47" i="1"/>
  <c r="E48" i="1"/>
  <c r="AF48" i="1" s="1"/>
  <c r="E49" i="1"/>
  <c r="AF49" i="1" s="1"/>
  <c r="E50" i="1"/>
  <c r="E51" i="1"/>
  <c r="E52" i="1"/>
  <c r="AF52" i="1" s="1"/>
  <c r="E53" i="1"/>
  <c r="AF53" i="1" s="1"/>
  <c r="E54" i="1"/>
  <c r="E55" i="1"/>
  <c r="E56" i="1"/>
  <c r="AF56" i="1" s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" i="1"/>
  <c r="AG112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6" i="1"/>
  <c r="AF47" i="1"/>
  <c r="AF50" i="1"/>
  <c r="AF51" i="1"/>
  <c r="AF54" i="1"/>
  <c r="AF55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4" i="1"/>
  <c r="AF85" i="1"/>
  <c r="AF86" i="1"/>
  <c r="AF88" i="1"/>
  <c r="AF89" i="1"/>
  <c r="AF90" i="1"/>
  <c r="AF92" i="1"/>
  <c r="AF93" i="1"/>
  <c r="AF94" i="1"/>
  <c r="AF96" i="1"/>
  <c r="AF97" i="1"/>
  <c r="AF98" i="1"/>
  <c r="AF100" i="1"/>
  <c r="AF101" i="1"/>
  <c r="AF102" i="1"/>
  <c r="AF104" i="1"/>
  <c r="AF105" i="1"/>
  <c r="AF106" i="1"/>
  <c r="AF108" i="1"/>
  <c r="AF109" i="1"/>
  <c r="AF110" i="1"/>
  <c r="AF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C3" i="1"/>
  <c r="AD3" i="1"/>
  <c r="X4" i="1"/>
  <c r="X5" i="1"/>
  <c r="X6" i="1"/>
  <c r="X7" i="1"/>
  <c r="X8" i="1"/>
  <c r="X9" i="1"/>
  <c r="X10" i="1"/>
  <c r="X11" i="1"/>
  <c r="X12" i="1"/>
  <c r="X13" i="1"/>
  <c r="X14" i="1"/>
  <c r="X15" i="1"/>
  <c r="W15" i="1" s="1"/>
  <c r="X16" i="1"/>
  <c r="X17" i="1"/>
  <c r="X18" i="1"/>
  <c r="X19" i="1"/>
  <c r="X20" i="1"/>
  <c r="X21" i="1"/>
  <c r="X22" i="1"/>
  <c r="X23" i="1"/>
  <c r="X24" i="1"/>
  <c r="X25" i="1"/>
  <c r="X26" i="1"/>
  <c r="X27" i="1"/>
  <c r="W27" i="1" s="1"/>
  <c r="X28" i="1"/>
  <c r="X29" i="1"/>
  <c r="X30" i="1"/>
  <c r="X31" i="1"/>
  <c r="X32" i="1"/>
  <c r="X33" i="1"/>
  <c r="X34" i="1"/>
  <c r="X35" i="1"/>
  <c r="X36" i="1"/>
  <c r="X37" i="1"/>
  <c r="X38" i="1"/>
  <c r="X39" i="1"/>
  <c r="W39" i="1" s="1"/>
  <c r="X40" i="1"/>
  <c r="X41" i="1"/>
  <c r="X42" i="1"/>
  <c r="X43" i="1"/>
  <c r="X44" i="1"/>
  <c r="X45" i="1"/>
  <c r="X46" i="1"/>
  <c r="X47" i="1"/>
  <c r="X48" i="1"/>
  <c r="X49" i="1"/>
  <c r="X50" i="1"/>
  <c r="X51" i="1"/>
  <c r="W51" i="1" s="1"/>
  <c r="X52" i="1"/>
  <c r="X53" i="1"/>
  <c r="X54" i="1"/>
  <c r="X55" i="1"/>
  <c r="X56" i="1"/>
  <c r="X57" i="1"/>
  <c r="X58" i="1"/>
  <c r="X59" i="1"/>
  <c r="X60" i="1"/>
  <c r="X61" i="1"/>
  <c r="X62" i="1"/>
  <c r="X63" i="1"/>
  <c r="W63" i="1" s="1"/>
  <c r="X64" i="1"/>
  <c r="X65" i="1"/>
  <c r="X66" i="1"/>
  <c r="X67" i="1"/>
  <c r="X68" i="1"/>
  <c r="X69" i="1"/>
  <c r="X70" i="1"/>
  <c r="X71" i="1"/>
  <c r="X72" i="1"/>
  <c r="X73" i="1"/>
  <c r="X74" i="1"/>
  <c r="X75" i="1"/>
  <c r="W75" i="1" s="1"/>
  <c r="X76" i="1"/>
  <c r="X77" i="1"/>
  <c r="X78" i="1"/>
  <c r="X79" i="1"/>
  <c r="X80" i="1"/>
  <c r="X81" i="1"/>
  <c r="X82" i="1"/>
  <c r="X83" i="1"/>
  <c r="X84" i="1"/>
  <c r="X85" i="1"/>
  <c r="X86" i="1"/>
  <c r="X87" i="1"/>
  <c r="W87" i="1" s="1"/>
  <c r="X88" i="1"/>
  <c r="X89" i="1"/>
  <c r="X90" i="1"/>
  <c r="X91" i="1"/>
  <c r="X92" i="1"/>
  <c r="X93" i="1"/>
  <c r="X94" i="1"/>
  <c r="X95" i="1"/>
  <c r="X96" i="1"/>
  <c r="X97" i="1"/>
  <c r="X98" i="1"/>
  <c r="X99" i="1"/>
  <c r="W99" i="1" s="1"/>
  <c r="X100" i="1"/>
  <c r="X101" i="1"/>
  <c r="X102" i="1"/>
  <c r="X103" i="1"/>
  <c r="X104" i="1"/>
  <c r="X105" i="1"/>
  <c r="X106" i="1"/>
  <c r="X107" i="1"/>
  <c r="X108" i="1"/>
  <c r="X109" i="1"/>
  <c r="X110" i="1"/>
  <c r="W4" i="1"/>
  <c r="W5" i="1"/>
  <c r="W6" i="1"/>
  <c r="W7" i="1"/>
  <c r="W8" i="1"/>
  <c r="W9" i="1"/>
  <c r="W10" i="1"/>
  <c r="W11" i="1"/>
  <c r="W12" i="1"/>
  <c r="W13" i="1"/>
  <c r="W14" i="1"/>
  <c r="W16" i="1"/>
  <c r="W17" i="1"/>
  <c r="W18" i="1"/>
  <c r="W19" i="1"/>
  <c r="W20" i="1"/>
  <c r="W21" i="1"/>
  <c r="W22" i="1"/>
  <c r="W23" i="1"/>
  <c r="W24" i="1"/>
  <c r="W25" i="1"/>
  <c r="W26" i="1"/>
  <c r="W28" i="1"/>
  <c r="W29" i="1"/>
  <c r="W30" i="1"/>
  <c r="W31" i="1"/>
  <c r="W32" i="1"/>
  <c r="W33" i="1"/>
  <c r="W34" i="1"/>
  <c r="W35" i="1"/>
  <c r="W36" i="1"/>
  <c r="W37" i="1"/>
  <c r="W38" i="1"/>
  <c r="W40" i="1"/>
  <c r="W41" i="1"/>
  <c r="W42" i="1"/>
  <c r="W43" i="1"/>
  <c r="W44" i="1"/>
  <c r="W45" i="1"/>
  <c r="W46" i="1"/>
  <c r="W47" i="1"/>
  <c r="W48" i="1"/>
  <c r="W49" i="1"/>
  <c r="W50" i="1"/>
  <c r="W52" i="1"/>
  <c r="W53" i="1"/>
  <c r="W54" i="1"/>
  <c r="W55" i="1"/>
  <c r="W56" i="1"/>
  <c r="W57" i="1"/>
  <c r="W58" i="1"/>
  <c r="W59" i="1"/>
  <c r="W60" i="1"/>
  <c r="W61" i="1"/>
  <c r="W62" i="1"/>
  <c r="W64" i="1"/>
  <c r="W65" i="1"/>
  <c r="W66" i="1"/>
  <c r="W67" i="1"/>
  <c r="W68" i="1"/>
  <c r="W69" i="1"/>
  <c r="W70" i="1"/>
  <c r="W71" i="1"/>
  <c r="W72" i="1"/>
  <c r="W73" i="1"/>
  <c r="W74" i="1"/>
  <c r="W76" i="1"/>
  <c r="W77" i="1"/>
  <c r="W78" i="1"/>
  <c r="W79" i="1"/>
  <c r="W80" i="1"/>
  <c r="W81" i="1"/>
  <c r="W82" i="1"/>
  <c r="W83" i="1"/>
  <c r="W84" i="1"/>
  <c r="W85" i="1"/>
  <c r="W86" i="1"/>
  <c r="W88" i="1"/>
  <c r="W89" i="1"/>
  <c r="W90" i="1"/>
  <c r="W91" i="1"/>
  <c r="W92" i="1"/>
  <c r="W93" i="1"/>
  <c r="W94" i="1"/>
  <c r="W95" i="1"/>
  <c r="W96" i="1"/>
  <c r="W97" i="1"/>
  <c r="W98" i="1"/>
  <c r="W100" i="1"/>
  <c r="W101" i="1"/>
  <c r="W102" i="1"/>
  <c r="W103" i="1"/>
  <c r="W104" i="1"/>
  <c r="W105" i="1"/>
  <c r="W106" i="1"/>
  <c r="W107" i="1"/>
  <c r="W108" i="1"/>
  <c r="W109" i="1"/>
  <c r="W110" i="1"/>
  <c r="W3" i="1"/>
  <c r="X3" i="1"/>
  <c r="Q4" i="1"/>
  <c r="Q5" i="1"/>
  <c r="Q6" i="1"/>
  <c r="Q7" i="1"/>
  <c r="Q8" i="1"/>
  <c r="Q9" i="1"/>
  <c r="Q10" i="1"/>
  <c r="Q11" i="1"/>
  <c r="Q12" i="1"/>
  <c r="P12" i="1" s="1"/>
  <c r="Q13" i="1"/>
  <c r="Q14" i="1"/>
  <c r="P14" i="1" s="1"/>
  <c r="Q15" i="1"/>
  <c r="P15" i="1" s="1"/>
  <c r="Q16" i="1"/>
  <c r="Q17" i="1"/>
  <c r="Q18" i="1"/>
  <c r="Q19" i="1"/>
  <c r="Q20" i="1"/>
  <c r="Q21" i="1"/>
  <c r="Q22" i="1"/>
  <c r="Q23" i="1"/>
  <c r="Q24" i="1"/>
  <c r="P24" i="1" s="1"/>
  <c r="Q25" i="1"/>
  <c r="Q26" i="1"/>
  <c r="P26" i="1" s="1"/>
  <c r="Q27" i="1"/>
  <c r="P27" i="1" s="1"/>
  <c r="Q28" i="1"/>
  <c r="Q29" i="1"/>
  <c r="Q30" i="1"/>
  <c r="Q31" i="1"/>
  <c r="Q32" i="1"/>
  <c r="Q33" i="1"/>
  <c r="Q34" i="1"/>
  <c r="Q35" i="1"/>
  <c r="Q36" i="1"/>
  <c r="P36" i="1" s="1"/>
  <c r="Q37" i="1"/>
  <c r="Q38" i="1"/>
  <c r="P38" i="1" s="1"/>
  <c r="Q39" i="1"/>
  <c r="P39" i="1" s="1"/>
  <c r="Q40" i="1"/>
  <c r="Q41" i="1"/>
  <c r="Q42" i="1"/>
  <c r="Q43" i="1"/>
  <c r="Q44" i="1"/>
  <c r="Q45" i="1"/>
  <c r="Q46" i="1"/>
  <c r="Q47" i="1"/>
  <c r="Q48" i="1"/>
  <c r="P48" i="1" s="1"/>
  <c r="Q49" i="1"/>
  <c r="Q50" i="1"/>
  <c r="P50" i="1" s="1"/>
  <c r="Q51" i="1"/>
  <c r="P51" i="1" s="1"/>
  <c r="Q52" i="1"/>
  <c r="Q53" i="1"/>
  <c r="Q54" i="1"/>
  <c r="Q55" i="1"/>
  <c r="Q56" i="1"/>
  <c r="Q57" i="1"/>
  <c r="Q58" i="1"/>
  <c r="Q59" i="1"/>
  <c r="Q60" i="1"/>
  <c r="P60" i="1" s="1"/>
  <c r="Q61" i="1"/>
  <c r="Q62" i="1"/>
  <c r="P62" i="1" s="1"/>
  <c r="Q63" i="1"/>
  <c r="P63" i="1" s="1"/>
  <c r="Q64" i="1"/>
  <c r="Q65" i="1"/>
  <c r="Q66" i="1"/>
  <c r="Q67" i="1"/>
  <c r="Q68" i="1"/>
  <c r="Q69" i="1"/>
  <c r="Q70" i="1"/>
  <c r="Q71" i="1"/>
  <c r="Q72" i="1"/>
  <c r="P72" i="1" s="1"/>
  <c r="Q73" i="1"/>
  <c r="Q74" i="1"/>
  <c r="P74" i="1" s="1"/>
  <c r="Q75" i="1"/>
  <c r="P75" i="1" s="1"/>
  <c r="Q76" i="1"/>
  <c r="Q77" i="1"/>
  <c r="Q78" i="1"/>
  <c r="Q79" i="1"/>
  <c r="Q80" i="1"/>
  <c r="Q81" i="1"/>
  <c r="Q82" i="1"/>
  <c r="Q83" i="1"/>
  <c r="Q84" i="1"/>
  <c r="P84" i="1" s="1"/>
  <c r="Q85" i="1"/>
  <c r="Q86" i="1"/>
  <c r="P86" i="1" s="1"/>
  <c r="Q87" i="1"/>
  <c r="P87" i="1" s="1"/>
  <c r="Q88" i="1"/>
  <c r="Q89" i="1"/>
  <c r="Q90" i="1"/>
  <c r="Q91" i="1"/>
  <c r="Q92" i="1"/>
  <c r="Q93" i="1"/>
  <c r="Q94" i="1"/>
  <c r="Q95" i="1"/>
  <c r="Q96" i="1"/>
  <c r="P96" i="1" s="1"/>
  <c r="Q97" i="1"/>
  <c r="Q98" i="1"/>
  <c r="P98" i="1" s="1"/>
  <c r="Q99" i="1"/>
  <c r="P99" i="1" s="1"/>
  <c r="Q100" i="1"/>
  <c r="Q101" i="1"/>
  <c r="Q102" i="1"/>
  <c r="Q103" i="1"/>
  <c r="Q104" i="1"/>
  <c r="Q105" i="1"/>
  <c r="Q106" i="1"/>
  <c r="P106" i="1" s="1"/>
  <c r="Q107" i="1"/>
  <c r="Q108" i="1"/>
  <c r="P108" i="1" s="1"/>
  <c r="Q109" i="1"/>
  <c r="Q110" i="1"/>
  <c r="P110" i="1" s="1"/>
  <c r="P4" i="1"/>
  <c r="P5" i="1"/>
  <c r="P6" i="1"/>
  <c r="P7" i="1"/>
  <c r="P8" i="1"/>
  <c r="P9" i="1"/>
  <c r="P10" i="1"/>
  <c r="P11" i="1"/>
  <c r="P13" i="1"/>
  <c r="P16" i="1"/>
  <c r="P17" i="1"/>
  <c r="P18" i="1"/>
  <c r="P19" i="1"/>
  <c r="P20" i="1"/>
  <c r="P21" i="1"/>
  <c r="P22" i="1"/>
  <c r="P23" i="1"/>
  <c r="P25" i="1"/>
  <c r="P28" i="1"/>
  <c r="P29" i="1"/>
  <c r="P30" i="1"/>
  <c r="P31" i="1"/>
  <c r="P32" i="1"/>
  <c r="P33" i="1"/>
  <c r="P34" i="1"/>
  <c r="P35" i="1"/>
  <c r="P37" i="1"/>
  <c r="P40" i="1"/>
  <c r="P41" i="1"/>
  <c r="P42" i="1"/>
  <c r="P43" i="1"/>
  <c r="P44" i="1"/>
  <c r="P45" i="1"/>
  <c r="P46" i="1"/>
  <c r="P47" i="1"/>
  <c r="P49" i="1"/>
  <c r="P52" i="1"/>
  <c r="P53" i="1"/>
  <c r="P54" i="1"/>
  <c r="P55" i="1"/>
  <c r="P56" i="1"/>
  <c r="P57" i="1"/>
  <c r="P58" i="1"/>
  <c r="P59" i="1"/>
  <c r="P61" i="1"/>
  <c r="P64" i="1"/>
  <c r="P65" i="1"/>
  <c r="P66" i="1"/>
  <c r="P67" i="1"/>
  <c r="P68" i="1"/>
  <c r="P69" i="1"/>
  <c r="P70" i="1"/>
  <c r="P71" i="1"/>
  <c r="P73" i="1"/>
  <c r="P76" i="1"/>
  <c r="P77" i="1"/>
  <c r="P78" i="1"/>
  <c r="P79" i="1"/>
  <c r="P80" i="1"/>
  <c r="P81" i="1"/>
  <c r="P82" i="1"/>
  <c r="P83" i="1"/>
  <c r="P85" i="1"/>
  <c r="P88" i="1"/>
  <c r="P89" i="1"/>
  <c r="P90" i="1"/>
  <c r="P91" i="1"/>
  <c r="P92" i="1"/>
  <c r="P93" i="1"/>
  <c r="P94" i="1"/>
  <c r="P95" i="1"/>
  <c r="P97" i="1"/>
  <c r="P100" i="1"/>
  <c r="P101" i="1"/>
  <c r="P102" i="1"/>
  <c r="P103" i="1"/>
  <c r="P104" i="1"/>
  <c r="P105" i="1"/>
  <c r="P107" i="1"/>
  <c r="P109" i="1"/>
  <c r="P3" i="1"/>
  <c r="Q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3" i="1"/>
  <c r="D33" i="1"/>
  <c r="E4" i="1"/>
  <c r="D4" i="1" s="1"/>
  <c r="E5" i="1"/>
  <c r="D5" i="1" s="1"/>
  <c r="E6" i="1"/>
  <c r="D6" i="1" s="1"/>
  <c r="E7" i="1"/>
  <c r="D7" i="1" s="1"/>
  <c r="E8" i="1"/>
  <c r="D8" i="1" s="1"/>
  <c r="E9" i="1"/>
  <c r="D9" i="1" s="1"/>
  <c r="E10" i="1"/>
  <c r="D10" i="1" s="1"/>
  <c r="E11" i="1"/>
  <c r="D11" i="1" s="1"/>
  <c r="E12" i="1"/>
  <c r="D12" i="1" s="1"/>
  <c r="E13" i="1"/>
  <c r="D13" i="1" s="1"/>
  <c r="E14" i="1"/>
  <c r="D14" i="1" s="1"/>
  <c r="E15" i="1"/>
  <c r="D15" i="1" s="1"/>
  <c r="E16" i="1"/>
  <c r="D16" i="1" s="1"/>
  <c r="E17" i="1"/>
  <c r="D17" i="1" s="1"/>
  <c r="E18" i="1"/>
  <c r="D18" i="1" s="1"/>
  <c r="E19" i="1"/>
  <c r="D19" i="1" s="1"/>
  <c r="E20" i="1"/>
  <c r="D20" i="1" s="1"/>
  <c r="E21" i="1"/>
  <c r="D21" i="1" s="1"/>
  <c r="E22" i="1"/>
  <c r="D22" i="1" s="1"/>
  <c r="E23" i="1"/>
  <c r="D23" i="1" s="1"/>
  <c r="E24" i="1"/>
  <c r="D24" i="1" s="1"/>
  <c r="E25" i="1"/>
  <c r="D25" i="1" s="1"/>
  <c r="E26" i="1"/>
  <c r="D26" i="1" s="1"/>
  <c r="E27" i="1"/>
  <c r="D27" i="1" s="1"/>
  <c r="E28" i="1"/>
  <c r="D28" i="1" s="1"/>
  <c r="E29" i="1"/>
  <c r="D29" i="1" s="1"/>
  <c r="E30" i="1"/>
  <c r="D30" i="1" s="1"/>
  <c r="E31" i="1"/>
  <c r="D31" i="1" s="1"/>
  <c r="E32" i="1"/>
  <c r="D32" i="1" s="1"/>
  <c r="E33" i="1"/>
  <c r="E34" i="1"/>
  <c r="D34" i="1" s="1"/>
  <c r="E35" i="1"/>
  <c r="D35" i="1" s="1"/>
  <c r="E36" i="1"/>
  <c r="D36" i="1" s="1"/>
  <c r="E37" i="1"/>
  <c r="D37" i="1" s="1"/>
  <c r="E38" i="1"/>
  <c r="D38" i="1" s="1"/>
  <c r="E39" i="1"/>
  <c r="D39" i="1" s="1"/>
  <c r="E40" i="1"/>
  <c r="D40" i="1" s="1"/>
  <c r="E41" i="1"/>
  <c r="D41" i="1" s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E57" i="1"/>
  <c r="D57" i="1" s="1"/>
  <c r="E58" i="1"/>
  <c r="D58" i="1" s="1"/>
  <c r="E59" i="1"/>
  <c r="D59" i="1" s="1"/>
  <c r="E60" i="1"/>
  <c r="D60" i="1" s="1"/>
  <c r="E61" i="1"/>
  <c r="D61" i="1" s="1"/>
  <c r="E62" i="1"/>
  <c r="D62" i="1" s="1"/>
  <c r="E63" i="1"/>
  <c r="D63" i="1" s="1"/>
  <c r="E64" i="1"/>
  <c r="D64" i="1" s="1"/>
  <c r="E65" i="1"/>
  <c r="D65" i="1" s="1"/>
  <c r="E66" i="1"/>
  <c r="D66" i="1" s="1"/>
  <c r="E67" i="1"/>
  <c r="D67" i="1" s="1"/>
  <c r="E68" i="1"/>
  <c r="D68" i="1" s="1"/>
  <c r="E69" i="1"/>
  <c r="D69" i="1" s="1"/>
  <c r="E70" i="1"/>
  <c r="D70" i="1" s="1"/>
  <c r="E71" i="1"/>
  <c r="D71" i="1" s="1"/>
  <c r="E72" i="1"/>
  <c r="D72" i="1" s="1"/>
  <c r="E73" i="1"/>
  <c r="D73" i="1" s="1"/>
  <c r="E74" i="1"/>
  <c r="D74" i="1" s="1"/>
  <c r="E75" i="1"/>
  <c r="D75" i="1" s="1"/>
  <c r="E76" i="1"/>
  <c r="D76" i="1" s="1"/>
  <c r="E77" i="1"/>
  <c r="D77" i="1" s="1"/>
  <c r="E78" i="1"/>
  <c r="D78" i="1" s="1"/>
  <c r="E79" i="1"/>
  <c r="D79" i="1" s="1"/>
  <c r="D80" i="1"/>
  <c r="D81" i="1"/>
  <c r="D82" i="1"/>
  <c r="D84" i="1"/>
  <c r="D85" i="1"/>
  <c r="D86" i="1"/>
  <c r="D88" i="1"/>
  <c r="D89" i="1"/>
  <c r="D90" i="1"/>
  <c r="D92" i="1"/>
  <c r="D93" i="1"/>
  <c r="D94" i="1"/>
  <c r="D96" i="1"/>
  <c r="D97" i="1"/>
  <c r="D98" i="1"/>
  <c r="D100" i="1"/>
  <c r="D101" i="1"/>
  <c r="D102" i="1"/>
  <c r="D104" i="1"/>
  <c r="D105" i="1"/>
  <c r="D106" i="1"/>
  <c r="D108" i="1"/>
  <c r="D109" i="1"/>
  <c r="D110" i="1"/>
  <c r="E3" i="1"/>
  <c r="D3" i="1" s="1"/>
  <c r="AF107" i="1" l="1"/>
  <c r="AF103" i="1"/>
  <c r="AF99" i="1"/>
  <c r="AF95" i="1"/>
  <c r="AF91" i="1"/>
  <c r="AF87" i="1"/>
  <c r="AF83" i="1"/>
  <c r="AF112" i="1"/>
</calcChain>
</file>

<file path=xl/sharedStrings.xml><?xml version="1.0" encoding="utf-8"?>
<sst xmlns="http://schemas.openxmlformats.org/spreadsheetml/2006/main" count="33" uniqueCount="15">
  <si>
    <t>I</t>
  </si>
  <si>
    <t>lp</t>
  </si>
  <si>
    <t>R grzałki</t>
  </si>
  <si>
    <t>U grzałki</t>
  </si>
  <si>
    <t>P idealne</t>
  </si>
  <si>
    <t>P przełaczane</t>
  </si>
  <si>
    <t>P grzałki 70,53</t>
  </si>
  <si>
    <t>P grzałki 35,26</t>
  </si>
  <si>
    <t>P grzałki 17,63</t>
  </si>
  <si>
    <t>sprawność śr</t>
  </si>
  <si>
    <t>sprawność przeł</t>
  </si>
  <si>
    <t>sprawność 17,63 ohm</t>
  </si>
  <si>
    <t>P najw</t>
  </si>
  <si>
    <t>spraw najwyższa</t>
  </si>
  <si>
    <t>sprawność 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</si>
</sst>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2" fontId="0" fillId="2" borderId="1" xfId="0" applyNumberFormat="1" applyFill="1" applyBorder="1"/>
    <xf numFmtId="0" fontId="0" fillId="3" borderId="1" xfId="0" applyFill="1" applyBorder="1"/>
    <xf numFmtId="2" fontId="0" fillId="3" borderId="1" xfId="0" applyNumberFormat="1" applyFill="1" applyBorder="1"/>
    <xf numFmtId="0" fontId="0" fillId="4" borderId="1" xfId="0" applyFill="1" applyBorder="1"/>
    <xf numFmtId="2" fontId="0" fillId="4" borderId="1" xfId="0" applyNumberForma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64102780331378E-2"/>
          <c:y val="4.5361882854597163E-2"/>
          <c:w val="0.92825622097150773"/>
          <c:h val="0.85333069879708345"/>
        </c:manualLayout>
      </c:layout>
      <c:lineChart>
        <c:grouping val="standard"/>
        <c:varyColors val="0"/>
        <c:ser>
          <c:idx val="3"/>
          <c:order val="0"/>
          <c:tx>
            <c:strRef>
              <c:f>Arkusz1!$E$2</c:f>
              <c:strCache>
                <c:ptCount val="1"/>
                <c:pt idx="0">
                  <c:v>P przełaczane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Arkusz1!$B$2:$B$110</c:f>
              <c:strCache>
                <c:ptCount val="109"/>
                <c:pt idx="0">
                  <c:v>I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3,2</c:v>
                </c:pt>
                <c:pt idx="33">
                  <c:v>3,3</c:v>
                </c:pt>
                <c:pt idx="34">
                  <c:v>3,4</c:v>
                </c:pt>
                <c:pt idx="35">
                  <c:v>3,5</c:v>
                </c:pt>
                <c:pt idx="36">
                  <c:v>3,6</c:v>
                </c:pt>
                <c:pt idx="37">
                  <c:v>3,7</c:v>
                </c:pt>
                <c:pt idx="38">
                  <c:v>3,8</c:v>
                </c:pt>
                <c:pt idx="39">
                  <c:v>3,9</c:v>
                </c:pt>
                <c:pt idx="40">
                  <c:v>4</c:v>
                </c:pt>
                <c:pt idx="41">
                  <c:v>4,1</c:v>
                </c:pt>
                <c:pt idx="42">
                  <c:v>4,2</c:v>
                </c:pt>
                <c:pt idx="43">
                  <c:v>4,3</c:v>
                </c:pt>
                <c:pt idx="44">
                  <c:v>4,4</c:v>
                </c:pt>
                <c:pt idx="45">
                  <c:v>4,5</c:v>
                </c:pt>
                <c:pt idx="46">
                  <c:v>4,6</c:v>
                </c:pt>
                <c:pt idx="47">
                  <c:v>4,7</c:v>
                </c:pt>
                <c:pt idx="48">
                  <c:v>4,8</c:v>
                </c:pt>
                <c:pt idx="49">
                  <c:v>4,9</c:v>
                </c:pt>
                <c:pt idx="50">
                  <c:v>5</c:v>
                </c:pt>
                <c:pt idx="51">
                  <c:v>5,1</c:v>
                </c:pt>
                <c:pt idx="52">
                  <c:v>5,2</c:v>
                </c:pt>
                <c:pt idx="53">
                  <c:v>5,3</c:v>
                </c:pt>
                <c:pt idx="54">
                  <c:v>5,4</c:v>
                </c:pt>
                <c:pt idx="55">
                  <c:v>5,5</c:v>
                </c:pt>
                <c:pt idx="56">
                  <c:v>5,6</c:v>
                </c:pt>
                <c:pt idx="57">
                  <c:v>5,7</c:v>
                </c:pt>
                <c:pt idx="58">
                  <c:v>5,8</c:v>
                </c:pt>
                <c:pt idx="59">
                  <c:v>5,9</c:v>
                </c:pt>
                <c:pt idx="60">
                  <c:v>6</c:v>
                </c:pt>
                <c:pt idx="61">
                  <c:v>6,1</c:v>
                </c:pt>
                <c:pt idx="62">
                  <c:v>6,2</c:v>
                </c:pt>
                <c:pt idx="63">
                  <c:v>6,3</c:v>
                </c:pt>
                <c:pt idx="64">
                  <c:v>6,4</c:v>
                </c:pt>
                <c:pt idx="65">
                  <c:v>6,5</c:v>
                </c:pt>
                <c:pt idx="66">
                  <c:v>6,6</c:v>
                </c:pt>
                <c:pt idx="67">
                  <c:v>6,7</c:v>
                </c:pt>
                <c:pt idx="68">
                  <c:v>6,8</c:v>
                </c:pt>
                <c:pt idx="69">
                  <c:v>6,9</c:v>
                </c:pt>
                <c:pt idx="70">
                  <c:v>7</c:v>
                </c:pt>
                <c:pt idx="71">
                  <c:v>7,1</c:v>
                </c:pt>
                <c:pt idx="72">
                  <c:v>7,2</c:v>
                </c:pt>
                <c:pt idx="73">
                  <c:v>7,3</c:v>
                </c:pt>
                <c:pt idx="74">
                  <c:v>7,4</c:v>
                </c:pt>
                <c:pt idx="75">
                  <c:v>7,5</c:v>
                </c:pt>
                <c:pt idx="76">
                  <c:v>7,6</c:v>
                </c:pt>
                <c:pt idx="77">
                  <c:v>7,7</c:v>
                </c:pt>
                <c:pt idx="78">
                  <c:v>7,8</c:v>
                </c:pt>
                <c:pt idx="79">
                  <c:v>7,9</c:v>
                </c:pt>
                <c:pt idx="80">
                  <c:v>8</c:v>
                </c:pt>
                <c:pt idx="81">
                  <c:v>8,1</c:v>
                </c:pt>
                <c:pt idx="82">
                  <c:v>8,2</c:v>
                </c:pt>
                <c:pt idx="83">
                  <c:v>8,3</c:v>
                </c:pt>
                <c:pt idx="84">
                  <c:v>8,4</c:v>
                </c:pt>
                <c:pt idx="85">
                  <c:v>8,5</c:v>
                </c:pt>
                <c:pt idx="86">
                  <c:v>8,6</c:v>
                </c:pt>
                <c:pt idx="87">
                  <c:v>8,7</c:v>
                </c:pt>
                <c:pt idx="88">
                  <c:v>8,8</c:v>
                </c:pt>
                <c:pt idx="89">
                  <c:v>8,9</c:v>
                </c:pt>
                <c:pt idx="90">
                  <c:v>9</c:v>
                </c:pt>
                <c:pt idx="91">
                  <c:v>9,1</c:v>
                </c:pt>
                <c:pt idx="92">
                  <c:v>9,2</c:v>
                </c:pt>
                <c:pt idx="93">
                  <c:v>9,3</c:v>
                </c:pt>
                <c:pt idx="94">
                  <c:v>9,4</c:v>
                </c:pt>
                <c:pt idx="95">
                  <c:v>9,5</c:v>
                </c:pt>
                <c:pt idx="96">
                  <c:v>9,6</c:v>
                </c:pt>
                <c:pt idx="97">
                  <c:v>9,7</c:v>
                </c:pt>
                <c:pt idx="98">
                  <c:v>9,8</c:v>
                </c:pt>
                <c:pt idx="99">
                  <c:v>9,9</c:v>
                </c:pt>
                <c:pt idx="100">
                  <c:v>10</c:v>
                </c:pt>
                <c:pt idx="101">
                  <c:v>10,1</c:v>
                </c:pt>
                <c:pt idx="102">
                  <c:v>10,2</c:v>
                </c:pt>
                <c:pt idx="103">
                  <c:v>10,3</c:v>
                </c:pt>
                <c:pt idx="104">
                  <c:v>10,4</c:v>
                </c:pt>
                <c:pt idx="105">
                  <c:v>10,5</c:v>
                </c:pt>
                <c:pt idx="106">
                  <c:v>10,6</c:v>
                </c:pt>
                <c:pt idx="107">
                  <c:v>10,7</c:v>
                </c:pt>
                <c:pt idx="108">
                  <c:v>10,8</c:v>
                </c:pt>
              </c:strCache>
            </c:strRef>
          </c:cat>
          <c:val>
            <c:numRef>
              <c:f>Arkusz1!$E$3:$E$110</c:f>
              <c:numCache>
                <c:formatCode>0.00</c:formatCode>
                <c:ptCount val="108"/>
                <c:pt idx="0">
                  <c:v>0.70530000000000015</c:v>
                </c:pt>
                <c:pt idx="1">
                  <c:v>2.8212000000000006</c:v>
                </c:pt>
                <c:pt idx="2">
                  <c:v>6.3476999999999997</c:v>
                </c:pt>
                <c:pt idx="3">
                  <c:v>11.284800000000002</c:v>
                </c:pt>
                <c:pt idx="4">
                  <c:v>17.6325</c:v>
                </c:pt>
                <c:pt idx="5">
                  <c:v>25.390799999999999</c:v>
                </c:pt>
                <c:pt idx="6">
                  <c:v>34.559699999999999</c:v>
                </c:pt>
                <c:pt idx="7">
                  <c:v>45.13920000000001</c:v>
                </c:pt>
                <c:pt idx="8">
                  <c:v>57.129300000000008</c:v>
                </c:pt>
                <c:pt idx="9">
                  <c:v>70.53</c:v>
                </c:pt>
                <c:pt idx="10">
                  <c:v>85.341300000000018</c:v>
                </c:pt>
                <c:pt idx="11">
                  <c:v>101.56319999999999</c:v>
                </c:pt>
                <c:pt idx="12">
                  <c:v>119.19570000000002</c:v>
                </c:pt>
                <c:pt idx="13">
                  <c:v>138.2388</c:v>
                </c:pt>
                <c:pt idx="14">
                  <c:v>158.6925</c:v>
                </c:pt>
                <c:pt idx="15">
                  <c:v>180.55680000000004</c:v>
                </c:pt>
                <c:pt idx="16">
                  <c:v>203.83169999999998</c:v>
                </c:pt>
                <c:pt idx="17">
                  <c:v>228.51720000000003</c:v>
                </c:pt>
                <c:pt idx="18">
                  <c:v>254.61330000000001</c:v>
                </c:pt>
                <c:pt idx="19">
                  <c:v>282.12</c:v>
                </c:pt>
                <c:pt idx="20">
                  <c:v>311.03730000000002</c:v>
                </c:pt>
                <c:pt idx="21">
                  <c:v>341.36520000000007</c:v>
                </c:pt>
                <c:pt idx="22">
                  <c:v>373.10369999999995</c:v>
                </c:pt>
                <c:pt idx="23">
                  <c:v>406.25279999999998</c:v>
                </c:pt>
                <c:pt idx="24">
                  <c:v>440.8125</c:v>
                </c:pt>
                <c:pt idx="25">
                  <c:v>476.78280000000007</c:v>
                </c:pt>
                <c:pt idx="26">
                  <c:v>514.16370000000006</c:v>
                </c:pt>
                <c:pt idx="27">
                  <c:v>276.43839999999994</c:v>
                </c:pt>
                <c:pt idx="28">
                  <c:v>296.53659999999996</c:v>
                </c:pt>
                <c:pt idx="29">
                  <c:v>317.33999999999997</c:v>
                </c:pt>
                <c:pt idx="30">
                  <c:v>338.84860000000003</c:v>
                </c:pt>
                <c:pt idx="31">
                  <c:v>361.06240000000003</c:v>
                </c:pt>
                <c:pt idx="32">
                  <c:v>383.98139999999995</c:v>
                </c:pt>
                <c:pt idx="33">
                  <c:v>407.60559999999992</c:v>
                </c:pt>
                <c:pt idx="34">
                  <c:v>431.935</c:v>
                </c:pt>
                <c:pt idx="35">
                  <c:v>456.96960000000001</c:v>
                </c:pt>
                <c:pt idx="36">
                  <c:v>482.70940000000002</c:v>
                </c:pt>
                <c:pt idx="37">
                  <c:v>509.15439999999995</c:v>
                </c:pt>
                <c:pt idx="38">
                  <c:v>536.30459999999994</c:v>
                </c:pt>
                <c:pt idx="39">
                  <c:v>564.16</c:v>
                </c:pt>
                <c:pt idx="40">
                  <c:v>592.72059999999988</c:v>
                </c:pt>
                <c:pt idx="41">
                  <c:v>621.9864</c:v>
                </c:pt>
                <c:pt idx="42">
                  <c:v>651.95739999999989</c:v>
                </c:pt>
                <c:pt idx="43">
                  <c:v>682.63360000000011</c:v>
                </c:pt>
                <c:pt idx="44">
                  <c:v>714.01499999999999</c:v>
                </c:pt>
                <c:pt idx="45">
                  <c:v>746.10159999999985</c:v>
                </c:pt>
                <c:pt idx="46">
                  <c:v>778.89340000000004</c:v>
                </c:pt>
                <c:pt idx="47">
                  <c:v>812.39039999999989</c:v>
                </c:pt>
                <c:pt idx="48">
                  <c:v>846.59260000000017</c:v>
                </c:pt>
                <c:pt idx="49">
                  <c:v>881.5</c:v>
                </c:pt>
                <c:pt idx="50">
                  <c:v>917.11259999999993</c:v>
                </c:pt>
                <c:pt idx="51">
                  <c:v>953.43040000000008</c:v>
                </c:pt>
                <c:pt idx="52">
                  <c:v>990.45339999999999</c:v>
                </c:pt>
                <c:pt idx="53">
                  <c:v>1028.1816000000001</c:v>
                </c:pt>
                <c:pt idx="54">
                  <c:v>533.3075</c:v>
                </c:pt>
                <c:pt idx="55">
                  <c:v>552.87679999999989</c:v>
                </c:pt>
                <c:pt idx="56">
                  <c:v>572.79870000000005</c:v>
                </c:pt>
                <c:pt idx="57">
                  <c:v>593.07319999999993</c:v>
                </c:pt>
                <c:pt idx="58">
                  <c:v>613.70029999999997</c:v>
                </c:pt>
                <c:pt idx="59">
                  <c:v>634.67999999999995</c:v>
                </c:pt>
                <c:pt idx="60">
                  <c:v>656.01229999999987</c:v>
                </c:pt>
                <c:pt idx="61">
                  <c:v>677.69720000000007</c:v>
                </c:pt>
                <c:pt idx="62">
                  <c:v>699.73469999999998</c:v>
                </c:pt>
                <c:pt idx="63">
                  <c:v>722.12480000000005</c:v>
                </c:pt>
                <c:pt idx="64">
                  <c:v>744.86749999999995</c:v>
                </c:pt>
                <c:pt idx="65">
                  <c:v>767.9627999999999</c:v>
                </c:pt>
                <c:pt idx="66">
                  <c:v>791.41070000000002</c:v>
                </c:pt>
                <c:pt idx="67">
                  <c:v>815.21119999999985</c:v>
                </c:pt>
                <c:pt idx="68">
                  <c:v>839.36430000000007</c:v>
                </c:pt>
                <c:pt idx="69">
                  <c:v>863.87</c:v>
                </c:pt>
                <c:pt idx="70">
                  <c:v>888.72829999999988</c:v>
                </c:pt>
                <c:pt idx="71">
                  <c:v>913.93920000000003</c:v>
                </c:pt>
                <c:pt idx="72">
                  <c:v>939.50269999999989</c:v>
                </c:pt>
                <c:pt idx="73">
                  <c:v>965.41880000000003</c:v>
                </c:pt>
                <c:pt idx="74">
                  <c:v>991.6875</c:v>
                </c:pt>
                <c:pt idx="75">
                  <c:v>1018.3087999999999</c:v>
                </c:pt>
                <c:pt idx="76">
                  <c:v>1045.2827</c:v>
                </c:pt>
                <c:pt idx="77">
                  <c:v>1072.6091999999999</c:v>
                </c:pt>
                <c:pt idx="78">
                  <c:v>1100.2882999999999</c:v>
                </c:pt>
                <c:pt idx="79">
                  <c:v>1128.32</c:v>
                </c:pt>
                <c:pt idx="80">
                  <c:v>1156.7042999999999</c:v>
                </c:pt>
                <c:pt idx="81">
                  <c:v>1185.4411999999998</c:v>
                </c:pt>
                <c:pt idx="82">
                  <c:v>1214.5307000000003</c:v>
                </c:pt>
                <c:pt idx="83">
                  <c:v>1243.9728</c:v>
                </c:pt>
                <c:pt idx="84">
                  <c:v>1273.7674999999999</c:v>
                </c:pt>
                <c:pt idx="85">
                  <c:v>1303.9147999999998</c:v>
                </c:pt>
                <c:pt idx="86">
                  <c:v>1334.4146999999996</c:v>
                </c:pt>
                <c:pt idx="87">
                  <c:v>1365.2672000000002</c:v>
                </c:pt>
                <c:pt idx="88">
                  <c:v>1396.4723000000001</c:v>
                </c:pt>
                <c:pt idx="89">
                  <c:v>1428.03</c:v>
                </c:pt>
                <c:pt idx="90">
                  <c:v>1459.9402999999998</c:v>
                </c:pt>
                <c:pt idx="91">
                  <c:v>1492.2031999999997</c:v>
                </c:pt>
                <c:pt idx="92">
                  <c:v>1524.8187</c:v>
                </c:pt>
                <c:pt idx="93">
                  <c:v>1557.7868000000001</c:v>
                </c:pt>
                <c:pt idx="94">
                  <c:v>1591.1074999999998</c:v>
                </c:pt>
                <c:pt idx="95">
                  <c:v>1624.7807999999998</c:v>
                </c:pt>
                <c:pt idx="96">
                  <c:v>1658.8066999999996</c:v>
                </c:pt>
                <c:pt idx="97">
                  <c:v>1693.1852000000003</c:v>
                </c:pt>
                <c:pt idx="98">
                  <c:v>1727.9163000000001</c:v>
                </c:pt>
                <c:pt idx="99">
                  <c:v>1763</c:v>
                </c:pt>
                <c:pt idx="100">
                  <c:v>1798.4362999999998</c:v>
                </c:pt>
                <c:pt idx="101">
                  <c:v>1834.2251999999999</c:v>
                </c:pt>
                <c:pt idx="102">
                  <c:v>1870.3667000000003</c:v>
                </c:pt>
                <c:pt idx="103">
                  <c:v>1906.8608000000002</c:v>
                </c:pt>
                <c:pt idx="104">
                  <c:v>1943.7075</c:v>
                </c:pt>
                <c:pt idx="105">
                  <c:v>1980.9068</c:v>
                </c:pt>
                <c:pt idx="106">
                  <c:v>2018.4586999999995</c:v>
                </c:pt>
                <c:pt idx="107">
                  <c:v>2056.3632000000002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1B-4E6B-BE7F-8A731E5AD3E2}"/>
            </c:ext>
          </c:extLst>
        </c:ser>
        <c:ser>
          <c:idx val="0"/>
          <c:order val="1"/>
          <c:tx>
            <c:strRef>
              <c:f>Arkusz1!$K$2</c:f>
              <c:strCache>
                <c:ptCount val="1"/>
                <c:pt idx="0">
                  <c:v>P idealne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Arkusz1!$K$3:$K$110</c:f>
              <c:numCache>
                <c:formatCode>General</c:formatCode>
                <c:ptCount val="108"/>
                <c:pt idx="0">
                  <c:v>19.080000000000002</c:v>
                </c:pt>
                <c:pt idx="1">
                  <c:v>38.160000000000004</c:v>
                </c:pt>
                <c:pt idx="2">
                  <c:v>57.24</c:v>
                </c:pt>
                <c:pt idx="3">
                  <c:v>76.320000000000007</c:v>
                </c:pt>
                <c:pt idx="4">
                  <c:v>95.4</c:v>
                </c:pt>
                <c:pt idx="5">
                  <c:v>114.48</c:v>
                </c:pt>
                <c:pt idx="6">
                  <c:v>133.56</c:v>
                </c:pt>
                <c:pt idx="7">
                  <c:v>152.64000000000001</c:v>
                </c:pt>
                <c:pt idx="8">
                  <c:v>171.72000000000003</c:v>
                </c:pt>
                <c:pt idx="9">
                  <c:v>190.8</c:v>
                </c:pt>
                <c:pt idx="10">
                  <c:v>209.88000000000002</c:v>
                </c:pt>
                <c:pt idx="11">
                  <c:v>228.96</c:v>
                </c:pt>
                <c:pt idx="12">
                  <c:v>248.04000000000002</c:v>
                </c:pt>
                <c:pt idx="13">
                  <c:v>267.12</c:v>
                </c:pt>
                <c:pt idx="14">
                  <c:v>286.20000000000005</c:v>
                </c:pt>
                <c:pt idx="15">
                  <c:v>305.28000000000003</c:v>
                </c:pt>
                <c:pt idx="16">
                  <c:v>324.36</c:v>
                </c:pt>
                <c:pt idx="17">
                  <c:v>343.44000000000005</c:v>
                </c:pt>
                <c:pt idx="18">
                  <c:v>362.52</c:v>
                </c:pt>
                <c:pt idx="19">
                  <c:v>381.6</c:v>
                </c:pt>
                <c:pt idx="20">
                  <c:v>400.68000000000006</c:v>
                </c:pt>
                <c:pt idx="21">
                  <c:v>419.76000000000005</c:v>
                </c:pt>
                <c:pt idx="22">
                  <c:v>438.84</c:v>
                </c:pt>
                <c:pt idx="23">
                  <c:v>457.92</c:v>
                </c:pt>
                <c:pt idx="24">
                  <c:v>477</c:v>
                </c:pt>
                <c:pt idx="25">
                  <c:v>496.08000000000004</c:v>
                </c:pt>
                <c:pt idx="26">
                  <c:v>515.16000000000008</c:v>
                </c:pt>
                <c:pt idx="27">
                  <c:v>534.24</c:v>
                </c:pt>
                <c:pt idx="28">
                  <c:v>553.32000000000005</c:v>
                </c:pt>
                <c:pt idx="29">
                  <c:v>572.40000000000009</c:v>
                </c:pt>
                <c:pt idx="30">
                  <c:v>591.48</c:v>
                </c:pt>
                <c:pt idx="31">
                  <c:v>610.56000000000006</c:v>
                </c:pt>
                <c:pt idx="32">
                  <c:v>629.64</c:v>
                </c:pt>
                <c:pt idx="33">
                  <c:v>648.72</c:v>
                </c:pt>
                <c:pt idx="34">
                  <c:v>667.80000000000007</c:v>
                </c:pt>
                <c:pt idx="35">
                  <c:v>686.88000000000011</c:v>
                </c:pt>
                <c:pt idx="36">
                  <c:v>705.96</c:v>
                </c:pt>
                <c:pt idx="37">
                  <c:v>725.04</c:v>
                </c:pt>
                <c:pt idx="38">
                  <c:v>744.12</c:v>
                </c:pt>
                <c:pt idx="39">
                  <c:v>763.2</c:v>
                </c:pt>
                <c:pt idx="40">
                  <c:v>782.28</c:v>
                </c:pt>
                <c:pt idx="41">
                  <c:v>801.36000000000013</c:v>
                </c:pt>
                <c:pt idx="42">
                  <c:v>820.44</c:v>
                </c:pt>
                <c:pt idx="43">
                  <c:v>839.5200000000001</c:v>
                </c:pt>
                <c:pt idx="44">
                  <c:v>858.6</c:v>
                </c:pt>
                <c:pt idx="45">
                  <c:v>877.68</c:v>
                </c:pt>
                <c:pt idx="46">
                  <c:v>896.7600000000001</c:v>
                </c:pt>
                <c:pt idx="47">
                  <c:v>915.84</c:v>
                </c:pt>
                <c:pt idx="48">
                  <c:v>934.92000000000007</c:v>
                </c:pt>
                <c:pt idx="49">
                  <c:v>954</c:v>
                </c:pt>
                <c:pt idx="50">
                  <c:v>973.08</c:v>
                </c:pt>
                <c:pt idx="51">
                  <c:v>992.16000000000008</c:v>
                </c:pt>
                <c:pt idx="52">
                  <c:v>1011.24</c:v>
                </c:pt>
                <c:pt idx="53">
                  <c:v>1030.3200000000002</c:v>
                </c:pt>
                <c:pt idx="54">
                  <c:v>1049.4000000000001</c:v>
                </c:pt>
                <c:pt idx="55">
                  <c:v>1068.48</c:v>
                </c:pt>
                <c:pt idx="56">
                  <c:v>1087.5600000000002</c:v>
                </c:pt>
                <c:pt idx="57">
                  <c:v>1106.6400000000001</c:v>
                </c:pt>
                <c:pt idx="58">
                  <c:v>1125.72</c:v>
                </c:pt>
                <c:pt idx="59">
                  <c:v>1144.8000000000002</c:v>
                </c:pt>
                <c:pt idx="60">
                  <c:v>1163.8800000000001</c:v>
                </c:pt>
                <c:pt idx="61">
                  <c:v>1182.96</c:v>
                </c:pt>
                <c:pt idx="62">
                  <c:v>1202.04</c:v>
                </c:pt>
                <c:pt idx="63">
                  <c:v>1221.1200000000001</c:v>
                </c:pt>
                <c:pt idx="64">
                  <c:v>1240.2</c:v>
                </c:pt>
                <c:pt idx="65">
                  <c:v>1259.28</c:v>
                </c:pt>
                <c:pt idx="66">
                  <c:v>1278.3600000000001</c:v>
                </c:pt>
                <c:pt idx="67">
                  <c:v>1297.44</c:v>
                </c:pt>
                <c:pt idx="68">
                  <c:v>1316.5200000000002</c:v>
                </c:pt>
                <c:pt idx="69">
                  <c:v>1335.6000000000001</c:v>
                </c:pt>
                <c:pt idx="70">
                  <c:v>1354.68</c:v>
                </c:pt>
                <c:pt idx="71">
                  <c:v>1373.7600000000002</c:v>
                </c:pt>
                <c:pt idx="72">
                  <c:v>1392.8400000000001</c:v>
                </c:pt>
                <c:pt idx="73">
                  <c:v>1411.92</c:v>
                </c:pt>
                <c:pt idx="74">
                  <c:v>1431</c:v>
                </c:pt>
                <c:pt idx="75">
                  <c:v>1450.08</c:v>
                </c:pt>
                <c:pt idx="76">
                  <c:v>1469.16</c:v>
                </c:pt>
                <c:pt idx="77">
                  <c:v>1488.24</c:v>
                </c:pt>
                <c:pt idx="78">
                  <c:v>1507.3200000000002</c:v>
                </c:pt>
                <c:pt idx="79">
                  <c:v>1526.4</c:v>
                </c:pt>
                <c:pt idx="80">
                  <c:v>1545.48</c:v>
                </c:pt>
                <c:pt idx="81">
                  <c:v>1564.56</c:v>
                </c:pt>
                <c:pt idx="82">
                  <c:v>1583.6400000000003</c:v>
                </c:pt>
                <c:pt idx="83">
                  <c:v>1602.7200000000003</c:v>
                </c:pt>
                <c:pt idx="84">
                  <c:v>1621.8000000000002</c:v>
                </c:pt>
                <c:pt idx="85">
                  <c:v>1640.88</c:v>
                </c:pt>
                <c:pt idx="86">
                  <c:v>1659.96</c:v>
                </c:pt>
                <c:pt idx="87">
                  <c:v>1679.0400000000002</c:v>
                </c:pt>
                <c:pt idx="88">
                  <c:v>1698.1200000000001</c:v>
                </c:pt>
                <c:pt idx="89">
                  <c:v>1717.2</c:v>
                </c:pt>
                <c:pt idx="90">
                  <c:v>1736.28</c:v>
                </c:pt>
                <c:pt idx="91">
                  <c:v>1755.36</c:v>
                </c:pt>
                <c:pt idx="92">
                  <c:v>1774.4400000000003</c:v>
                </c:pt>
                <c:pt idx="93">
                  <c:v>1793.5200000000002</c:v>
                </c:pt>
                <c:pt idx="94">
                  <c:v>1812.6000000000001</c:v>
                </c:pt>
                <c:pt idx="95">
                  <c:v>1831.68</c:v>
                </c:pt>
                <c:pt idx="96">
                  <c:v>1850.76</c:v>
                </c:pt>
                <c:pt idx="97">
                  <c:v>1869.8400000000001</c:v>
                </c:pt>
                <c:pt idx="98">
                  <c:v>1888.92</c:v>
                </c:pt>
                <c:pt idx="99">
                  <c:v>1908</c:v>
                </c:pt>
                <c:pt idx="100">
                  <c:v>1927.0800000000002</c:v>
                </c:pt>
                <c:pt idx="101">
                  <c:v>1946.16</c:v>
                </c:pt>
                <c:pt idx="102">
                  <c:v>1965.2400000000002</c:v>
                </c:pt>
                <c:pt idx="103">
                  <c:v>1984.3200000000002</c:v>
                </c:pt>
                <c:pt idx="104">
                  <c:v>2003.4</c:v>
                </c:pt>
                <c:pt idx="105">
                  <c:v>2022.48</c:v>
                </c:pt>
                <c:pt idx="106">
                  <c:v>2041.56</c:v>
                </c:pt>
                <c:pt idx="107">
                  <c:v>2060.6400000000003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1B-4E6B-BE7F-8A731E5AD3E2}"/>
            </c:ext>
          </c:extLst>
        </c:ser>
        <c:ser>
          <c:idx val="4"/>
          <c:order val="4"/>
          <c:tx>
            <c:strRef>
              <c:f>Arkusz1!$AD$2</c:f>
              <c:strCache>
                <c:ptCount val="1"/>
                <c:pt idx="0">
                  <c:v>P grzałki 17,63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Arkusz1!$AD$3:$AD$110</c:f>
              <c:numCache>
                <c:formatCode>0.00</c:formatCode>
                <c:ptCount val="108"/>
                <c:pt idx="0">
                  <c:v>0.17630000000000001</c:v>
                </c:pt>
                <c:pt idx="1">
                  <c:v>0.70520000000000005</c:v>
                </c:pt>
                <c:pt idx="2">
                  <c:v>1.5866999999999998</c:v>
                </c:pt>
                <c:pt idx="3">
                  <c:v>2.8208000000000002</c:v>
                </c:pt>
                <c:pt idx="4">
                  <c:v>4.4074999999999998</c:v>
                </c:pt>
                <c:pt idx="5">
                  <c:v>6.3467999999999991</c:v>
                </c:pt>
                <c:pt idx="6">
                  <c:v>8.6386999999999983</c:v>
                </c:pt>
                <c:pt idx="7">
                  <c:v>11.283200000000001</c:v>
                </c:pt>
                <c:pt idx="8">
                  <c:v>14.2803</c:v>
                </c:pt>
                <c:pt idx="9">
                  <c:v>17.63</c:v>
                </c:pt>
                <c:pt idx="10">
                  <c:v>21.332300000000004</c:v>
                </c:pt>
                <c:pt idx="11">
                  <c:v>25.387199999999996</c:v>
                </c:pt>
                <c:pt idx="12">
                  <c:v>29.794700000000002</c:v>
                </c:pt>
                <c:pt idx="13">
                  <c:v>34.554799999999993</c:v>
                </c:pt>
                <c:pt idx="14">
                  <c:v>39.667499999999997</c:v>
                </c:pt>
                <c:pt idx="15">
                  <c:v>45.132800000000003</c:v>
                </c:pt>
                <c:pt idx="16">
                  <c:v>50.950699999999991</c:v>
                </c:pt>
                <c:pt idx="17">
                  <c:v>57.121200000000002</c:v>
                </c:pt>
                <c:pt idx="18">
                  <c:v>63.644299999999994</c:v>
                </c:pt>
                <c:pt idx="19">
                  <c:v>70.52</c:v>
                </c:pt>
                <c:pt idx="20">
                  <c:v>77.7483</c:v>
                </c:pt>
                <c:pt idx="21">
                  <c:v>85.329200000000014</c:v>
                </c:pt>
                <c:pt idx="22">
                  <c:v>93.262699999999981</c:v>
                </c:pt>
                <c:pt idx="23">
                  <c:v>101.54879999999999</c:v>
                </c:pt>
                <c:pt idx="24">
                  <c:v>110.1875</c:v>
                </c:pt>
                <c:pt idx="25">
                  <c:v>119.17880000000001</c:v>
                </c:pt>
                <c:pt idx="26">
                  <c:v>128.52270000000001</c:v>
                </c:pt>
                <c:pt idx="27">
                  <c:v>138.21919999999997</c:v>
                </c:pt>
                <c:pt idx="28">
                  <c:v>148.26829999999998</c:v>
                </c:pt>
                <c:pt idx="29">
                  <c:v>158.66999999999999</c:v>
                </c:pt>
                <c:pt idx="30">
                  <c:v>169.42430000000002</c:v>
                </c:pt>
                <c:pt idx="31">
                  <c:v>180.53120000000001</c:v>
                </c:pt>
                <c:pt idx="32">
                  <c:v>191.99069999999998</c:v>
                </c:pt>
                <c:pt idx="33">
                  <c:v>203.80279999999996</c:v>
                </c:pt>
                <c:pt idx="34">
                  <c:v>215.9675</c:v>
                </c:pt>
                <c:pt idx="35">
                  <c:v>228.48480000000001</c:v>
                </c:pt>
                <c:pt idx="36">
                  <c:v>241.35470000000001</c:v>
                </c:pt>
                <c:pt idx="37">
                  <c:v>254.57719999999998</c:v>
                </c:pt>
                <c:pt idx="38">
                  <c:v>268.15229999999997</c:v>
                </c:pt>
                <c:pt idx="39">
                  <c:v>282.08</c:v>
                </c:pt>
                <c:pt idx="40">
                  <c:v>296.36029999999994</c:v>
                </c:pt>
                <c:pt idx="41">
                  <c:v>310.9932</c:v>
                </c:pt>
                <c:pt idx="42">
                  <c:v>325.97869999999995</c:v>
                </c:pt>
                <c:pt idx="43">
                  <c:v>341.31680000000006</c:v>
                </c:pt>
                <c:pt idx="44">
                  <c:v>357.00749999999999</c:v>
                </c:pt>
                <c:pt idx="45">
                  <c:v>373.05079999999992</c:v>
                </c:pt>
                <c:pt idx="46">
                  <c:v>389.44670000000002</c:v>
                </c:pt>
                <c:pt idx="47">
                  <c:v>406.19519999999994</c:v>
                </c:pt>
                <c:pt idx="48">
                  <c:v>423.29630000000009</c:v>
                </c:pt>
                <c:pt idx="49">
                  <c:v>440.75</c:v>
                </c:pt>
                <c:pt idx="50">
                  <c:v>458.55629999999996</c:v>
                </c:pt>
                <c:pt idx="51">
                  <c:v>476.71520000000004</c:v>
                </c:pt>
                <c:pt idx="52">
                  <c:v>495.22669999999999</c:v>
                </c:pt>
                <c:pt idx="53">
                  <c:v>514.09080000000006</c:v>
                </c:pt>
                <c:pt idx="54">
                  <c:v>533.3075</c:v>
                </c:pt>
                <c:pt idx="55">
                  <c:v>552.87679999999989</c:v>
                </c:pt>
                <c:pt idx="56">
                  <c:v>572.79870000000005</c:v>
                </c:pt>
                <c:pt idx="57">
                  <c:v>593.07319999999993</c:v>
                </c:pt>
                <c:pt idx="58">
                  <c:v>613.70029999999997</c:v>
                </c:pt>
                <c:pt idx="59">
                  <c:v>634.67999999999995</c:v>
                </c:pt>
                <c:pt idx="60">
                  <c:v>656.01229999999987</c:v>
                </c:pt>
                <c:pt idx="61">
                  <c:v>677.69720000000007</c:v>
                </c:pt>
                <c:pt idx="62">
                  <c:v>699.73469999999998</c:v>
                </c:pt>
                <c:pt idx="63">
                  <c:v>722.12480000000005</c:v>
                </c:pt>
                <c:pt idx="64">
                  <c:v>744.86749999999995</c:v>
                </c:pt>
                <c:pt idx="65">
                  <c:v>767.9627999999999</c:v>
                </c:pt>
                <c:pt idx="66">
                  <c:v>791.41070000000002</c:v>
                </c:pt>
                <c:pt idx="67">
                  <c:v>815.21119999999985</c:v>
                </c:pt>
                <c:pt idx="68">
                  <c:v>839.36430000000007</c:v>
                </c:pt>
                <c:pt idx="69">
                  <c:v>863.87</c:v>
                </c:pt>
                <c:pt idx="70">
                  <c:v>888.72829999999988</c:v>
                </c:pt>
                <c:pt idx="71">
                  <c:v>913.93920000000003</c:v>
                </c:pt>
                <c:pt idx="72">
                  <c:v>939.50269999999989</c:v>
                </c:pt>
                <c:pt idx="73">
                  <c:v>965.41880000000003</c:v>
                </c:pt>
                <c:pt idx="74">
                  <c:v>991.6875</c:v>
                </c:pt>
                <c:pt idx="75">
                  <c:v>1018.3087999999999</c:v>
                </c:pt>
                <c:pt idx="76">
                  <c:v>1045.2827</c:v>
                </c:pt>
                <c:pt idx="77">
                  <c:v>1072.6091999999999</c:v>
                </c:pt>
                <c:pt idx="78">
                  <c:v>1100.2882999999999</c:v>
                </c:pt>
                <c:pt idx="79">
                  <c:v>1128.32</c:v>
                </c:pt>
                <c:pt idx="80">
                  <c:v>1156.7042999999999</c:v>
                </c:pt>
                <c:pt idx="81">
                  <c:v>1185.4411999999998</c:v>
                </c:pt>
                <c:pt idx="82">
                  <c:v>1214.5307000000003</c:v>
                </c:pt>
                <c:pt idx="83">
                  <c:v>1243.9728</c:v>
                </c:pt>
                <c:pt idx="84">
                  <c:v>1273.7674999999999</c:v>
                </c:pt>
                <c:pt idx="85">
                  <c:v>1303.9147999999998</c:v>
                </c:pt>
                <c:pt idx="86">
                  <c:v>1334.4146999999996</c:v>
                </c:pt>
                <c:pt idx="87">
                  <c:v>1365.2672000000002</c:v>
                </c:pt>
                <c:pt idx="88">
                  <c:v>1396.4723000000001</c:v>
                </c:pt>
                <c:pt idx="89">
                  <c:v>1428.03</c:v>
                </c:pt>
                <c:pt idx="90">
                  <c:v>1459.9402999999998</c:v>
                </c:pt>
                <c:pt idx="91">
                  <c:v>1492.2031999999997</c:v>
                </c:pt>
                <c:pt idx="92">
                  <c:v>1524.8187</c:v>
                </c:pt>
                <c:pt idx="93">
                  <c:v>1557.7868000000001</c:v>
                </c:pt>
                <c:pt idx="94">
                  <c:v>1591.1074999999998</c:v>
                </c:pt>
                <c:pt idx="95">
                  <c:v>1624.7807999999998</c:v>
                </c:pt>
                <c:pt idx="96">
                  <c:v>1658.8066999999996</c:v>
                </c:pt>
                <c:pt idx="97">
                  <c:v>1693.1852000000003</c:v>
                </c:pt>
                <c:pt idx="98">
                  <c:v>1727.9163000000001</c:v>
                </c:pt>
                <c:pt idx="99">
                  <c:v>1763</c:v>
                </c:pt>
                <c:pt idx="100">
                  <c:v>1798.4362999999998</c:v>
                </c:pt>
                <c:pt idx="101">
                  <c:v>1834.2251999999999</c:v>
                </c:pt>
                <c:pt idx="102">
                  <c:v>1870.3667000000003</c:v>
                </c:pt>
                <c:pt idx="103">
                  <c:v>1906.8608000000002</c:v>
                </c:pt>
                <c:pt idx="104">
                  <c:v>1943.7075</c:v>
                </c:pt>
                <c:pt idx="105">
                  <c:v>1980.9068</c:v>
                </c:pt>
                <c:pt idx="106">
                  <c:v>2018.4586999999995</c:v>
                </c:pt>
                <c:pt idx="107">
                  <c:v>2056.3632000000002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1B-4E6B-BE7F-8A731E5AD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337146784"/>
        <c:axId val="337144704"/>
        <c:extLst>
          <c:ext xmlns:c15="http://schemas.microsoft.com/office/drawing/2012/chart" uri="{02D57815-91ED-43cb-92C2-25804820EDAC}">
            <c15:filteredLine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Arkusz1!$Q$2</c15:sqref>
                        </c15:formulaRef>
                      </c:ext>
                    </c:extLst>
                    <c:strCache>
                      <c:ptCount val="1"/>
                      <c:pt idx="0">
                        <c:v>P grzałki 70,53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Arkusz1!$Q$3:$Q$110</c15:sqref>
                        </c15:formulaRef>
                      </c:ext>
                    </c:extLst>
                    <c:numCache>
                      <c:formatCode>0.00</c:formatCode>
                      <c:ptCount val="108"/>
                      <c:pt idx="0">
                        <c:v>0.70530000000000015</c:v>
                      </c:pt>
                      <c:pt idx="1">
                        <c:v>2.8212000000000006</c:v>
                      </c:pt>
                      <c:pt idx="2">
                        <c:v>6.3476999999999997</c:v>
                      </c:pt>
                      <c:pt idx="3">
                        <c:v>11.284800000000002</c:v>
                      </c:pt>
                      <c:pt idx="4">
                        <c:v>17.6325</c:v>
                      </c:pt>
                      <c:pt idx="5">
                        <c:v>25.390799999999999</c:v>
                      </c:pt>
                      <c:pt idx="6">
                        <c:v>34.559699999999999</c:v>
                      </c:pt>
                      <c:pt idx="7">
                        <c:v>45.13920000000001</c:v>
                      </c:pt>
                      <c:pt idx="8">
                        <c:v>57.129300000000008</c:v>
                      </c:pt>
                      <c:pt idx="9">
                        <c:v>70.53</c:v>
                      </c:pt>
                      <c:pt idx="10">
                        <c:v>85.341300000000018</c:v>
                      </c:pt>
                      <c:pt idx="11">
                        <c:v>101.56319999999999</c:v>
                      </c:pt>
                      <c:pt idx="12">
                        <c:v>119.19570000000002</c:v>
                      </c:pt>
                      <c:pt idx="13">
                        <c:v>138.2388</c:v>
                      </c:pt>
                      <c:pt idx="14">
                        <c:v>158.6925</c:v>
                      </c:pt>
                      <c:pt idx="15">
                        <c:v>180.55680000000004</c:v>
                      </c:pt>
                      <c:pt idx="16">
                        <c:v>203.83169999999998</c:v>
                      </c:pt>
                      <c:pt idx="17">
                        <c:v>228.51720000000003</c:v>
                      </c:pt>
                      <c:pt idx="18">
                        <c:v>254.61330000000001</c:v>
                      </c:pt>
                      <c:pt idx="19">
                        <c:v>282.12</c:v>
                      </c:pt>
                      <c:pt idx="20">
                        <c:v>311.03730000000002</c:v>
                      </c:pt>
                      <c:pt idx="21">
                        <c:v>341.36520000000007</c:v>
                      </c:pt>
                      <c:pt idx="22">
                        <c:v>373.10369999999995</c:v>
                      </c:pt>
                      <c:pt idx="23">
                        <c:v>406.25279999999998</c:v>
                      </c:pt>
                      <c:pt idx="24">
                        <c:v>440.8125</c:v>
                      </c:pt>
                      <c:pt idx="25">
                        <c:v>476.78280000000007</c:v>
                      </c:pt>
                      <c:pt idx="26">
                        <c:v>514.16370000000006</c:v>
                      </c:pt>
                      <c:pt idx="27">
                        <c:v>552.95519999999999</c:v>
                      </c:pt>
                      <c:pt idx="28">
                        <c:v>593.15729999999996</c:v>
                      </c:pt>
                      <c:pt idx="29">
                        <c:v>634.77</c:v>
                      </c:pt>
                      <c:pt idx="30">
                        <c:v>677.79330000000004</c:v>
                      </c:pt>
                      <c:pt idx="31">
                        <c:v>722.22720000000015</c:v>
                      </c:pt>
                      <c:pt idx="32">
                        <c:v>768.07169999999996</c:v>
                      </c:pt>
                      <c:pt idx="33">
                        <c:v>815.32679999999993</c:v>
                      </c:pt>
                      <c:pt idx="34">
                        <c:v>863.99250000000006</c:v>
                      </c:pt>
                      <c:pt idx="35">
                        <c:v>914.06880000000012</c:v>
                      </c:pt>
                      <c:pt idx="36">
                        <c:v>965.55570000000012</c:v>
                      </c:pt>
                      <c:pt idx="37">
                        <c:v>1018.4532</c:v>
                      </c:pt>
                      <c:pt idx="38">
                        <c:v>1072.7612999999999</c:v>
                      </c:pt>
                      <c:pt idx="39">
                        <c:v>1128.48</c:v>
                      </c:pt>
                      <c:pt idx="40">
                        <c:v>1185.6092999999998</c:v>
                      </c:pt>
                      <c:pt idx="41">
                        <c:v>1244.1492000000001</c:v>
                      </c:pt>
                      <c:pt idx="42">
                        <c:v>1304.0997</c:v>
                      </c:pt>
                      <c:pt idx="43">
                        <c:v>1365.4608000000003</c:v>
                      </c:pt>
                      <c:pt idx="44">
                        <c:v>1428.2325000000001</c:v>
                      </c:pt>
                      <c:pt idx="45">
                        <c:v>1492.4147999999998</c:v>
                      </c:pt>
                      <c:pt idx="46">
                        <c:v>1558.0077000000003</c:v>
                      </c:pt>
                      <c:pt idx="47">
                        <c:v>1625.0111999999999</c:v>
                      </c:pt>
                      <c:pt idx="48">
                        <c:v>1693.4253000000003</c:v>
                      </c:pt>
                      <c:pt idx="49">
                        <c:v>1763.25</c:v>
                      </c:pt>
                      <c:pt idx="50">
                        <c:v>1834.4852999999998</c:v>
                      </c:pt>
                      <c:pt idx="51">
                        <c:v>1907.1312000000003</c:v>
                      </c:pt>
                      <c:pt idx="52">
                        <c:v>1981.1876999999999</c:v>
                      </c:pt>
                      <c:pt idx="53">
                        <c:v>2056.6548000000003</c:v>
                      </c:pt>
                      <c:pt idx="54">
                        <c:v>2133.5325000000003</c:v>
                      </c:pt>
                      <c:pt idx="55">
                        <c:v>2211.8208</c:v>
                      </c:pt>
                      <c:pt idx="56">
                        <c:v>2291.5197000000003</c:v>
                      </c:pt>
                      <c:pt idx="57">
                        <c:v>2372.6291999999999</c:v>
                      </c:pt>
                      <c:pt idx="58">
                        <c:v>2455.1493</c:v>
                      </c:pt>
                      <c:pt idx="59">
                        <c:v>2539.08</c:v>
                      </c:pt>
                      <c:pt idx="60">
                        <c:v>2624.4212999999995</c:v>
                      </c:pt>
                      <c:pt idx="61">
                        <c:v>2711.1732000000002</c:v>
                      </c:pt>
                      <c:pt idx="62">
                        <c:v>2799.3357000000001</c:v>
                      </c:pt>
                      <c:pt idx="63">
                        <c:v>2888.9088000000006</c:v>
                      </c:pt>
                      <c:pt idx="64">
                        <c:v>2979.8924999999999</c:v>
                      </c:pt>
                      <c:pt idx="65">
                        <c:v>3072.2867999999999</c:v>
                      </c:pt>
                      <c:pt idx="66">
                        <c:v>3166.0916999999999</c:v>
                      </c:pt>
                      <c:pt idx="67">
                        <c:v>3261.3071999999997</c:v>
                      </c:pt>
                      <c:pt idx="68">
                        <c:v>3357.9333000000006</c:v>
                      </c:pt>
                      <c:pt idx="69">
                        <c:v>3455.9700000000003</c:v>
                      </c:pt>
                      <c:pt idx="70">
                        <c:v>3555.4172999999996</c:v>
                      </c:pt>
                      <c:pt idx="71">
                        <c:v>3656.2752000000005</c:v>
                      </c:pt>
                      <c:pt idx="72">
                        <c:v>3758.5437000000002</c:v>
                      </c:pt>
                      <c:pt idx="73">
                        <c:v>3862.2228000000005</c:v>
                      </c:pt>
                      <c:pt idx="74">
                        <c:v>3967.3125</c:v>
                      </c:pt>
                      <c:pt idx="75">
                        <c:v>4073.8128000000002</c:v>
                      </c:pt>
                      <c:pt idx="76">
                        <c:v>4181.7237000000005</c:v>
                      </c:pt>
                      <c:pt idx="77">
                        <c:v>4291.0451999999996</c:v>
                      </c:pt>
                      <c:pt idx="78">
                        <c:v>4401.7773000000007</c:v>
                      </c:pt>
                      <c:pt idx="79">
                        <c:v>4513.92</c:v>
                      </c:pt>
                      <c:pt idx="80">
                        <c:v>4627.4732999999997</c:v>
                      </c:pt>
                      <c:pt idx="81">
                        <c:v>4742.4371999999994</c:v>
                      </c:pt>
                      <c:pt idx="82">
                        <c:v>4858.8117000000011</c:v>
                      </c:pt>
                      <c:pt idx="83">
                        <c:v>4976.5968000000003</c:v>
                      </c:pt>
                      <c:pt idx="84">
                        <c:v>5095.7925000000005</c:v>
                      </c:pt>
                      <c:pt idx="85">
                        <c:v>5216.3987999999999</c:v>
                      </c:pt>
                      <c:pt idx="86">
                        <c:v>5338.4156999999987</c:v>
                      </c:pt>
                      <c:pt idx="87">
                        <c:v>5461.8432000000012</c:v>
                      </c:pt>
                      <c:pt idx="88">
                        <c:v>5586.6813000000011</c:v>
                      </c:pt>
                      <c:pt idx="89">
                        <c:v>5712.93</c:v>
                      </c:pt>
                      <c:pt idx="90">
                        <c:v>5840.5892999999996</c:v>
                      </c:pt>
                      <c:pt idx="91">
                        <c:v>5969.6591999999991</c:v>
                      </c:pt>
                      <c:pt idx="92">
                        <c:v>6100.1397000000006</c:v>
                      </c:pt>
                      <c:pt idx="93">
                        <c:v>6232.0308000000014</c:v>
                      </c:pt>
                      <c:pt idx="94">
                        <c:v>6365.3325000000004</c:v>
                      </c:pt>
                      <c:pt idx="95">
                        <c:v>6500.0447999999997</c:v>
                      </c:pt>
                      <c:pt idx="96">
                        <c:v>6636.1676999999991</c:v>
                      </c:pt>
                      <c:pt idx="97">
                        <c:v>6773.7012000000013</c:v>
                      </c:pt>
                      <c:pt idx="98">
                        <c:v>6912.6453000000001</c:v>
                      </c:pt>
                      <c:pt idx="99">
                        <c:v>7053</c:v>
                      </c:pt>
                      <c:pt idx="100">
                        <c:v>7194.7652999999991</c:v>
                      </c:pt>
                      <c:pt idx="101">
                        <c:v>7337.9411999999993</c:v>
                      </c:pt>
                      <c:pt idx="102">
                        <c:v>7482.5277000000015</c:v>
                      </c:pt>
                      <c:pt idx="103">
                        <c:v>7628.5248000000011</c:v>
                      </c:pt>
                      <c:pt idx="104">
                        <c:v>7775.9324999999999</c:v>
                      </c:pt>
                      <c:pt idx="105">
                        <c:v>7924.7507999999998</c:v>
                      </c:pt>
                      <c:pt idx="106">
                        <c:v>8074.979699999999</c:v>
                      </c:pt>
                      <c:pt idx="107">
                        <c:v>8226.619200000001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F1B-4E6B-BE7F-8A731E5AD3E2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Arkusz1!$X$2</c15:sqref>
                        </c15:formulaRef>
                      </c:ext>
                    </c:extLst>
                    <c:strCache>
                      <c:ptCount val="1"/>
                      <c:pt idx="0">
                        <c:v>P grzałki 35,26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Arkusz1!$X$3:$X$110</c15:sqref>
                        </c15:formulaRef>
                      </c:ext>
                    </c:extLst>
                    <c:numCache>
                      <c:formatCode>0.00</c:formatCode>
                      <c:ptCount val="108"/>
                      <c:pt idx="0">
                        <c:v>0.35260000000000002</c:v>
                      </c:pt>
                      <c:pt idx="1">
                        <c:v>1.4104000000000001</c:v>
                      </c:pt>
                      <c:pt idx="2">
                        <c:v>3.1733999999999996</c:v>
                      </c:pt>
                      <c:pt idx="3">
                        <c:v>5.6416000000000004</c:v>
                      </c:pt>
                      <c:pt idx="4">
                        <c:v>8.8149999999999995</c:v>
                      </c:pt>
                      <c:pt idx="5">
                        <c:v>12.693599999999998</c:v>
                      </c:pt>
                      <c:pt idx="6">
                        <c:v>17.277399999999997</c:v>
                      </c:pt>
                      <c:pt idx="7">
                        <c:v>22.566400000000002</c:v>
                      </c:pt>
                      <c:pt idx="8">
                        <c:v>28.560600000000001</c:v>
                      </c:pt>
                      <c:pt idx="9">
                        <c:v>35.26</c:v>
                      </c:pt>
                      <c:pt idx="10">
                        <c:v>42.664600000000007</c:v>
                      </c:pt>
                      <c:pt idx="11">
                        <c:v>50.774399999999993</c:v>
                      </c:pt>
                      <c:pt idx="12">
                        <c:v>59.589400000000005</c:v>
                      </c:pt>
                      <c:pt idx="13">
                        <c:v>69.109599999999986</c:v>
                      </c:pt>
                      <c:pt idx="14">
                        <c:v>79.334999999999994</c:v>
                      </c:pt>
                      <c:pt idx="15">
                        <c:v>90.265600000000006</c:v>
                      </c:pt>
                      <c:pt idx="16">
                        <c:v>101.90139999999998</c:v>
                      </c:pt>
                      <c:pt idx="17">
                        <c:v>114.2424</c:v>
                      </c:pt>
                      <c:pt idx="18">
                        <c:v>127.28859999999999</c:v>
                      </c:pt>
                      <c:pt idx="19">
                        <c:v>141.04</c:v>
                      </c:pt>
                      <c:pt idx="20">
                        <c:v>155.4966</c:v>
                      </c:pt>
                      <c:pt idx="21">
                        <c:v>170.65840000000003</c:v>
                      </c:pt>
                      <c:pt idx="22">
                        <c:v>186.52539999999996</c:v>
                      </c:pt>
                      <c:pt idx="23">
                        <c:v>203.09759999999997</c:v>
                      </c:pt>
                      <c:pt idx="24">
                        <c:v>220.375</c:v>
                      </c:pt>
                      <c:pt idx="25">
                        <c:v>238.35760000000002</c:v>
                      </c:pt>
                      <c:pt idx="26">
                        <c:v>257.04540000000003</c:v>
                      </c:pt>
                      <c:pt idx="27">
                        <c:v>276.43839999999994</c:v>
                      </c:pt>
                      <c:pt idx="28">
                        <c:v>296.53659999999996</c:v>
                      </c:pt>
                      <c:pt idx="29">
                        <c:v>317.33999999999997</c:v>
                      </c:pt>
                      <c:pt idx="30">
                        <c:v>338.84860000000003</c:v>
                      </c:pt>
                      <c:pt idx="31">
                        <c:v>361.06240000000003</c:v>
                      </c:pt>
                      <c:pt idx="32">
                        <c:v>383.98139999999995</c:v>
                      </c:pt>
                      <c:pt idx="33">
                        <c:v>407.60559999999992</c:v>
                      </c:pt>
                      <c:pt idx="34">
                        <c:v>431.935</c:v>
                      </c:pt>
                      <c:pt idx="35">
                        <c:v>456.96960000000001</c:v>
                      </c:pt>
                      <c:pt idx="36">
                        <c:v>482.70940000000002</c:v>
                      </c:pt>
                      <c:pt idx="37">
                        <c:v>509.15439999999995</c:v>
                      </c:pt>
                      <c:pt idx="38">
                        <c:v>536.30459999999994</c:v>
                      </c:pt>
                      <c:pt idx="39">
                        <c:v>564.16</c:v>
                      </c:pt>
                      <c:pt idx="40">
                        <c:v>592.72059999999988</c:v>
                      </c:pt>
                      <c:pt idx="41">
                        <c:v>621.9864</c:v>
                      </c:pt>
                      <c:pt idx="42">
                        <c:v>651.95739999999989</c:v>
                      </c:pt>
                      <c:pt idx="43">
                        <c:v>682.63360000000011</c:v>
                      </c:pt>
                      <c:pt idx="44">
                        <c:v>714.01499999999999</c:v>
                      </c:pt>
                      <c:pt idx="45">
                        <c:v>746.10159999999985</c:v>
                      </c:pt>
                      <c:pt idx="46">
                        <c:v>778.89340000000004</c:v>
                      </c:pt>
                      <c:pt idx="47">
                        <c:v>812.39039999999989</c:v>
                      </c:pt>
                      <c:pt idx="48">
                        <c:v>846.59260000000017</c:v>
                      </c:pt>
                      <c:pt idx="49">
                        <c:v>881.5</c:v>
                      </c:pt>
                      <c:pt idx="50">
                        <c:v>917.11259999999993</c:v>
                      </c:pt>
                      <c:pt idx="51">
                        <c:v>953.43040000000008</c:v>
                      </c:pt>
                      <c:pt idx="52">
                        <c:v>990.45339999999999</c:v>
                      </c:pt>
                      <c:pt idx="53">
                        <c:v>1028.1816000000001</c:v>
                      </c:pt>
                      <c:pt idx="54">
                        <c:v>1066.615</c:v>
                      </c:pt>
                      <c:pt idx="55">
                        <c:v>1105.7535999999998</c:v>
                      </c:pt>
                      <c:pt idx="56">
                        <c:v>1145.5974000000001</c:v>
                      </c:pt>
                      <c:pt idx="57">
                        <c:v>1186.1463999999999</c:v>
                      </c:pt>
                      <c:pt idx="58">
                        <c:v>1227.4005999999999</c:v>
                      </c:pt>
                      <c:pt idx="59">
                        <c:v>1269.3599999999999</c:v>
                      </c:pt>
                      <c:pt idx="60">
                        <c:v>1312.0245999999997</c:v>
                      </c:pt>
                      <c:pt idx="61">
                        <c:v>1355.3944000000001</c:v>
                      </c:pt>
                      <c:pt idx="62">
                        <c:v>1399.4694</c:v>
                      </c:pt>
                      <c:pt idx="63">
                        <c:v>1444.2496000000001</c:v>
                      </c:pt>
                      <c:pt idx="64">
                        <c:v>1489.7349999999999</c:v>
                      </c:pt>
                      <c:pt idx="65">
                        <c:v>1535.9255999999998</c:v>
                      </c:pt>
                      <c:pt idx="66">
                        <c:v>1582.8214</c:v>
                      </c:pt>
                      <c:pt idx="67">
                        <c:v>1630.4223999999997</c:v>
                      </c:pt>
                      <c:pt idx="68">
                        <c:v>1678.7286000000001</c:v>
                      </c:pt>
                      <c:pt idx="69">
                        <c:v>1727.74</c:v>
                      </c:pt>
                      <c:pt idx="70">
                        <c:v>1777.4565999999998</c:v>
                      </c:pt>
                      <c:pt idx="71">
                        <c:v>1827.8784000000001</c:v>
                      </c:pt>
                      <c:pt idx="72">
                        <c:v>1879.0053999999998</c:v>
                      </c:pt>
                      <c:pt idx="73">
                        <c:v>1930.8376000000001</c:v>
                      </c:pt>
                      <c:pt idx="74">
                        <c:v>1983.375</c:v>
                      </c:pt>
                      <c:pt idx="75">
                        <c:v>2036.6175999999998</c:v>
                      </c:pt>
                      <c:pt idx="76">
                        <c:v>2090.5654</c:v>
                      </c:pt>
                      <c:pt idx="77">
                        <c:v>2145.2183999999997</c:v>
                      </c:pt>
                      <c:pt idx="78">
                        <c:v>2200.5765999999999</c:v>
                      </c:pt>
                      <c:pt idx="79">
                        <c:v>2256.64</c:v>
                      </c:pt>
                      <c:pt idx="80">
                        <c:v>2313.4085999999998</c:v>
                      </c:pt>
                      <c:pt idx="81">
                        <c:v>2370.8823999999995</c:v>
                      </c:pt>
                      <c:pt idx="82">
                        <c:v>2429.0614000000005</c:v>
                      </c:pt>
                      <c:pt idx="83">
                        <c:v>2487.9456</c:v>
                      </c:pt>
                      <c:pt idx="84">
                        <c:v>2547.5349999999999</c:v>
                      </c:pt>
                      <c:pt idx="85">
                        <c:v>2607.8295999999996</c:v>
                      </c:pt>
                      <c:pt idx="86">
                        <c:v>2668.8293999999992</c:v>
                      </c:pt>
                      <c:pt idx="87">
                        <c:v>2730.5344000000005</c:v>
                      </c:pt>
                      <c:pt idx="88">
                        <c:v>2792.9446000000003</c:v>
                      </c:pt>
                      <c:pt idx="89">
                        <c:v>2856.06</c:v>
                      </c:pt>
                      <c:pt idx="90">
                        <c:v>2919.8805999999995</c:v>
                      </c:pt>
                      <c:pt idx="91">
                        <c:v>2984.4063999999994</c:v>
                      </c:pt>
                      <c:pt idx="92">
                        <c:v>3049.6374000000001</c:v>
                      </c:pt>
                      <c:pt idx="93">
                        <c:v>3115.5736000000002</c:v>
                      </c:pt>
                      <c:pt idx="94">
                        <c:v>3182.2149999999997</c:v>
                      </c:pt>
                      <c:pt idx="95">
                        <c:v>3249.5615999999995</c:v>
                      </c:pt>
                      <c:pt idx="96">
                        <c:v>3317.6133999999993</c:v>
                      </c:pt>
                      <c:pt idx="97">
                        <c:v>3386.3704000000007</c:v>
                      </c:pt>
                      <c:pt idx="98">
                        <c:v>3455.8326000000002</c:v>
                      </c:pt>
                      <c:pt idx="99">
                        <c:v>3526</c:v>
                      </c:pt>
                      <c:pt idx="100">
                        <c:v>3596.8725999999997</c:v>
                      </c:pt>
                      <c:pt idx="101">
                        <c:v>3668.4503999999997</c:v>
                      </c:pt>
                      <c:pt idx="102">
                        <c:v>3740.7334000000005</c:v>
                      </c:pt>
                      <c:pt idx="103">
                        <c:v>3813.7216000000003</c:v>
                      </c:pt>
                      <c:pt idx="104">
                        <c:v>3887.415</c:v>
                      </c:pt>
                      <c:pt idx="105">
                        <c:v>3961.8136</c:v>
                      </c:pt>
                      <c:pt idx="106">
                        <c:v>4036.9173999999989</c:v>
                      </c:pt>
                      <c:pt idx="107">
                        <c:v>4112.7264000000005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F1B-4E6B-BE7F-8A731E5AD3E2}"/>
                  </c:ext>
                </c:extLst>
              </c15:ser>
            </c15:filteredLineSeries>
          </c:ext>
        </c:extLst>
      </c:lineChart>
      <c:catAx>
        <c:axId val="33714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7144704"/>
        <c:crosses val="autoZero"/>
        <c:auto val="1"/>
        <c:lblAlgn val="ctr"/>
        <c:lblOffset val="100"/>
        <c:noMultiLvlLbl val="0"/>
      </c:catAx>
      <c:valAx>
        <c:axId val="3371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71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Arkusz1!$AJ$2</c:f>
              <c:strCache>
                <c:ptCount val="1"/>
                <c:pt idx="0">
                  <c:v>P najw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Arkusz1!$B$3:$B$110</c:f>
              <c:numCache>
                <c:formatCode>General</c:formatCode>
                <c:ptCount val="10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</c:numCache>
            </c:numRef>
          </c:cat>
          <c:val>
            <c:numRef>
              <c:f>Arkusz1!$AJ$3:$AJ$110</c:f>
              <c:numCache>
                <c:formatCode>0.00</c:formatCode>
                <c:ptCount val="108"/>
                <c:pt idx="0">
                  <c:v>0.70530000000000015</c:v>
                </c:pt>
                <c:pt idx="1">
                  <c:v>2.8212000000000006</c:v>
                </c:pt>
                <c:pt idx="2">
                  <c:v>6.3476999999999997</c:v>
                </c:pt>
                <c:pt idx="3">
                  <c:v>11.284800000000002</c:v>
                </c:pt>
                <c:pt idx="4">
                  <c:v>17.6325</c:v>
                </c:pt>
                <c:pt idx="5">
                  <c:v>25.390799999999999</c:v>
                </c:pt>
                <c:pt idx="6">
                  <c:v>34.559699999999999</c:v>
                </c:pt>
                <c:pt idx="7">
                  <c:v>45.13920000000001</c:v>
                </c:pt>
                <c:pt idx="8">
                  <c:v>57.129300000000008</c:v>
                </c:pt>
                <c:pt idx="9">
                  <c:v>70.53</c:v>
                </c:pt>
                <c:pt idx="10">
                  <c:v>85.341300000000018</c:v>
                </c:pt>
                <c:pt idx="11">
                  <c:v>101.56319999999999</c:v>
                </c:pt>
                <c:pt idx="12">
                  <c:v>119.19570000000002</c:v>
                </c:pt>
                <c:pt idx="13">
                  <c:v>138.2388</c:v>
                </c:pt>
                <c:pt idx="14">
                  <c:v>158.6925</c:v>
                </c:pt>
                <c:pt idx="15">
                  <c:v>180.55680000000004</c:v>
                </c:pt>
                <c:pt idx="16">
                  <c:v>203.83169999999998</c:v>
                </c:pt>
                <c:pt idx="17">
                  <c:v>228.51720000000003</c:v>
                </c:pt>
                <c:pt idx="18">
                  <c:v>254.61330000000001</c:v>
                </c:pt>
                <c:pt idx="19">
                  <c:v>282.12</c:v>
                </c:pt>
                <c:pt idx="20">
                  <c:v>311.03730000000002</c:v>
                </c:pt>
                <c:pt idx="21">
                  <c:v>341.36520000000007</c:v>
                </c:pt>
                <c:pt idx="22">
                  <c:v>373.10369999999995</c:v>
                </c:pt>
                <c:pt idx="23">
                  <c:v>406.25279999999998</c:v>
                </c:pt>
                <c:pt idx="24">
                  <c:v>440.8125</c:v>
                </c:pt>
                <c:pt idx="25">
                  <c:v>476.78280000000007</c:v>
                </c:pt>
                <c:pt idx="26">
                  <c:v>514.16370000000006</c:v>
                </c:pt>
                <c:pt idx="27" formatCode="General">
                  <c:v>514.16</c:v>
                </c:pt>
                <c:pt idx="28" formatCode="General">
                  <c:v>514.16</c:v>
                </c:pt>
                <c:pt idx="29" formatCode="General">
                  <c:v>514.16</c:v>
                </c:pt>
                <c:pt idx="30" formatCode="General">
                  <c:v>514.16</c:v>
                </c:pt>
                <c:pt idx="31" formatCode="General">
                  <c:v>514.16</c:v>
                </c:pt>
                <c:pt idx="32" formatCode="General">
                  <c:v>514.16</c:v>
                </c:pt>
                <c:pt idx="33" formatCode="General">
                  <c:v>514.16</c:v>
                </c:pt>
                <c:pt idx="34" formatCode="General">
                  <c:v>514.16</c:v>
                </c:pt>
                <c:pt idx="35" formatCode="General">
                  <c:v>514.16</c:v>
                </c:pt>
                <c:pt idx="36" formatCode="General">
                  <c:v>514.16</c:v>
                </c:pt>
                <c:pt idx="37" formatCode="General">
                  <c:v>514.16</c:v>
                </c:pt>
                <c:pt idx="38">
                  <c:v>536.30459999999994</c:v>
                </c:pt>
                <c:pt idx="39">
                  <c:v>564.16</c:v>
                </c:pt>
                <c:pt idx="40">
                  <c:v>592.72059999999988</c:v>
                </c:pt>
                <c:pt idx="41">
                  <c:v>621.9864</c:v>
                </c:pt>
                <c:pt idx="42">
                  <c:v>651.95739999999989</c:v>
                </c:pt>
                <c:pt idx="43">
                  <c:v>682.63360000000011</c:v>
                </c:pt>
                <c:pt idx="44">
                  <c:v>714.01499999999999</c:v>
                </c:pt>
                <c:pt idx="45">
                  <c:v>746.10159999999985</c:v>
                </c:pt>
                <c:pt idx="46">
                  <c:v>778.89340000000004</c:v>
                </c:pt>
                <c:pt idx="47">
                  <c:v>812.39039999999989</c:v>
                </c:pt>
                <c:pt idx="48">
                  <c:v>846.59260000000017</c:v>
                </c:pt>
                <c:pt idx="49">
                  <c:v>881.5</c:v>
                </c:pt>
                <c:pt idx="50">
                  <c:v>917.11259999999993</c:v>
                </c:pt>
                <c:pt idx="51">
                  <c:v>953.43040000000008</c:v>
                </c:pt>
                <c:pt idx="52">
                  <c:v>990.45339999999999</c:v>
                </c:pt>
                <c:pt idx="53">
                  <c:v>1028.1816000000001</c:v>
                </c:pt>
                <c:pt idx="54" formatCode="General">
                  <c:v>1028.18</c:v>
                </c:pt>
                <c:pt idx="55" formatCode="General">
                  <c:v>1028.18</c:v>
                </c:pt>
                <c:pt idx="56" formatCode="General">
                  <c:v>1028.18</c:v>
                </c:pt>
                <c:pt idx="57" formatCode="General">
                  <c:v>1028.18</c:v>
                </c:pt>
                <c:pt idx="58" formatCode="General">
                  <c:v>1028.18</c:v>
                </c:pt>
                <c:pt idx="59" formatCode="General">
                  <c:v>1028.18</c:v>
                </c:pt>
                <c:pt idx="60" formatCode="General">
                  <c:v>1028.18</c:v>
                </c:pt>
                <c:pt idx="61" formatCode="General">
                  <c:v>1028.18</c:v>
                </c:pt>
                <c:pt idx="62" formatCode="General">
                  <c:v>1028.18</c:v>
                </c:pt>
                <c:pt idx="63" formatCode="General">
                  <c:v>1028.18</c:v>
                </c:pt>
                <c:pt idx="64" formatCode="General">
                  <c:v>1028.18</c:v>
                </c:pt>
                <c:pt idx="65" formatCode="General">
                  <c:v>1028.18</c:v>
                </c:pt>
                <c:pt idx="66" formatCode="General">
                  <c:v>1028.18</c:v>
                </c:pt>
                <c:pt idx="67" formatCode="General">
                  <c:v>1028.18</c:v>
                </c:pt>
                <c:pt idx="68" formatCode="General">
                  <c:v>1028.18</c:v>
                </c:pt>
                <c:pt idx="69" formatCode="General">
                  <c:v>1028.18</c:v>
                </c:pt>
                <c:pt idx="70" formatCode="General">
                  <c:v>1028.18</c:v>
                </c:pt>
                <c:pt idx="71" formatCode="General">
                  <c:v>1028.18</c:v>
                </c:pt>
                <c:pt idx="72" formatCode="General">
                  <c:v>1028.18</c:v>
                </c:pt>
                <c:pt idx="73" formatCode="General">
                  <c:v>1028.18</c:v>
                </c:pt>
                <c:pt idx="74" formatCode="General">
                  <c:v>1028.18</c:v>
                </c:pt>
                <c:pt idx="75" formatCode="General">
                  <c:v>1028.18</c:v>
                </c:pt>
                <c:pt idx="76">
                  <c:v>1045.2827</c:v>
                </c:pt>
                <c:pt idx="77">
                  <c:v>1072.6091999999999</c:v>
                </c:pt>
                <c:pt idx="78">
                  <c:v>1100.2882999999999</c:v>
                </c:pt>
                <c:pt idx="79">
                  <c:v>1128.32</c:v>
                </c:pt>
                <c:pt idx="80">
                  <c:v>1156.7042999999999</c:v>
                </c:pt>
                <c:pt idx="81">
                  <c:v>1185.4411999999998</c:v>
                </c:pt>
                <c:pt idx="82">
                  <c:v>1214.5307000000003</c:v>
                </c:pt>
                <c:pt idx="83">
                  <c:v>1243.9728</c:v>
                </c:pt>
                <c:pt idx="84">
                  <c:v>1273.7674999999999</c:v>
                </c:pt>
                <c:pt idx="85">
                  <c:v>1303.9147999999998</c:v>
                </c:pt>
                <c:pt idx="86">
                  <c:v>1334.4146999999996</c:v>
                </c:pt>
                <c:pt idx="87">
                  <c:v>1365.2672000000002</c:v>
                </c:pt>
                <c:pt idx="88">
                  <c:v>1396.4723000000001</c:v>
                </c:pt>
                <c:pt idx="89">
                  <c:v>1428.03</c:v>
                </c:pt>
                <c:pt idx="90">
                  <c:v>1459.9402999999998</c:v>
                </c:pt>
                <c:pt idx="91">
                  <c:v>1492.2031999999997</c:v>
                </c:pt>
                <c:pt idx="92">
                  <c:v>1524.8187</c:v>
                </c:pt>
                <c:pt idx="93">
                  <c:v>1557.7868000000001</c:v>
                </c:pt>
                <c:pt idx="94">
                  <c:v>1591.1074999999998</c:v>
                </c:pt>
                <c:pt idx="95">
                  <c:v>1624.7807999999998</c:v>
                </c:pt>
                <c:pt idx="96">
                  <c:v>1658.8066999999996</c:v>
                </c:pt>
                <c:pt idx="97">
                  <c:v>1693.1852000000003</c:v>
                </c:pt>
                <c:pt idx="98">
                  <c:v>1727.9163000000001</c:v>
                </c:pt>
                <c:pt idx="99">
                  <c:v>1763</c:v>
                </c:pt>
                <c:pt idx="100">
                  <c:v>1798.4362999999998</c:v>
                </c:pt>
                <c:pt idx="101">
                  <c:v>1834.2251999999999</c:v>
                </c:pt>
                <c:pt idx="102">
                  <c:v>1870.3667000000003</c:v>
                </c:pt>
                <c:pt idx="103">
                  <c:v>1906.8608000000002</c:v>
                </c:pt>
                <c:pt idx="104">
                  <c:v>1943.7075</c:v>
                </c:pt>
                <c:pt idx="105">
                  <c:v>1980.9068</c:v>
                </c:pt>
                <c:pt idx="106">
                  <c:v>2018.4586999999995</c:v>
                </c:pt>
                <c:pt idx="107">
                  <c:v>2056.3632000000002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57-4CB4-AB39-595C4EF4C60B}"/>
            </c:ext>
          </c:extLst>
        </c:ser>
        <c:ser>
          <c:idx val="0"/>
          <c:order val="1"/>
          <c:tx>
            <c:strRef>
              <c:f>Arkusz1!$K$2</c:f>
              <c:strCache>
                <c:ptCount val="1"/>
                <c:pt idx="0">
                  <c:v>P idealne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Arkusz1!$B$3:$B$110</c:f>
              <c:numCache>
                <c:formatCode>General</c:formatCode>
                <c:ptCount val="10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</c:numCache>
            </c:numRef>
          </c:cat>
          <c:val>
            <c:numRef>
              <c:f>Arkusz1!$K$3:$K$110</c:f>
              <c:numCache>
                <c:formatCode>General</c:formatCode>
                <c:ptCount val="108"/>
                <c:pt idx="0">
                  <c:v>19.080000000000002</c:v>
                </c:pt>
                <c:pt idx="1">
                  <c:v>38.160000000000004</c:v>
                </c:pt>
                <c:pt idx="2">
                  <c:v>57.24</c:v>
                </c:pt>
                <c:pt idx="3">
                  <c:v>76.320000000000007</c:v>
                </c:pt>
                <c:pt idx="4">
                  <c:v>95.4</c:v>
                </c:pt>
                <c:pt idx="5">
                  <c:v>114.48</c:v>
                </c:pt>
                <c:pt idx="6">
                  <c:v>133.56</c:v>
                </c:pt>
                <c:pt idx="7">
                  <c:v>152.64000000000001</c:v>
                </c:pt>
                <c:pt idx="8">
                  <c:v>171.72000000000003</c:v>
                </c:pt>
                <c:pt idx="9">
                  <c:v>190.8</c:v>
                </c:pt>
                <c:pt idx="10">
                  <c:v>209.88000000000002</c:v>
                </c:pt>
                <c:pt idx="11">
                  <c:v>228.96</c:v>
                </c:pt>
                <c:pt idx="12">
                  <c:v>248.04000000000002</c:v>
                </c:pt>
                <c:pt idx="13">
                  <c:v>267.12</c:v>
                </c:pt>
                <c:pt idx="14">
                  <c:v>286.20000000000005</c:v>
                </c:pt>
                <c:pt idx="15">
                  <c:v>305.28000000000003</c:v>
                </c:pt>
                <c:pt idx="16">
                  <c:v>324.36</c:v>
                </c:pt>
                <c:pt idx="17">
                  <c:v>343.44000000000005</c:v>
                </c:pt>
                <c:pt idx="18">
                  <c:v>362.52</c:v>
                </c:pt>
                <c:pt idx="19">
                  <c:v>381.6</c:v>
                </c:pt>
                <c:pt idx="20">
                  <c:v>400.68000000000006</c:v>
                </c:pt>
                <c:pt idx="21">
                  <c:v>419.76000000000005</c:v>
                </c:pt>
                <c:pt idx="22">
                  <c:v>438.84</c:v>
                </c:pt>
                <c:pt idx="23">
                  <c:v>457.92</c:v>
                </c:pt>
                <c:pt idx="24">
                  <c:v>477</c:v>
                </c:pt>
                <c:pt idx="25">
                  <c:v>496.08000000000004</c:v>
                </c:pt>
                <c:pt idx="26">
                  <c:v>515.16000000000008</c:v>
                </c:pt>
                <c:pt idx="27">
                  <c:v>534.24</c:v>
                </c:pt>
                <c:pt idx="28">
                  <c:v>553.32000000000005</c:v>
                </c:pt>
                <c:pt idx="29">
                  <c:v>572.40000000000009</c:v>
                </c:pt>
                <c:pt idx="30">
                  <c:v>591.48</c:v>
                </c:pt>
                <c:pt idx="31">
                  <c:v>610.56000000000006</c:v>
                </c:pt>
                <c:pt idx="32">
                  <c:v>629.64</c:v>
                </c:pt>
                <c:pt idx="33">
                  <c:v>648.72</c:v>
                </c:pt>
                <c:pt idx="34">
                  <c:v>667.80000000000007</c:v>
                </c:pt>
                <c:pt idx="35">
                  <c:v>686.88000000000011</c:v>
                </c:pt>
                <c:pt idx="36">
                  <c:v>705.96</c:v>
                </c:pt>
                <c:pt idx="37">
                  <c:v>725.04</c:v>
                </c:pt>
                <c:pt idx="38">
                  <c:v>744.12</c:v>
                </c:pt>
                <c:pt idx="39">
                  <c:v>763.2</c:v>
                </c:pt>
                <c:pt idx="40">
                  <c:v>782.28</c:v>
                </c:pt>
                <c:pt idx="41">
                  <c:v>801.36000000000013</c:v>
                </c:pt>
                <c:pt idx="42">
                  <c:v>820.44</c:v>
                </c:pt>
                <c:pt idx="43">
                  <c:v>839.5200000000001</c:v>
                </c:pt>
                <c:pt idx="44">
                  <c:v>858.6</c:v>
                </c:pt>
                <c:pt idx="45">
                  <c:v>877.68</c:v>
                </c:pt>
                <c:pt idx="46">
                  <c:v>896.7600000000001</c:v>
                </c:pt>
                <c:pt idx="47">
                  <c:v>915.84</c:v>
                </c:pt>
                <c:pt idx="48">
                  <c:v>934.92000000000007</c:v>
                </c:pt>
                <c:pt idx="49">
                  <c:v>954</c:v>
                </c:pt>
                <c:pt idx="50">
                  <c:v>973.08</c:v>
                </c:pt>
                <c:pt idx="51">
                  <c:v>992.16000000000008</c:v>
                </c:pt>
                <c:pt idx="52">
                  <c:v>1011.24</c:v>
                </c:pt>
                <c:pt idx="53">
                  <c:v>1030.3200000000002</c:v>
                </c:pt>
                <c:pt idx="54">
                  <c:v>1049.4000000000001</c:v>
                </c:pt>
                <c:pt idx="55">
                  <c:v>1068.48</c:v>
                </c:pt>
                <c:pt idx="56">
                  <c:v>1087.5600000000002</c:v>
                </c:pt>
                <c:pt idx="57">
                  <c:v>1106.6400000000001</c:v>
                </c:pt>
                <c:pt idx="58">
                  <c:v>1125.72</c:v>
                </c:pt>
                <c:pt idx="59">
                  <c:v>1144.8000000000002</c:v>
                </c:pt>
                <c:pt idx="60">
                  <c:v>1163.8800000000001</c:v>
                </c:pt>
                <c:pt idx="61">
                  <c:v>1182.96</c:v>
                </c:pt>
                <c:pt idx="62">
                  <c:v>1202.04</c:v>
                </c:pt>
                <c:pt idx="63">
                  <c:v>1221.1200000000001</c:v>
                </c:pt>
                <c:pt idx="64">
                  <c:v>1240.2</c:v>
                </c:pt>
                <c:pt idx="65">
                  <c:v>1259.28</c:v>
                </c:pt>
                <c:pt idx="66">
                  <c:v>1278.3600000000001</c:v>
                </c:pt>
                <c:pt idx="67">
                  <c:v>1297.44</c:v>
                </c:pt>
                <c:pt idx="68">
                  <c:v>1316.5200000000002</c:v>
                </c:pt>
                <c:pt idx="69">
                  <c:v>1335.6000000000001</c:v>
                </c:pt>
                <c:pt idx="70">
                  <c:v>1354.68</c:v>
                </c:pt>
                <c:pt idx="71">
                  <c:v>1373.7600000000002</c:v>
                </c:pt>
                <c:pt idx="72">
                  <c:v>1392.8400000000001</c:v>
                </c:pt>
                <c:pt idx="73">
                  <c:v>1411.92</c:v>
                </c:pt>
                <c:pt idx="74">
                  <c:v>1431</c:v>
                </c:pt>
                <c:pt idx="75">
                  <c:v>1450.08</c:v>
                </c:pt>
                <c:pt idx="76">
                  <c:v>1469.16</c:v>
                </c:pt>
                <c:pt idx="77">
                  <c:v>1488.24</c:v>
                </c:pt>
                <c:pt idx="78">
                  <c:v>1507.3200000000002</c:v>
                </c:pt>
                <c:pt idx="79">
                  <c:v>1526.4</c:v>
                </c:pt>
                <c:pt idx="80">
                  <c:v>1545.48</c:v>
                </c:pt>
                <c:pt idx="81">
                  <c:v>1564.56</c:v>
                </c:pt>
                <c:pt idx="82">
                  <c:v>1583.6400000000003</c:v>
                </c:pt>
                <c:pt idx="83">
                  <c:v>1602.7200000000003</c:v>
                </c:pt>
                <c:pt idx="84">
                  <c:v>1621.8000000000002</c:v>
                </c:pt>
                <c:pt idx="85">
                  <c:v>1640.88</c:v>
                </c:pt>
                <c:pt idx="86">
                  <c:v>1659.96</c:v>
                </c:pt>
                <c:pt idx="87">
                  <c:v>1679.0400000000002</c:v>
                </c:pt>
                <c:pt idx="88">
                  <c:v>1698.1200000000001</c:v>
                </c:pt>
                <c:pt idx="89">
                  <c:v>1717.2</c:v>
                </c:pt>
                <c:pt idx="90">
                  <c:v>1736.28</c:v>
                </c:pt>
                <c:pt idx="91">
                  <c:v>1755.36</c:v>
                </c:pt>
                <c:pt idx="92">
                  <c:v>1774.4400000000003</c:v>
                </c:pt>
                <c:pt idx="93">
                  <c:v>1793.5200000000002</c:v>
                </c:pt>
                <c:pt idx="94">
                  <c:v>1812.6000000000001</c:v>
                </c:pt>
                <c:pt idx="95">
                  <c:v>1831.68</c:v>
                </c:pt>
                <c:pt idx="96">
                  <c:v>1850.76</c:v>
                </c:pt>
                <c:pt idx="97">
                  <c:v>1869.8400000000001</c:v>
                </c:pt>
                <c:pt idx="98">
                  <c:v>1888.92</c:v>
                </c:pt>
                <c:pt idx="99">
                  <c:v>1908</c:v>
                </c:pt>
                <c:pt idx="100">
                  <c:v>1927.0800000000002</c:v>
                </c:pt>
                <c:pt idx="101">
                  <c:v>1946.16</c:v>
                </c:pt>
                <c:pt idx="102">
                  <c:v>1965.2400000000002</c:v>
                </c:pt>
                <c:pt idx="103">
                  <c:v>1984.3200000000002</c:v>
                </c:pt>
                <c:pt idx="104">
                  <c:v>2003.4</c:v>
                </c:pt>
                <c:pt idx="105">
                  <c:v>2022.48</c:v>
                </c:pt>
                <c:pt idx="106">
                  <c:v>2041.56</c:v>
                </c:pt>
                <c:pt idx="107">
                  <c:v>2060.6400000000003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57-4CB4-AB39-595C4EF4C60B}"/>
            </c:ext>
          </c:extLst>
        </c:ser>
        <c:ser>
          <c:idx val="2"/>
          <c:order val="2"/>
          <c:tx>
            <c:strRef>
              <c:f>Arkusz1!$E$2</c:f>
              <c:strCache>
                <c:ptCount val="1"/>
                <c:pt idx="0">
                  <c:v>P przełaczane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Arkusz1!$B$3:$B$110</c:f>
              <c:numCache>
                <c:formatCode>General</c:formatCode>
                <c:ptCount val="10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</c:numCache>
            </c:numRef>
          </c:cat>
          <c:val>
            <c:numRef>
              <c:f>Arkusz1!$E$3:$E$110</c:f>
              <c:numCache>
                <c:formatCode>0.00</c:formatCode>
                <c:ptCount val="108"/>
                <c:pt idx="0">
                  <c:v>0.70530000000000015</c:v>
                </c:pt>
                <c:pt idx="1">
                  <c:v>2.8212000000000006</c:v>
                </c:pt>
                <c:pt idx="2">
                  <c:v>6.3476999999999997</c:v>
                </c:pt>
                <c:pt idx="3">
                  <c:v>11.284800000000002</c:v>
                </c:pt>
                <c:pt idx="4">
                  <c:v>17.6325</c:v>
                </c:pt>
                <c:pt idx="5">
                  <c:v>25.390799999999999</c:v>
                </c:pt>
                <c:pt idx="6">
                  <c:v>34.559699999999999</c:v>
                </c:pt>
                <c:pt idx="7">
                  <c:v>45.13920000000001</c:v>
                </c:pt>
                <c:pt idx="8">
                  <c:v>57.129300000000008</c:v>
                </c:pt>
                <c:pt idx="9">
                  <c:v>70.53</c:v>
                </c:pt>
                <c:pt idx="10">
                  <c:v>85.341300000000018</c:v>
                </c:pt>
                <c:pt idx="11">
                  <c:v>101.56319999999999</c:v>
                </c:pt>
                <c:pt idx="12">
                  <c:v>119.19570000000002</c:v>
                </c:pt>
                <c:pt idx="13">
                  <c:v>138.2388</c:v>
                </c:pt>
                <c:pt idx="14">
                  <c:v>158.6925</c:v>
                </c:pt>
                <c:pt idx="15">
                  <c:v>180.55680000000004</c:v>
                </c:pt>
                <c:pt idx="16">
                  <c:v>203.83169999999998</c:v>
                </c:pt>
                <c:pt idx="17">
                  <c:v>228.51720000000003</c:v>
                </c:pt>
                <c:pt idx="18">
                  <c:v>254.61330000000001</c:v>
                </c:pt>
                <c:pt idx="19">
                  <c:v>282.12</c:v>
                </c:pt>
                <c:pt idx="20">
                  <c:v>311.03730000000002</c:v>
                </c:pt>
                <c:pt idx="21">
                  <c:v>341.36520000000007</c:v>
                </c:pt>
                <c:pt idx="22">
                  <c:v>373.10369999999995</c:v>
                </c:pt>
                <c:pt idx="23">
                  <c:v>406.25279999999998</c:v>
                </c:pt>
                <c:pt idx="24">
                  <c:v>440.8125</c:v>
                </c:pt>
                <c:pt idx="25">
                  <c:v>476.78280000000007</c:v>
                </c:pt>
                <c:pt idx="26">
                  <c:v>514.16370000000006</c:v>
                </c:pt>
                <c:pt idx="27">
                  <c:v>276.43839999999994</c:v>
                </c:pt>
                <c:pt idx="28">
                  <c:v>296.53659999999996</c:v>
                </c:pt>
                <c:pt idx="29">
                  <c:v>317.33999999999997</c:v>
                </c:pt>
                <c:pt idx="30">
                  <c:v>338.84860000000003</c:v>
                </c:pt>
                <c:pt idx="31">
                  <c:v>361.06240000000003</c:v>
                </c:pt>
                <c:pt idx="32">
                  <c:v>383.98139999999995</c:v>
                </c:pt>
                <c:pt idx="33">
                  <c:v>407.60559999999992</c:v>
                </c:pt>
                <c:pt idx="34">
                  <c:v>431.935</c:v>
                </c:pt>
                <c:pt idx="35">
                  <c:v>456.96960000000001</c:v>
                </c:pt>
                <c:pt idx="36">
                  <c:v>482.70940000000002</c:v>
                </c:pt>
                <c:pt idx="37">
                  <c:v>509.15439999999995</c:v>
                </c:pt>
                <c:pt idx="38">
                  <c:v>536.30459999999994</c:v>
                </c:pt>
                <c:pt idx="39">
                  <c:v>564.16</c:v>
                </c:pt>
                <c:pt idx="40">
                  <c:v>592.72059999999988</c:v>
                </c:pt>
                <c:pt idx="41">
                  <c:v>621.9864</c:v>
                </c:pt>
                <c:pt idx="42">
                  <c:v>651.95739999999989</c:v>
                </c:pt>
                <c:pt idx="43">
                  <c:v>682.63360000000011</c:v>
                </c:pt>
                <c:pt idx="44">
                  <c:v>714.01499999999999</c:v>
                </c:pt>
                <c:pt idx="45">
                  <c:v>746.10159999999985</c:v>
                </c:pt>
                <c:pt idx="46">
                  <c:v>778.89340000000004</c:v>
                </c:pt>
                <c:pt idx="47">
                  <c:v>812.39039999999989</c:v>
                </c:pt>
                <c:pt idx="48">
                  <c:v>846.59260000000017</c:v>
                </c:pt>
                <c:pt idx="49">
                  <c:v>881.5</c:v>
                </c:pt>
                <c:pt idx="50">
                  <c:v>917.11259999999993</c:v>
                </c:pt>
                <c:pt idx="51">
                  <c:v>953.43040000000008</c:v>
                </c:pt>
                <c:pt idx="52">
                  <c:v>990.45339999999999</c:v>
                </c:pt>
                <c:pt idx="53">
                  <c:v>1028.1816000000001</c:v>
                </c:pt>
                <c:pt idx="54">
                  <c:v>533.3075</c:v>
                </c:pt>
                <c:pt idx="55">
                  <c:v>552.87679999999989</c:v>
                </c:pt>
                <c:pt idx="56">
                  <c:v>572.79870000000005</c:v>
                </c:pt>
                <c:pt idx="57">
                  <c:v>593.07319999999993</c:v>
                </c:pt>
                <c:pt idx="58">
                  <c:v>613.70029999999997</c:v>
                </c:pt>
                <c:pt idx="59">
                  <c:v>634.67999999999995</c:v>
                </c:pt>
                <c:pt idx="60">
                  <c:v>656.01229999999987</c:v>
                </c:pt>
                <c:pt idx="61">
                  <c:v>677.69720000000007</c:v>
                </c:pt>
                <c:pt idx="62">
                  <c:v>699.73469999999998</c:v>
                </c:pt>
                <c:pt idx="63">
                  <c:v>722.12480000000005</c:v>
                </c:pt>
                <c:pt idx="64">
                  <c:v>744.86749999999995</c:v>
                </c:pt>
                <c:pt idx="65">
                  <c:v>767.9627999999999</c:v>
                </c:pt>
                <c:pt idx="66">
                  <c:v>791.41070000000002</c:v>
                </c:pt>
                <c:pt idx="67">
                  <c:v>815.21119999999985</c:v>
                </c:pt>
                <c:pt idx="68">
                  <c:v>839.36430000000007</c:v>
                </c:pt>
                <c:pt idx="69">
                  <c:v>863.87</c:v>
                </c:pt>
                <c:pt idx="70">
                  <c:v>888.72829999999988</c:v>
                </c:pt>
                <c:pt idx="71">
                  <c:v>913.93920000000003</c:v>
                </c:pt>
                <c:pt idx="72">
                  <c:v>939.50269999999989</c:v>
                </c:pt>
                <c:pt idx="73">
                  <c:v>965.41880000000003</c:v>
                </c:pt>
                <c:pt idx="74">
                  <c:v>991.6875</c:v>
                </c:pt>
                <c:pt idx="75">
                  <c:v>1018.3087999999999</c:v>
                </c:pt>
                <c:pt idx="76">
                  <c:v>1045.2827</c:v>
                </c:pt>
                <c:pt idx="77">
                  <c:v>1072.6091999999999</c:v>
                </c:pt>
                <c:pt idx="78">
                  <c:v>1100.2882999999999</c:v>
                </c:pt>
                <c:pt idx="79">
                  <c:v>1128.32</c:v>
                </c:pt>
                <c:pt idx="80">
                  <c:v>1156.7042999999999</c:v>
                </c:pt>
                <c:pt idx="81">
                  <c:v>1185.4411999999998</c:v>
                </c:pt>
                <c:pt idx="82">
                  <c:v>1214.5307000000003</c:v>
                </c:pt>
                <c:pt idx="83">
                  <c:v>1243.9728</c:v>
                </c:pt>
                <c:pt idx="84">
                  <c:v>1273.7674999999999</c:v>
                </c:pt>
                <c:pt idx="85">
                  <c:v>1303.9147999999998</c:v>
                </c:pt>
                <c:pt idx="86">
                  <c:v>1334.4146999999996</c:v>
                </c:pt>
                <c:pt idx="87">
                  <c:v>1365.2672000000002</c:v>
                </c:pt>
                <c:pt idx="88">
                  <c:v>1396.4723000000001</c:v>
                </c:pt>
                <c:pt idx="89">
                  <c:v>1428.03</c:v>
                </c:pt>
                <c:pt idx="90">
                  <c:v>1459.9402999999998</c:v>
                </c:pt>
                <c:pt idx="91">
                  <c:v>1492.2031999999997</c:v>
                </c:pt>
                <c:pt idx="92">
                  <c:v>1524.8187</c:v>
                </c:pt>
                <c:pt idx="93">
                  <c:v>1557.7868000000001</c:v>
                </c:pt>
                <c:pt idx="94">
                  <c:v>1591.1074999999998</c:v>
                </c:pt>
                <c:pt idx="95">
                  <c:v>1624.7807999999998</c:v>
                </c:pt>
                <c:pt idx="96">
                  <c:v>1658.8066999999996</c:v>
                </c:pt>
                <c:pt idx="97">
                  <c:v>1693.1852000000003</c:v>
                </c:pt>
                <c:pt idx="98">
                  <c:v>1727.9163000000001</c:v>
                </c:pt>
                <c:pt idx="99">
                  <c:v>1763</c:v>
                </c:pt>
                <c:pt idx="100">
                  <c:v>1798.4362999999998</c:v>
                </c:pt>
                <c:pt idx="101">
                  <c:v>1834.2251999999999</c:v>
                </c:pt>
                <c:pt idx="102">
                  <c:v>1870.3667000000003</c:v>
                </c:pt>
                <c:pt idx="103">
                  <c:v>1906.8608000000002</c:v>
                </c:pt>
                <c:pt idx="104">
                  <c:v>1943.7075</c:v>
                </c:pt>
                <c:pt idx="105">
                  <c:v>1980.9068</c:v>
                </c:pt>
                <c:pt idx="106">
                  <c:v>2018.4586999999995</c:v>
                </c:pt>
                <c:pt idx="107">
                  <c:v>2056.3632000000002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57-4CB4-AB39-595C4EF4C60B}"/>
            </c:ext>
          </c:extLst>
        </c:ser>
        <c:ser>
          <c:idx val="3"/>
          <c:order val="3"/>
          <c:tx>
            <c:strRef>
              <c:f>Arkusz1!$AD$2</c:f>
              <c:strCache>
                <c:ptCount val="1"/>
                <c:pt idx="0">
                  <c:v>P grzałki 17,63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Arkusz1!$AD$3:$AD$110</c:f>
              <c:numCache>
                <c:formatCode>0.00</c:formatCode>
                <c:ptCount val="108"/>
                <c:pt idx="0">
                  <c:v>0.17630000000000001</c:v>
                </c:pt>
                <c:pt idx="1">
                  <c:v>0.70520000000000005</c:v>
                </c:pt>
                <c:pt idx="2">
                  <c:v>1.5866999999999998</c:v>
                </c:pt>
                <c:pt idx="3">
                  <c:v>2.8208000000000002</c:v>
                </c:pt>
                <c:pt idx="4">
                  <c:v>4.4074999999999998</c:v>
                </c:pt>
                <c:pt idx="5">
                  <c:v>6.3467999999999991</c:v>
                </c:pt>
                <c:pt idx="6">
                  <c:v>8.6386999999999983</c:v>
                </c:pt>
                <c:pt idx="7">
                  <c:v>11.283200000000001</c:v>
                </c:pt>
                <c:pt idx="8">
                  <c:v>14.2803</c:v>
                </c:pt>
                <c:pt idx="9">
                  <c:v>17.63</c:v>
                </c:pt>
                <c:pt idx="10">
                  <c:v>21.332300000000004</c:v>
                </c:pt>
                <c:pt idx="11">
                  <c:v>25.387199999999996</c:v>
                </c:pt>
                <c:pt idx="12">
                  <c:v>29.794700000000002</c:v>
                </c:pt>
                <c:pt idx="13">
                  <c:v>34.554799999999993</c:v>
                </c:pt>
                <c:pt idx="14">
                  <c:v>39.667499999999997</c:v>
                </c:pt>
                <c:pt idx="15">
                  <c:v>45.132800000000003</c:v>
                </c:pt>
                <c:pt idx="16">
                  <c:v>50.950699999999991</c:v>
                </c:pt>
                <c:pt idx="17">
                  <c:v>57.121200000000002</c:v>
                </c:pt>
                <c:pt idx="18">
                  <c:v>63.644299999999994</c:v>
                </c:pt>
                <c:pt idx="19">
                  <c:v>70.52</c:v>
                </c:pt>
                <c:pt idx="20">
                  <c:v>77.7483</c:v>
                </c:pt>
                <c:pt idx="21">
                  <c:v>85.329200000000014</c:v>
                </c:pt>
                <c:pt idx="22">
                  <c:v>93.262699999999981</c:v>
                </c:pt>
                <c:pt idx="23">
                  <c:v>101.54879999999999</c:v>
                </c:pt>
                <c:pt idx="24">
                  <c:v>110.1875</c:v>
                </c:pt>
                <c:pt idx="25">
                  <c:v>119.17880000000001</c:v>
                </c:pt>
                <c:pt idx="26">
                  <c:v>128.52270000000001</c:v>
                </c:pt>
                <c:pt idx="27">
                  <c:v>138.21919999999997</c:v>
                </c:pt>
                <c:pt idx="28">
                  <c:v>148.26829999999998</c:v>
                </c:pt>
                <c:pt idx="29">
                  <c:v>158.66999999999999</c:v>
                </c:pt>
                <c:pt idx="30">
                  <c:v>169.42430000000002</c:v>
                </c:pt>
                <c:pt idx="31">
                  <c:v>180.53120000000001</c:v>
                </c:pt>
                <c:pt idx="32">
                  <c:v>191.99069999999998</c:v>
                </c:pt>
                <c:pt idx="33">
                  <c:v>203.80279999999996</c:v>
                </c:pt>
                <c:pt idx="34">
                  <c:v>215.9675</c:v>
                </c:pt>
                <c:pt idx="35">
                  <c:v>228.48480000000001</c:v>
                </c:pt>
                <c:pt idx="36">
                  <c:v>241.35470000000001</c:v>
                </c:pt>
                <c:pt idx="37">
                  <c:v>254.57719999999998</c:v>
                </c:pt>
                <c:pt idx="38">
                  <c:v>268.15229999999997</c:v>
                </c:pt>
                <c:pt idx="39">
                  <c:v>282.08</c:v>
                </c:pt>
                <c:pt idx="40">
                  <c:v>296.36029999999994</c:v>
                </c:pt>
                <c:pt idx="41">
                  <c:v>310.9932</c:v>
                </c:pt>
                <c:pt idx="42">
                  <c:v>325.97869999999995</c:v>
                </c:pt>
                <c:pt idx="43">
                  <c:v>341.31680000000006</c:v>
                </c:pt>
                <c:pt idx="44">
                  <c:v>357.00749999999999</c:v>
                </c:pt>
                <c:pt idx="45">
                  <c:v>373.05079999999992</c:v>
                </c:pt>
                <c:pt idx="46">
                  <c:v>389.44670000000002</c:v>
                </c:pt>
                <c:pt idx="47">
                  <c:v>406.19519999999994</c:v>
                </c:pt>
                <c:pt idx="48">
                  <c:v>423.29630000000009</c:v>
                </c:pt>
                <c:pt idx="49">
                  <c:v>440.75</c:v>
                </c:pt>
                <c:pt idx="50">
                  <c:v>458.55629999999996</c:v>
                </c:pt>
                <c:pt idx="51">
                  <c:v>476.71520000000004</c:v>
                </c:pt>
                <c:pt idx="52">
                  <c:v>495.22669999999999</c:v>
                </c:pt>
                <c:pt idx="53">
                  <c:v>514.09080000000006</c:v>
                </c:pt>
                <c:pt idx="54">
                  <c:v>533.3075</c:v>
                </c:pt>
                <c:pt idx="55">
                  <c:v>552.87679999999989</c:v>
                </c:pt>
                <c:pt idx="56">
                  <c:v>572.79870000000005</c:v>
                </c:pt>
                <c:pt idx="57">
                  <c:v>593.07319999999993</c:v>
                </c:pt>
                <c:pt idx="58">
                  <c:v>613.70029999999997</c:v>
                </c:pt>
                <c:pt idx="59">
                  <c:v>634.67999999999995</c:v>
                </c:pt>
                <c:pt idx="60">
                  <c:v>656.01229999999987</c:v>
                </c:pt>
                <c:pt idx="61">
                  <c:v>677.69720000000007</c:v>
                </c:pt>
                <c:pt idx="62">
                  <c:v>699.73469999999998</c:v>
                </c:pt>
                <c:pt idx="63">
                  <c:v>722.12480000000005</c:v>
                </c:pt>
                <c:pt idx="64">
                  <c:v>744.86749999999995</c:v>
                </c:pt>
                <c:pt idx="65">
                  <c:v>767.9627999999999</c:v>
                </c:pt>
                <c:pt idx="66">
                  <c:v>791.41070000000002</c:v>
                </c:pt>
                <c:pt idx="67">
                  <c:v>815.21119999999985</c:v>
                </c:pt>
                <c:pt idx="68">
                  <c:v>839.36430000000007</c:v>
                </c:pt>
                <c:pt idx="69">
                  <c:v>863.87</c:v>
                </c:pt>
                <c:pt idx="70">
                  <c:v>888.72829999999988</c:v>
                </c:pt>
                <c:pt idx="71">
                  <c:v>913.93920000000003</c:v>
                </c:pt>
                <c:pt idx="72">
                  <c:v>939.50269999999989</c:v>
                </c:pt>
                <c:pt idx="73">
                  <c:v>965.41880000000003</c:v>
                </c:pt>
                <c:pt idx="74">
                  <c:v>991.6875</c:v>
                </c:pt>
                <c:pt idx="75">
                  <c:v>1018.3087999999999</c:v>
                </c:pt>
                <c:pt idx="76">
                  <c:v>1045.2827</c:v>
                </c:pt>
                <c:pt idx="77">
                  <c:v>1072.6091999999999</c:v>
                </c:pt>
                <c:pt idx="78">
                  <c:v>1100.2882999999999</c:v>
                </c:pt>
                <c:pt idx="79">
                  <c:v>1128.32</c:v>
                </c:pt>
                <c:pt idx="80">
                  <c:v>1156.7042999999999</c:v>
                </c:pt>
                <c:pt idx="81">
                  <c:v>1185.4411999999998</c:v>
                </c:pt>
                <c:pt idx="82">
                  <c:v>1214.5307000000003</c:v>
                </c:pt>
                <c:pt idx="83">
                  <c:v>1243.9728</c:v>
                </c:pt>
                <c:pt idx="84">
                  <c:v>1273.7674999999999</c:v>
                </c:pt>
                <c:pt idx="85">
                  <c:v>1303.9147999999998</c:v>
                </c:pt>
                <c:pt idx="86">
                  <c:v>1334.4146999999996</c:v>
                </c:pt>
                <c:pt idx="87">
                  <c:v>1365.2672000000002</c:v>
                </c:pt>
                <c:pt idx="88">
                  <c:v>1396.4723000000001</c:v>
                </c:pt>
                <c:pt idx="89">
                  <c:v>1428.03</c:v>
                </c:pt>
                <c:pt idx="90">
                  <c:v>1459.9402999999998</c:v>
                </c:pt>
                <c:pt idx="91">
                  <c:v>1492.2031999999997</c:v>
                </c:pt>
                <c:pt idx="92">
                  <c:v>1524.8187</c:v>
                </c:pt>
                <c:pt idx="93">
                  <c:v>1557.7868000000001</c:v>
                </c:pt>
                <c:pt idx="94">
                  <c:v>1591.1074999999998</c:v>
                </c:pt>
                <c:pt idx="95">
                  <c:v>1624.7807999999998</c:v>
                </c:pt>
                <c:pt idx="96">
                  <c:v>1658.8066999999996</c:v>
                </c:pt>
                <c:pt idx="97">
                  <c:v>1693.1852000000003</c:v>
                </c:pt>
                <c:pt idx="98">
                  <c:v>1727.9163000000001</c:v>
                </c:pt>
                <c:pt idx="99">
                  <c:v>1763</c:v>
                </c:pt>
                <c:pt idx="100">
                  <c:v>1798.4362999999998</c:v>
                </c:pt>
                <c:pt idx="101">
                  <c:v>1834.2251999999999</c:v>
                </c:pt>
                <c:pt idx="102">
                  <c:v>1870.3667000000003</c:v>
                </c:pt>
                <c:pt idx="103">
                  <c:v>1906.8608000000002</c:v>
                </c:pt>
                <c:pt idx="104">
                  <c:v>1943.7075</c:v>
                </c:pt>
                <c:pt idx="105">
                  <c:v>1980.9068</c:v>
                </c:pt>
                <c:pt idx="106">
                  <c:v>2018.4586999999995</c:v>
                </c:pt>
                <c:pt idx="107">
                  <c:v>2056.3632000000002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7A-49C6-9375-10FA9FF38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1014025583"/>
        <c:axId val="1014014767"/>
      </c:lineChart>
      <c:catAx>
        <c:axId val="101402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4014767"/>
        <c:crosses val="autoZero"/>
        <c:auto val="1"/>
        <c:lblAlgn val="ctr"/>
        <c:lblOffset val="100"/>
        <c:noMultiLvlLbl val="0"/>
      </c:catAx>
      <c:valAx>
        <c:axId val="10140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402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190419</xdr:colOff>
      <xdr:row>0</xdr:row>
      <xdr:rowOff>188418</xdr:rowOff>
    </xdr:from>
    <xdr:to>
      <xdr:col>56</xdr:col>
      <xdr:colOff>100853</xdr:colOff>
      <xdr:row>38</xdr:row>
      <xdr:rowOff>11206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51887B2-0B1A-9076-B9F6-962C143F7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184895</xdr:colOff>
      <xdr:row>38</xdr:row>
      <xdr:rowOff>101973</xdr:rowOff>
    </xdr:from>
    <xdr:to>
      <xdr:col>56</xdr:col>
      <xdr:colOff>89647</xdr:colOff>
      <xdr:row>69</xdr:row>
      <xdr:rowOff>89646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79E383F-F6E9-DBF2-A3C4-1BCB26196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430B4-5948-49EF-B3C2-E9E8425ECD74}">
  <dimension ref="A2:AK112"/>
  <sheetViews>
    <sheetView tabSelected="1" zoomScale="40" zoomScaleNormal="40" workbookViewId="0">
      <selection activeCell="AO85" sqref="AO85"/>
    </sheetView>
  </sheetViews>
  <sheetFormatPr defaultRowHeight="15" x14ac:dyDescent="0.25"/>
  <cols>
    <col min="4" max="5" width="9.140625" style="1"/>
    <col min="9" max="9" width="9.140625" style="1"/>
    <col min="16" max="17" width="9.140625" style="1"/>
    <col min="23" max="24" width="9.140625" style="1"/>
    <col min="29" max="30" width="9.140625" style="1"/>
    <col min="32" max="32" width="21.28515625" style="1" customWidth="1"/>
    <col min="33" max="33" width="23.42578125" style="1" customWidth="1"/>
    <col min="37" max="37" width="18" style="1" customWidth="1"/>
  </cols>
  <sheetData>
    <row r="2" spans="1:37" x14ac:dyDescent="0.25">
      <c r="A2" s="2" t="s">
        <v>1</v>
      </c>
      <c r="B2" s="2" t="s">
        <v>0</v>
      </c>
      <c r="C2" s="2" t="s">
        <v>2</v>
      </c>
      <c r="D2" s="3" t="s">
        <v>3</v>
      </c>
      <c r="E2" s="3" t="s">
        <v>5</v>
      </c>
      <c r="F2" s="2"/>
      <c r="G2" s="2" t="s">
        <v>1</v>
      </c>
      <c r="H2" s="2" t="s">
        <v>0</v>
      </c>
      <c r="I2" s="3" t="s">
        <v>2</v>
      </c>
      <c r="J2" s="2" t="s">
        <v>3</v>
      </c>
      <c r="K2" s="2" t="s">
        <v>4</v>
      </c>
      <c r="L2" s="2"/>
      <c r="M2" s="2" t="s">
        <v>1</v>
      </c>
      <c r="N2" s="2" t="s">
        <v>0</v>
      </c>
      <c r="O2" s="3" t="s">
        <v>2</v>
      </c>
      <c r="P2" s="3" t="s">
        <v>3</v>
      </c>
      <c r="Q2" s="3" t="s">
        <v>6</v>
      </c>
      <c r="R2" s="2"/>
      <c r="S2" s="2"/>
      <c r="T2" s="2" t="s">
        <v>1</v>
      </c>
      <c r="U2" s="2" t="s">
        <v>0</v>
      </c>
      <c r="V2" s="3" t="s">
        <v>2</v>
      </c>
      <c r="W2" s="3" t="s">
        <v>3</v>
      </c>
      <c r="X2" s="3" t="s">
        <v>7</v>
      </c>
      <c r="Y2" s="2"/>
      <c r="Z2" s="2" t="s">
        <v>1</v>
      </c>
      <c r="AA2" s="2" t="s">
        <v>0</v>
      </c>
      <c r="AB2" s="3" t="s">
        <v>2</v>
      </c>
      <c r="AC2" s="3" t="s">
        <v>3</v>
      </c>
      <c r="AD2" s="3" t="s">
        <v>8</v>
      </c>
      <c r="AF2" s="3" t="s">
        <v>10</v>
      </c>
      <c r="AG2" s="3" t="s">
        <v>11</v>
      </c>
      <c r="AI2" s="2" t="s">
        <v>0</v>
      </c>
      <c r="AJ2" s="2" t="s">
        <v>12</v>
      </c>
      <c r="AK2" s="3" t="s">
        <v>13</v>
      </c>
    </row>
    <row r="3" spans="1:37" x14ac:dyDescent="0.25">
      <c r="A3" s="4">
        <v>1</v>
      </c>
      <c r="B3" s="4">
        <v>0.1</v>
      </c>
      <c r="C3" s="4">
        <v>70.53</v>
      </c>
      <c r="D3" s="5">
        <f>E3/B3</f>
        <v>7.0530000000000008</v>
      </c>
      <c r="E3" s="5">
        <f>(B3)^2*C3</f>
        <v>0.70530000000000015</v>
      </c>
      <c r="F3" s="4"/>
      <c r="G3" s="4">
        <v>1</v>
      </c>
      <c r="H3" s="4">
        <v>0.1</v>
      </c>
      <c r="I3" s="5">
        <f>J3/H3</f>
        <v>1908</v>
      </c>
      <c r="J3" s="4">
        <v>190.8</v>
      </c>
      <c r="K3" s="4">
        <f>J3*H3</f>
        <v>19.080000000000002</v>
      </c>
      <c r="L3" s="4"/>
      <c r="M3" s="4">
        <v>1</v>
      </c>
      <c r="N3" s="4">
        <v>0.1</v>
      </c>
      <c r="O3" s="4">
        <v>70.53</v>
      </c>
      <c r="P3" s="5">
        <f>Q3/N3</f>
        <v>7.0530000000000008</v>
      </c>
      <c r="Q3" s="5">
        <f>N3^2*O3</f>
        <v>0.70530000000000015</v>
      </c>
      <c r="R3" s="4"/>
      <c r="S3" s="4"/>
      <c r="T3" s="4">
        <v>1</v>
      </c>
      <c r="U3" s="4">
        <v>0.1</v>
      </c>
      <c r="V3" s="4">
        <v>35.26</v>
      </c>
      <c r="W3" s="5">
        <f>X3/U3</f>
        <v>3.5260000000000002</v>
      </c>
      <c r="X3" s="5">
        <f>U3^2*V3</f>
        <v>0.35260000000000002</v>
      </c>
      <c r="Y3" s="4"/>
      <c r="Z3" s="4">
        <v>1</v>
      </c>
      <c r="AA3" s="4">
        <v>0.1</v>
      </c>
      <c r="AB3" s="4">
        <v>17.63</v>
      </c>
      <c r="AC3" s="5">
        <f>AD3/AA3</f>
        <v>1.7630000000000001</v>
      </c>
      <c r="AD3" s="5">
        <f>AA3^2*AB3</f>
        <v>0.17630000000000001</v>
      </c>
      <c r="AF3" s="5">
        <f>(E3/K3)*100</f>
        <v>3.6965408805031448</v>
      </c>
      <c r="AG3" s="5">
        <f>(AD3/K3)*100</f>
        <v>0.92400419287211744</v>
      </c>
      <c r="AI3" s="4">
        <v>0.1</v>
      </c>
      <c r="AJ3" s="5">
        <f>(AI3)^2*C3</f>
        <v>0.70530000000000015</v>
      </c>
      <c r="AK3" s="5">
        <f>(AJ3/K3)*100</f>
        <v>3.6965408805031448</v>
      </c>
    </row>
    <row r="4" spans="1:37" x14ac:dyDescent="0.25">
      <c r="A4" s="4">
        <v>2</v>
      </c>
      <c r="B4" s="4">
        <v>0.2</v>
      </c>
      <c r="C4" s="4">
        <v>70.53</v>
      </c>
      <c r="D4" s="5">
        <f t="shared" ref="D4:D67" si="0">E4/B4</f>
        <v>14.106000000000002</v>
      </c>
      <c r="E4" s="5">
        <f t="shared" ref="E4:E67" si="1">(B4)^2*C4</f>
        <v>2.8212000000000006</v>
      </c>
      <c r="F4" s="4"/>
      <c r="G4" s="4">
        <v>2</v>
      </c>
      <c r="H4" s="4">
        <v>0.2</v>
      </c>
      <c r="I4" s="5">
        <f t="shared" ref="I4:I67" si="2">J4/H4</f>
        <v>954</v>
      </c>
      <c r="J4" s="4">
        <v>190.8</v>
      </c>
      <c r="K4" s="4">
        <f t="shared" ref="K4:K67" si="3">J4*H4</f>
        <v>38.160000000000004</v>
      </c>
      <c r="L4" s="4"/>
      <c r="M4" s="4">
        <v>2</v>
      </c>
      <c r="N4" s="4">
        <v>0.2</v>
      </c>
      <c r="O4" s="4">
        <v>70.53</v>
      </c>
      <c r="P4" s="5">
        <f t="shared" ref="P4:P67" si="4">Q4/N4</f>
        <v>14.106000000000002</v>
      </c>
      <c r="Q4" s="5">
        <f t="shared" ref="Q4:Q67" si="5">N4^2*O4</f>
        <v>2.8212000000000006</v>
      </c>
      <c r="R4" s="4"/>
      <c r="S4" s="4"/>
      <c r="T4" s="4">
        <v>2</v>
      </c>
      <c r="U4" s="4">
        <v>0.2</v>
      </c>
      <c r="V4" s="4">
        <v>35.26</v>
      </c>
      <c r="W4" s="5">
        <f t="shared" ref="W4:W67" si="6">X4/U4</f>
        <v>7.0520000000000005</v>
      </c>
      <c r="X4" s="5">
        <f t="shared" ref="X4:X67" si="7">U4^2*V4</f>
        <v>1.4104000000000001</v>
      </c>
      <c r="Y4" s="4"/>
      <c r="Z4" s="4">
        <v>2</v>
      </c>
      <c r="AA4" s="4">
        <v>0.2</v>
      </c>
      <c r="AB4" s="4">
        <v>17.63</v>
      </c>
      <c r="AC4" s="5">
        <f t="shared" ref="AC4:AC67" si="8">AD4/AA4</f>
        <v>3.5260000000000002</v>
      </c>
      <c r="AD4" s="5">
        <f t="shared" ref="AD4:AD67" si="9">AA4^2*AB4</f>
        <v>0.70520000000000005</v>
      </c>
      <c r="AF4" s="5">
        <f t="shared" ref="AF4:AF67" si="10">(E4/K4)*100</f>
        <v>7.3930817610062896</v>
      </c>
      <c r="AG4" s="5">
        <f t="shared" ref="AG4:AG67" si="11">(AD4/K4)*100</f>
        <v>1.8480083857442349</v>
      </c>
      <c r="AI4" s="4">
        <v>0.2</v>
      </c>
      <c r="AJ4" s="5">
        <f t="shared" ref="AJ4:AJ29" si="12">(AI4)^2*C4</f>
        <v>2.8212000000000006</v>
      </c>
      <c r="AK4" s="5">
        <f t="shared" ref="AK4:AK67" si="13">(AJ4/K4)*100</f>
        <v>7.3930817610062896</v>
      </c>
    </row>
    <row r="5" spans="1:37" x14ac:dyDescent="0.25">
      <c r="A5" s="4">
        <v>3</v>
      </c>
      <c r="B5" s="4">
        <v>0.3</v>
      </c>
      <c r="C5" s="4">
        <v>70.53</v>
      </c>
      <c r="D5" s="5">
        <f t="shared" si="0"/>
        <v>21.158999999999999</v>
      </c>
      <c r="E5" s="5">
        <f t="shared" si="1"/>
        <v>6.3476999999999997</v>
      </c>
      <c r="F5" s="4"/>
      <c r="G5" s="4">
        <v>3</v>
      </c>
      <c r="H5" s="4">
        <v>0.3</v>
      </c>
      <c r="I5" s="5">
        <f t="shared" si="2"/>
        <v>636.00000000000011</v>
      </c>
      <c r="J5" s="4">
        <v>190.8</v>
      </c>
      <c r="K5" s="4">
        <f t="shared" si="3"/>
        <v>57.24</v>
      </c>
      <c r="L5" s="4"/>
      <c r="M5" s="4">
        <v>3</v>
      </c>
      <c r="N5" s="4">
        <v>0.3</v>
      </c>
      <c r="O5" s="4">
        <v>70.53</v>
      </c>
      <c r="P5" s="5">
        <f t="shared" si="4"/>
        <v>21.158999999999999</v>
      </c>
      <c r="Q5" s="5">
        <f t="shared" si="5"/>
        <v>6.3476999999999997</v>
      </c>
      <c r="R5" s="4"/>
      <c r="S5" s="4"/>
      <c r="T5" s="4">
        <v>3</v>
      </c>
      <c r="U5" s="4">
        <v>0.3</v>
      </c>
      <c r="V5" s="4">
        <v>35.26</v>
      </c>
      <c r="W5" s="5">
        <f t="shared" si="6"/>
        <v>10.577999999999999</v>
      </c>
      <c r="X5" s="5">
        <f t="shared" si="7"/>
        <v>3.1733999999999996</v>
      </c>
      <c r="Y5" s="4"/>
      <c r="Z5" s="4">
        <v>3</v>
      </c>
      <c r="AA5" s="4">
        <v>0.3</v>
      </c>
      <c r="AB5" s="4">
        <v>17.63</v>
      </c>
      <c r="AC5" s="5">
        <f t="shared" si="8"/>
        <v>5.2889999999999997</v>
      </c>
      <c r="AD5" s="5">
        <f t="shared" si="9"/>
        <v>1.5866999999999998</v>
      </c>
      <c r="AF5" s="5">
        <f t="shared" si="10"/>
        <v>11.089622641509433</v>
      </c>
      <c r="AG5" s="5">
        <f t="shared" si="11"/>
        <v>2.7720125786163519</v>
      </c>
      <c r="AI5" s="4">
        <v>0.3</v>
      </c>
      <c r="AJ5" s="5">
        <f t="shared" si="12"/>
        <v>6.3476999999999997</v>
      </c>
      <c r="AK5" s="5">
        <f t="shared" si="13"/>
        <v>11.089622641509433</v>
      </c>
    </row>
    <row r="6" spans="1:37" x14ac:dyDescent="0.25">
      <c r="A6" s="4">
        <v>4</v>
      </c>
      <c r="B6" s="4">
        <v>0.4</v>
      </c>
      <c r="C6" s="4">
        <v>70.53</v>
      </c>
      <c r="D6" s="5">
        <f t="shared" si="0"/>
        <v>28.212000000000003</v>
      </c>
      <c r="E6" s="5">
        <f t="shared" si="1"/>
        <v>11.284800000000002</v>
      </c>
      <c r="F6" s="4"/>
      <c r="G6" s="4">
        <v>4</v>
      </c>
      <c r="H6" s="4">
        <v>0.4</v>
      </c>
      <c r="I6" s="5">
        <f t="shared" si="2"/>
        <v>477</v>
      </c>
      <c r="J6" s="4">
        <v>190.8</v>
      </c>
      <c r="K6" s="4">
        <f t="shared" si="3"/>
        <v>76.320000000000007</v>
      </c>
      <c r="L6" s="4"/>
      <c r="M6" s="4">
        <v>4</v>
      </c>
      <c r="N6" s="4">
        <v>0.4</v>
      </c>
      <c r="O6" s="4">
        <v>70.53</v>
      </c>
      <c r="P6" s="5">
        <f t="shared" si="4"/>
        <v>28.212000000000003</v>
      </c>
      <c r="Q6" s="5">
        <f t="shared" si="5"/>
        <v>11.284800000000002</v>
      </c>
      <c r="R6" s="4"/>
      <c r="S6" s="4"/>
      <c r="T6" s="4">
        <v>4</v>
      </c>
      <c r="U6" s="4">
        <v>0.4</v>
      </c>
      <c r="V6" s="4">
        <v>35.26</v>
      </c>
      <c r="W6" s="5">
        <f t="shared" si="6"/>
        <v>14.104000000000001</v>
      </c>
      <c r="X6" s="5">
        <f t="shared" si="7"/>
        <v>5.6416000000000004</v>
      </c>
      <c r="Y6" s="4"/>
      <c r="Z6" s="4">
        <v>4</v>
      </c>
      <c r="AA6" s="4">
        <v>0.4</v>
      </c>
      <c r="AB6" s="4">
        <v>17.63</v>
      </c>
      <c r="AC6" s="5">
        <f t="shared" si="8"/>
        <v>7.0520000000000005</v>
      </c>
      <c r="AD6" s="5">
        <f t="shared" si="9"/>
        <v>2.8208000000000002</v>
      </c>
      <c r="AF6" s="5">
        <f t="shared" si="10"/>
        <v>14.786163522012579</v>
      </c>
      <c r="AG6" s="5">
        <f t="shared" si="11"/>
        <v>3.6960167714884697</v>
      </c>
      <c r="AI6" s="4">
        <v>0.4</v>
      </c>
      <c r="AJ6" s="5">
        <f t="shared" si="12"/>
        <v>11.284800000000002</v>
      </c>
      <c r="AK6" s="5">
        <f t="shared" si="13"/>
        <v>14.786163522012579</v>
      </c>
    </row>
    <row r="7" spans="1:37" x14ac:dyDescent="0.25">
      <c r="A7" s="4">
        <v>5</v>
      </c>
      <c r="B7" s="4">
        <v>0.5</v>
      </c>
      <c r="C7" s="4">
        <v>70.53</v>
      </c>
      <c r="D7" s="5">
        <f t="shared" si="0"/>
        <v>35.265000000000001</v>
      </c>
      <c r="E7" s="5">
        <f t="shared" si="1"/>
        <v>17.6325</v>
      </c>
      <c r="F7" s="4"/>
      <c r="G7" s="4">
        <v>5</v>
      </c>
      <c r="H7" s="4">
        <v>0.5</v>
      </c>
      <c r="I7" s="5">
        <f t="shared" si="2"/>
        <v>381.6</v>
      </c>
      <c r="J7" s="4">
        <v>190.8</v>
      </c>
      <c r="K7" s="4">
        <f t="shared" si="3"/>
        <v>95.4</v>
      </c>
      <c r="L7" s="4"/>
      <c r="M7" s="4">
        <v>5</v>
      </c>
      <c r="N7" s="4">
        <v>0.5</v>
      </c>
      <c r="O7" s="4">
        <v>70.53</v>
      </c>
      <c r="P7" s="5">
        <f t="shared" si="4"/>
        <v>35.265000000000001</v>
      </c>
      <c r="Q7" s="5">
        <f t="shared" si="5"/>
        <v>17.6325</v>
      </c>
      <c r="R7" s="4"/>
      <c r="S7" s="4"/>
      <c r="T7" s="4">
        <v>5</v>
      </c>
      <c r="U7" s="4">
        <v>0.5</v>
      </c>
      <c r="V7" s="4">
        <v>35.26</v>
      </c>
      <c r="W7" s="5">
        <f t="shared" si="6"/>
        <v>17.63</v>
      </c>
      <c r="X7" s="5">
        <f t="shared" si="7"/>
        <v>8.8149999999999995</v>
      </c>
      <c r="Y7" s="4"/>
      <c r="Z7" s="4">
        <v>5</v>
      </c>
      <c r="AA7" s="4">
        <v>0.5</v>
      </c>
      <c r="AB7" s="4">
        <v>17.63</v>
      </c>
      <c r="AC7" s="5">
        <f t="shared" si="8"/>
        <v>8.8149999999999995</v>
      </c>
      <c r="AD7" s="5">
        <f t="shared" si="9"/>
        <v>4.4074999999999998</v>
      </c>
      <c r="AF7" s="5">
        <f t="shared" si="10"/>
        <v>18.482704402515722</v>
      </c>
      <c r="AG7" s="5">
        <f t="shared" si="11"/>
        <v>4.6200209643605863</v>
      </c>
      <c r="AI7" s="4">
        <v>0.5</v>
      </c>
      <c r="AJ7" s="5">
        <f t="shared" si="12"/>
        <v>17.6325</v>
      </c>
      <c r="AK7" s="5">
        <f t="shared" si="13"/>
        <v>18.482704402515722</v>
      </c>
    </row>
    <row r="8" spans="1:37" x14ac:dyDescent="0.25">
      <c r="A8" s="4">
        <v>6</v>
      </c>
      <c r="B8" s="4">
        <v>0.6</v>
      </c>
      <c r="C8" s="4">
        <v>70.53</v>
      </c>
      <c r="D8" s="5">
        <f t="shared" si="0"/>
        <v>42.317999999999998</v>
      </c>
      <c r="E8" s="5">
        <f t="shared" si="1"/>
        <v>25.390799999999999</v>
      </c>
      <c r="F8" s="4"/>
      <c r="G8" s="4">
        <v>6</v>
      </c>
      <c r="H8" s="4">
        <v>0.6</v>
      </c>
      <c r="I8" s="5">
        <f t="shared" si="2"/>
        <v>318.00000000000006</v>
      </c>
      <c r="J8" s="4">
        <v>190.8</v>
      </c>
      <c r="K8" s="4">
        <f t="shared" si="3"/>
        <v>114.48</v>
      </c>
      <c r="L8" s="4"/>
      <c r="M8" s="4">
        <v>6</v>
      </c>
      <c r="N8" s="4">
        <v>0.6</v>
      </c>
      <c r="O8" s="4">
        <v>70.53</v>
      </c>
      <c r="P8" s="5">
        <f t="shared" si="4"/>
        <v>42.317999999999998</v>
      </c>
      <c r="Q8" s="5">
        <f t="shared" si="5"/>
        <v>25.390799999999999</v>
      </c>
      <c r="R8" s="4"/>
      <c r="S8" s="4"/>
      <c r="T8" s="4">
        <v>6</v>
      </c>
      <c r="U8" s="4">
        <v>0.6</v>
      </c>
      <c r="V8" s="4">
        <v>35.26</v>
      </c>
      <c r="W8" s="5">
        <f t="shared" si="6"/>
        <v>21.155999999999999</v>
      </c>
      <c r="X8" s="5">
        <f t="shared" si="7"/>
        <v>12.693599999999998</v>
      </c>
      <c r="Y8" s="4"/>
      <c r="Z8" s="4">
        <v>6</v>
      </c>
      <c r="AA8" s="4">
        <v>0.6</v>
      </c>
      <c r="AB8" s="4">
        <v>17.63</v>
      </c>
      <c r="AC8" s="5">
        <f t="shared" si="8"/>
        <v>10.577999999999999</v>
      </c>
      <c r="AD8" s="5">
        <f t="shared" si="9"/>
        <v>6.3467999999999991</v>
      </c>
      <c r="AF8" s="5">
        <f t="shared" si="10"/>
        <v>22.179245283018865</v>
      </c>
      <c r="AG8" s="5">
        <f t="shared" si="11"/>
        <v>5.5440251572327037</v>
      </c>
      <c r="AI8" s="4">
        <v>0.6</v>
      </c>
      <c r="AJ8" s="5">
        <f t="shared" si="12"/>
        <v>25.390799999999999</v>
      </c>
      <c r="AK8" s="5">
        <f t="shared" si="13"/>
        <v>22.179245283018865</v>
      </c>
    </row>
    <row r="9" spans="1:37" x14ac:dyDescent="0.25">
      <c r="A9" s="4">
        <v>7</v>
      </c>
      <c r="B9" s="4">
        <v>0.7</v>
      </c>
      <c r="C9" s="4">
        <v>70.53</v>
      </c>
      <c r="D9" s="5">
        <f t="shared" si="0"/>
        <v>49.371000000000002</v>
      </c>
      <c r="E9" s="5">
        <f t="shared" si="1"/>
        <v>34.559699999999999</v>
      </c>
      <c r="F9" s="4"/>
      <c r="G9" s="4">
        <v>7</v>
      </c>
      <c r="H9" s="4">
        <v>0.7</v>
      </c>
      <c r="I9" s="5">
        <f t="shared" si="2"/>
        <v>272.57142857142861</v>
      </c>
      <c r="J9" s="4">
        <v>190.8</v>
      </c>
      <c r="K9" s="4">
        <f t="shared" si="3"/>
        <v>133.56</v>
      </c>
      <c r="L9" s="4"/>
      <c r="M9" s="4">
        <v>7</v>
      </c>
      <c r="N9" s="4">
        <v>0.7</v>
      </c>
      <c r="O9" s="4">
        <v>70.53</v>
      </c>
      <c r="P9" s="5">
        <f t="shared" si="4"/>
        <v>49.371000000000002</v>
      </c>
      <c r="Q9" s="5">
        <f t="shared" si="5"/>
        <v>34.559699999999999</v>
      </c>
      <c r="R9" s="4"/>
      <c r="S9" s="4"/>
      <c r="T9" s="4">
        <v>7</v>
      </c>
      <c r="U9" s="4">
        <v>0.7</v>
      </c>
      <c r="V9" s="4">
        <v>35.26</v>
      </c>
      <c r="W9" s="5">
        <f t="shared" si="6"/>
        <v>24.681999999999995</v>
      </c>
      <c r="X9" s="5">
        <f t="shared" si="7"/>
        <v>17.277399999999997</v>
      </c>
      <c r="Y9" s="4"/>
      <c r="Z9" s="4">
        <v>7</v>
      </c>
      <c r="AA9" s="4">
        <v>0.7</v>
      </c>
      <c r="AB9" s="4">
        <v>17.63</v>
      </c>
      <c r="AC9" s="5">
        <f t="shared" si="8"/>
        <v>12.340999999999998</v>
      </c>
      <c r="AD9" s="5">
        <f t="shared" si="9"/>
        <v>8.6386999999999983</v>
      </c>
      <c r="AF9" s="5">
        <f t="shared" si="10"/>
        <v>25.875786163522012</v>
      </c>
      <c r="AG9" s="5">
        <f t="shared" si="11"/>
        <v>6.4680293501048203</v>
      </c>
      <c r="AI9" s="4">
        <v>0.7</v>
      </c>
      <c r="AJ9" s="5">
        <f t="shared" si="12"/>
        <v>34.559699999999999</v>
      </c>
      <c r="AK9" s="5">
        <f t="shared" si="13"/>
        <v>25.875786163522012</v>
      </c>
    </row>
    <row r="10" spans="1:37" x14ac:dyDescent="0.25">
      <c r="A10" s="4">
        <v>8</v>
      </c>
      <c r="B10" s="4">
        <v>0.8</v>
      </c>
      <c r="C10" s="4">
        <v>70.53</v>
      </c>
      <c r="D10" s="5">
        <f t="shared" si="0"/>
        <v>56.424000000000007</v>
      </c>
      <c r="E10" s="5">
        <f t="shared" si="1"/>
        <v>45.13920000000001</v>
      </c>
      <c r="F10" s="4"/>
      <c r="G10" s="4">
        <v>8</v>
      </c>
      <c r="H10" s="4">
        <v>0.8</v>
      </c>
      <c r="I10" s="5">
        <f t="shared" si="2"/>
        <v>238.5</v>
      </c>
      <c r="J10" s="4">
        <v>190.8</v>
      </c>
      <c r="K10" s="4">
        <f t="shared" si="3"/>
        <v>152.64000000000001</v>
      </c>
      <c r="L10" s="4"/>
      <c r="M10" s="4">
        <v>8</v>
      </c>
      <c r="N10" s="4">
        <v>0.8</v>
      </c>
      <c r="O10" s="4">
        <v>70.53</v>
      </c>
      <c r="P10" s="5">
        <f t="shared" si="4"/>
        <v>56.424000000000007</v>
      </c>
      <c r="Q10" s="5">
        <f t="shared" si="5"/>
        <v>45.13920000000001</v>
      </c>
      <c r="R10" s="4"/>
      <c r="S10" s="4"/>
      <c r="T10" s="4">
        <v>8</v>
      </c>
      <c r="U10" s="4">
        <v>0.8</v>
      </c>
      <c r="V10" s="4">
        <v>35.26</v>
      </c>
      <c r="W10" s="5">
        <f t="shared" si="6"/>
        <v>28.208000000000002</v>
      </c>
      <c r="X10" s="5">
        <f t="shared" si="7"/>
        <v>22.566400000000002</v>
      </c>
      <c r="Y10" s="4"/>
      <c r="Z10" s="4">
        <v>8</v>
      </c>
      <c r="AA10" s="4">
        <v>0.8</v>
      </c>
      <c r="AB10" s="4">
        <v>17.63</v>
      </c>
      <c r="AC10" s="5">
        <f t="shared" si="8"/>
        <v>14.104000000000001</v>
      </c>
      <c r="AD10" s="5">
        <f t="shared" si="9"/>
        <v>11.283200000000001</v>
      </c>
      <c r="AF10" s="5">
        <f t="shared" si="10"/>
        <v>29.572327044025158</v>
      </c>
      <c r="AG10" s="5">
        <f t="shared" si="11"/>
        <v>7.3920335429769395</v>
      </c>
      <c r="AI10" s="4">
        <v>0.8</v>
      </c>
      <c r="AJ10" s="5">
        <f t="shared" si="12"/>
        <v>45.13920000000001</v>
      </c>
      <c r="AK10" s="5">
        <f t="shared" si="13"/>
        <v>29.572327044025158</v>
      </c>
    </row>
    <row r="11" spans="1:37" x14ac:dyDescent="0.25">
      <c r="A11" s="4">
        <v>9</v>
      </c>
      <c r="B11" s="4">
        <v>0.9</v>
      </c>
      <c r="C11" s="4">
        <v>70.53</v>
      </c>
      <c r="D11" s="5">
        <f t="shared" si="0"/>
        <v>63.477000000000004</v>
      </c>
      <c r="E11" s="5">
        <f t="shared" si="1"/>
        <v>57.129300000000008</v>
      </c>
      <c r="F11" s="4"/>
      <c r="G11" s="4">
        <v>9</v>
      </c>
      <c r="H11" s="4">
        <v>0.9</v>
      </c>
      <c r="I11" s="5">
        <f t="shared" si="2"/>
        <v>212</v>
      </c>
      <c r="J11" s="4">
        <v>190.8</v>
      </c>
      <c r="K11" s="4">
        <f t="shared" si="3"/>
        <v>171.72000000000003</v>
      </c>
      <c r="L11" s="4"/>
      <c r="M11" s="4">
        <v>9</v>
      </c>
      <c r="N11" s="4">
        <v>0.9</v>
      </c>
      <c r="O11" s="4">
        <v>70.53</v>
      </c>
      <c r="P11" s="5">
        <f t="shared" si="4"/>
        <v>63.477000000000004</v>
      </c>
      <c r="Q11" s="5">
        <f t="shared" si="5"/>
        <v>57.129300000000008</v>
      </c>
      <c r="R11" s="4"/>
      <c r="S11" s="4"/>
      <c r="T11" s="4">
        <v>9</v>
      </c>
      <c r="U11" s="4">
        <v>0.9</v>
      </c>
      <c r="V11" s="4">
        <v>35.26</v>
      </c>
      <c r="W11" s="5">
        <f t="shared" si="6"/>
        <v>31.734000000000002</v>
      </c>
      <c r="X11" s="5">
        <f t="shared" si="7"/>
        <v>28.560600000000001</v>
      </c>
      <c r="Y11" s="4"/>
      <c r="Z11" s="4">
        <v>9</v>
      </c>
      <c r="AA11" s="4">
        <v>0.9</v>
      </c>
      <c r="AB11" s="4">
        <v>17.63</v>
      </c>
      <c r="AC11" s="5">
        <f t="shared" si="8"/>
        <v>15.867000000000001</v>
      </c>
      <c r="AD11" s="5">
        <f t="shared" si="9"/>
        <v>14.2803</v>
      </c>
      <c r="AF11" s="5">
        <f t="shared" si="10"/>
        <v>33.268867924528301</v>
      </c>
      <c r="AG11" s="5">
        <f t="shared" si="11"/>
        <v>8.3160377358490543</v>
      </c>
      <c r="AI11" s="4">
        <v>0.9</v>
      </c>
      <c r="AJ11" s="5">
        <f t="shared" si="12"/>
        <v>57.129300000000008</v>
      </c>
      <c r="AK11" s="5">
        <f t="shared" si="13"/>
        <v>33.268867924528301</v>
      </c>
    </row>
    <row r="12" spans="1:37" x14ac:dyDescent="0.25">
      <c r="A12" s="4">
        <v>10</v>
      </c>
      <c r="B12" s="4">
        <v>1</v>
      </c>
      <c r="C12" s="4">
        <v>70.53</v>
      </c>
      <c r="D12" s="5">
        <f t="shared" si="0"/>
        <v>70.53</v>
      </c>
      <c r="E12" s="5">
        <f t="shared" si="1"/>
        <v>70.53</v>
      </c>
      <c r="F12" s="4"/>
      <c r="G12" s="4">
        <v>10</v>
      </c>
      <c r="H12" s="4">
        <v>1</v>
      </c>
      <c r="I12" s="5">
        <f t="shared" si="2"/>
        <v>190.8</v>
      </c>
      <c r="J12" s="4">
        <v>190.8</v>
      </c>
      <c r="K12" s="4">
        <f t="shared" si="3"/>
        <v>190.8</v>
      </c>
      <c r="L12" s="4"/>
      <c r="M12" s="4">
        <v>10</v>
      </c>
      <c r="N12" s="4">
        <v>1</v>
      </c>
      <c r="O12" s="4">
        <v>70.53</v>
      </c>
      <c r="P12" s="5">
        <f t="shared" si="4"/>
        <v>70.53</v>
      </c>
      <c r="Q12" s="5">
        <f t="shared" si="5"/>
        <v>70.53</v>
      </c>
      <c r="R12" s="4"/>
      <c r="S12" s="4"/>
      <c r="T12" s="4">
        <v>10</v>
      </c>
      <c r="U12" s="4">
        <v>1</v>
      </c>
      <c r="V12" s="4">
        <v>35.26</v>
      </c>
      <c r="W12" s="5">
        <f t="shared" si="6"/>
        <v>35.26</v>
      </c>
      <c r="X12" s="5">
        <f t="shared" si="7"/>
        <v>35.26</v>
      </c>
      <c r="Y12" s="4"/>
      <c r="Z12" s="4">
        <v>10</v>
      </c>
      <c r="AA12" s="4">
        <v>1</v>
      </c>
      <c r="AB12" s="4">
        <v>17.63</v>
      </c>
      <c r="AC12" s="5">
        <f t="shared" si="8"/>
        <v>17.63</v>
      </c>
      <c r="AD12" s="5">
        <f t="shared" si="9"/>
        <v>17.63</v>
      </c>
      <c r="AF12" s="5">
        <f t="shared" si="10"/>
        <v>36.965408805031444</v>
      </c>
      <c r="AG12" s="5">
        <f t="shared" si="11"/>
        <v>9.2400419287211726</v>
      </c>
      <c r="AI12" s="4">
        <v>1</v>
      </c>
      <c r="AJ12" s="5">
        <f t="shared" si="12"/>
        <v>70.53</v>
      </c>
      <c r="AK12" s="5">
        <f t="shared" si="13"/>
        <v>36.965408805031444</v>
      </c>
    </row>
    <row r="13" spans="1:37" x14ac:dyDescent="0.25">
      <c r="A13" s="4">
        <v>11</v>
      </c>
      <c r="B13" s="4">
        <v>1.1000000000000001</v>
      </c>
      <c r="C13" s="4">
        <v>70.53</v>
      </c>
      <c r="D13" s="5">
        <f t="shared" si="0"/>
        <v>77.583000000000013</v>
      </c>
      <c r="E13" s="5">
        <f t="shared" si="1"/>
        <v>85.341300000000018</v>
      </c>
      <c r="F13" s="4"/>
      <c r="G13" s="4">
        <v>11</v>
      </c>
      <c r="H13" s="4">
        <v>1.1000000000000001</v>
      </c>
      <c r="I13" s="5">
        <f t="shared" si="2"/>
        <v>173.45454545454544</v>
      </c>
      <c r="J13" s="4">
        <v>190.8</v>
      </c>
      <c r="K13" s="4">
        <f t="shared" si="3"/>
        <v>209.88000000000002</v>
      </c>
      <c r="L13" s="4"/>
      <c r="M13" s="4">
        <v>11</v>
      </c>
      <c r="N13" s="4">
        <v>1.1000000000000001</v>
      </c>
      <c r="O13" s="4">
        <v>70.53</v>
      </c>
      <c r="P13" s="5">
        <f t="shared" si="4"/>
        <v>77.583000000000013</v>
      </c>
      <c r="Q13" s="5">
        <f t="shared" si="5"/>
        <v>85.341300000000018</v>
      </c>
      <c r="R13" s="4"/>
      <c r="S13" s="4"/>
      <c r="T13" s="4">
        <v>11</v>
      </c>
      <c r="U13" s="4">
        <v>1.1000000000000001</v>
      </c>
      <c r="V13" s="4">
        <v>35.26</v>
      </c>
      <c r="W13" s="5">
        <f t="shared" si="6"/>
        <v>38.786000000000001</v>
      </c>
      <c r="X13" s="5">
        <f t="shared" si="7"/>
        <v>42.664600000000007</v>
      </c>
      <c r="Y13" s="4"/>
      <c r="Z13" s="4">
        <v>11</v>
      </c>
      <c r="AA13" s="4">
        <v>1.1000000000000001</v>
      </c>
      <c r="AB13" s="4">
        <v>17.63</v>
      </c>
      <c r="AC13" s="5">
        <f t="shared" si="8"/>
        <v>19.393000000000001</v>
      </c>
      <c r="AD13" s="5">
        <f t="shared" si="9"/>
        <v>21.332300000000004</v>
      </c>
      <c r="AF13" s="5">
        <f t="shared" si="10"/>
        <v>40.661949685534594</v>
      </c>
      <c r="AG13" s="5">
        <f t="shared" si="11"/>
        <v>10.164046121593293</v>
      </c>
      <c r="AI13" s="4">
        <v>1.1000000000000001</v>
      </c>
      <c r="AJ13" s="5">
        <f t="shared" si="12"/>
        <v>85.341300000000018</v>
      </c>
      <c r="AK13" s="5">
        <f t="shared" si="13"/>
        <v>40.661949685534594</v>
      </c>
    </row>
    <row r="14" spans="1:37" x14ac:dyDescent="0.25">
      <c r="A14" s="4">
        <v>12</v>
      </c>
      <c r="B14" s="4">
        <v>1.2</v>
      </c>
      <c r="C14" s="4">
        <v>70.53</v>
      </c>
      <c r="D14" s="5">
        <f t="shared" si="0"/>
        <v>84.635999999999996</v>
      </c>
      <c r="E14" s="5">
        <f t="shared" si="1"/>
        <v>101.56319999999999</v>
      </c>
      <c r="F14" s="4"/>
      <c r="G14" s="4">
        <v>12</v>
      </c>
      <c r="H14" s="4">
        <v>1.2</v>
      </c>
      <c r="I14" s="5">
        <f t="shared" si="2"/>
        <v>159.00000000000003</v>
      </c>
      <c r="J14" s="4">
        <v>190.8</v>
      </c>
      <c r="K14" s="4">
        <f t="shared" si="3"/>
        <v>228.96</v>
      </c>
      <c r="L14" s="4"/>
      <c r="M14" s="4">
        <v>12</v>
      </c>
      <c r="N14" s="4">
        <v>1.2</v>
      </c>
      <c r="O14" s="4">
        <v>70.53</v>
      </c>
      <c r="P14" s="5">
        <f t="shared" si="4"/>
        <v>84.635999999999996</v>
      </c>
      <c r="Q14" s="5">
        <f t="shared" si="5"/>
        <v>101.56319999999999</v>
      </c>
      <c r="R14" s="4"/>
      <c r="S14" s="4"/>
      <c r="T14" s="4">
        <v>12</v>
      </c>
      <c r="U14" s="4">
        <v>1.2</v>
      </c>
      <c r="V14" s="4">
        <v>35.26</v>
      </c>
      <c r="W14" s="5">
        <f t="shared" si="6"/>
        <v>42.311999999999998</v>
      </c>
      <c r="X14" s="5">
        <f t="shared" si="7"/>
        <v>50.774399999999993</v>
      </c>
      <c r="Y14" s="4"/>
      <c r="Z14" s="4">
        <v>12</v>
      </c>
      <c r="AA14" s="4">
        <v>1.2</v>
      </c>
      <c r="AB14" s="4">
        <v>17.63</v>
      </c>
      <c r="AC14" s="5">
        <f t="shared" si="8"/>
        <v>21.155999999999999</v>
      </c>
      <c r="AD14" s="5">
        <f t="shared" si="9"/>
        <v>25.387199999999996</v>
      </c>
      <c r="AF14" s="5">
        <f t="shared" si="10"/>
        <v>44.35849056603773</v>
      </c>
      <c r="AG14" s="5">
        <f t="shared" si="11"/>
        <v>11.088050314465407</v>
      </c>
      <c r="AI14" s="4">
        <v>1.2</v>
      </c>
      <c r="AJ14" s="5">
        <f t="shared" si="12"/>
        <v>101.56319999999999</v>
      </c>
      <c r="AK14" s="5">
        <f t="shared" si="13"/>
        <v>44.35849056603773</v>
      </c>
    </row>
    <row r="15" spans="1:37" x14ac:dyDescent="0.25">
      <c r="A15" s="4">
        <v>13</v>
      </c>
      <c r="B15" s="4">
        <v>1.3</v>
      </c>
      <c r="C15" s="4">
        <v>70.53</v>
      </c>
      <c r="D15" s="5">
        <f t="shared" si="0"/>
        <v>91.689000000000007</v>
      </c>
      <c r="E15" s="5">
        <f t="shared" si="1"/>
        <v>119.19570000000002</v>
      </c>
      <c r="F15" s="4"/>
      <c r="G15" s="4">
        <v>13</v>
      </c>
      <c r="H15" s="4">
        <v>1.3</v>
      </c>
      <c r="I15" s="5">
        <f t="shared" si="2"/>
        <v>146.76923076923077</v>
      </c>
      <c r="J15" s="4">
        <v>190.8</v>
      </c>
      <c r="K15" s="4">
        <f t="shared" si="3"/>
        <v>248.04000000000002</v>
      </c>
      <c r="L15" s="4"/>
      <c r="M15" s="4">
        <v>13</v>
      </c>
      <c r="N15" s="4">
        <v>1.3</v>
      </c>
      <c r="O15" s="4">
        <v>70.53</v>
      </c>
      <c r="P15" s="5">
        <f t="shared" si="4"/>
        <v>91.689000000000007</v>
      </c>
      <c r="Q15" s="5">
        <f t="shared" si="5"/>
        <v>119.19570000000002</v>
      </c>
      <c r="R15" s="4"/>
      <c r="S15" s="4"/>
      <c r="T15" s="4">
        <v>13</v>
      </c>
      <c r="U15" s="4">
        <v>1.3</v>
      </c>
      <c r="V15" s="4">
        <v>35.26</v>
      </c>
      <c r="W15" s="5">
        <f t="shared" si="6"/>
        <v>45.838000000000001</v>
      </c>
      <c r="X15" s="5">
        <f t="shared" si="7"/>
        <v>59.589400000000005</v>
      </c>
      <c r="Y15" s="4"/>
      <c r="Z15" s="4">
        <v>13</v>
      </c>
      <c r="AA15" s="4">
        <v>1.3</v>
      </c>
      <c r="AB15" s="4">
        <v>17.63</v>
      </c>
      <c r="AC15" s="5">
        <f t="shared" si="8"/>
        <v>22.919</v>
      </c>
      <c r="AD15" s="5">
        <f t="shared" si="9"/>
        <v>29.794700000000002</v>
      </c>
      <c r="AF15" s="5">
        <f t="shared" si="10"/>
        <v>48.055031446540887</v>
      </c>
      <c r="AG15" s="5">
        <f t="shared" si="11"/>
        <v>12.012054507337526</v>
      </c>
      <c r="AI15" s="4">
        <v>1.3</v>
      </c>
      <c r="AJ15" s="5">
        <f t="shared" si="12"/>
        <v>119.19570000000002</v>
      </c>
      <c r="AK15" s="5">
        <f t="shared" si="13"/>
        <v>48.055031446540887</v>
      </c>
    </row>
    <row r="16" spans="1:37" x14ac:dyDescent="0.25">
      <c r="A16" s="4">
        <v>14</v>
      </c>
      <c r="B16" s="4">
        <v>1.4</v>
      </c>
      <c r="C16" s="4">
        <v>70.53</v>
      </c>
      <c r="D16" s="5">
        <f t="shared" si="0"/>
        <v>98.742000000000004</v>
      </c>
      <c r="E16" s="5">
        <f t="shared" si="1"/>
        <v>138.2388</v>
      </c>
      <c r="F16" s="4"/>
      <c r="G16" s="4">
        <v>14</v>
      </c>
      <c r="H16" s="4">
        <v>1.4</v>
      </c>
      <c r="I16" s="5">
        <f t="shared" si="2"/>
        <v>136.28571428571431</v>
      </c>
      <c r="J16" s="4">
        <v>190.8</v>
      </c>
      <c r="K16" s="4">
        <f t="shared" si="3"/>
        <v>267.12</v>
      </c>
      <c r="L16" s="4"/>
      <c r="M16" s="4">
        <v>14</v>
      </c>
      <c r="N16" s="4">
        <v>1.4</v>
      </c>
      <c r="O16" s="4">
        <v>70.53</v>
      </c>
      <c r="P16" s="5">
        <f t="shared" si="4"/>
        <v>98.742000000000004</v>
      </c>
      <c r="Q16" s="5">
        <f t="shared" si="5"/>
        <v>138.2388</v>
      </c>
      <c r="R16" s="4"/>
      <c r="S16" s="4"/>
      <c r="T16" s="4">
        <v>14</v>
      </c>
      <c r="U16" s="4">
        <v>1.4</v>
      </c>
      <c r="V16" s="4">
        <v>35.26</v>
      </c>
      <c r="W16" s="5">
        <f t="shared" si="6"/>
        <v>49.36399999999999</v>
      </c>
      <c r="X16" s="5">
        <f t="shared" si="7"/>
        <v>69.109599999999986</v>
      </c>
      <c r="Y16" s="4"/>
      <c r="Z16" s="4">
        <v>14</v>
      </c>
      <c r="AA16" s="4">
        <v>1.4</v>
      </c>
      <c r="AB16" s="4">
        <v>17.63</v>
      </c>
      <c r="AC16" s="5">
        <f t="shared" si="8"/>
        <v>24.681999999999995</v>
      </c>
      <c r="AD16" s="5">
        <f t="shared" si="9"/>
        <v>34.554799999999993</v>
      </c>
      <c r="AF16" s="5">
        <f t="shared" si="10"/>
        <v>51.751572327044023</v>
      </c>
      <c r="AG16" s="5">
        <f t="shared" si="11"/>
        <v>12.936058700209641</v>
      </c>
      <c r="AI16" s="4">
        <v>1.4</v>
      </c>
      <c r="AJ16" s="5">
        <f t="shared" si="12"/>
        <v>138.2388</v>
      </c>
      <c r="AK16" s="5">
        <f t="shared" si="13"/>
        <v>51.751572327044023</v>
      </c>
    </row>
    <row r="17" spans="1:37" x14ac:dyDescent="0.25">
      <c r="A17" s="4">
        <v>15</v>
      </c>
      <c r="B17" s="4">
        <v>1.5</v>
      </c>
      <c r="C17" s="4">
        <v>70.53</v>
      </c>
      <c r="D17" s="5">
        <f t="shared" si="0"/>
        <v>105.795</v>
      </c>
      <c r="E17" s="5">
        <f t="shared" si="1"/>
        <v>158.6925</v>
      </c>
      <c r="F17" s="4"/>
      <c r="G17" s="4">
        <v>15</v>
      </c>
      <c r="H17" s="4">
        <v>1.5</v>
      </c>
      <c r="I17" s="5">
        <f t="shared" si="2"/>
        <v>127.2</v>
      </c>
      <c r="J17" s="4">
        <v>190.8</v>
      </c>
      <c r="K17" s="4">
        <f t="shared" si="3"/>
        <v>286.20000000000005</v>
      </c>
      <c r="L17" s="4"/>
      <c r="M17" s="4">
        <v>15</v>
      </c>
      <c r="N17" s="4">
        <v>1.5</v>
      </c>
      <c r="O17" s="4">
        <v>70.53</v>
      </c>
      <c r="P17" s="5">
        <f t="shared" si="4"/>
        <v>105.795</v>
      </c>
      <c r="Q17" s="5">
        <f t="shared" si="5"/>
        <v>158.6925</v>
      </c>
      <c r="R17" s="4"/>
      <c r="S17" s="4"/>
      <c r="T17" s="4">
        <v>15</v>
      </c>
      <c r="U17" s="4">
        <v>1.5</v>
      </c>
      <c r="V17" s="4">
        <v>35.26</v>
      </c>
      <c r="W17" s="5">
        <f t="shared" si="6"/>
        <v>52.889999999999993</v>
      </c>
      <c r="X17" s="5">
        <f t="shared" si="7"/>
        <v>79.334999999999994</v>
      </c>
      <c r="Y17" s="4"/>
      <c r="Z17" s="4">
        <v>15</v>
      </c>
      <c r="AA17" s="4">
        <v>1.5</v>
      </c>
      <c r="AB17" s="4">
        <v>17.63</v>
      </c>
      <c r="AC17" s="5">
        <f t="shared" si="8"/>
        <v>26.444999999999997</v>
      </c>
      <c r="AD17" s="5">
        <f t="shared" si="9"/>
        <v>39.667499999999997</v>
      </c>
      <c r="AF17" s="5">
        <f t="shared" si="10"/>
        <v>55.448113207547159</v>
      </c>
      <c r="AG17" s="5">
        <f t="shared" si="11"/>
        <v>13.860062893081757</v>
      </c>
      <c r="AI17" s="4">
        <v>1.5</v>
      </c>
      <c r="AJ17" s="5">
        <f t="shared" si="12"/>
        <v>158.6925</v>
      </c>
      <c r="AK17" s="5">
        <f t="shared" si="13"/>
        <v>55.448113207547159</v>
      </c>
    </row>
    <row r="18" spans="1:37" x14ac:dyDescent="0.25">
      <c r="A18" s="4">
        <v>16</v>
      </c>
      <c r="B18" s="4">
        <v>1.6</v>
      </c>
      <c r="C18" s="4">
        <v>70.53</v>
      </c>
      <c r="D18" s="5">
        <f t="shared" si="0"/>
        <v>112.84800000000001</v>
      </c>
      <c r="E18" s="5">
        <f t="shared" si="1"/>
        <v>180.55680000000004</v>
      </c>
      <c r="F18" s="4"/>
      <c r="G18" s="4">
        <v>16</v>
      </c>
      <c r="H18" s="4">
        <v>1.6</v>
      </c>
      <c r="I18" s="5">
        <f t="shared" si="2"/>
        <v>119.25</v>
      </c>
      <c r="J18" s="4">
        <v>190.8</v>
      </c>
      <c r="K18" s="4">
        <f t="shared" si="3"/>
        <v>305.28000000000003</v>
      </c>
      <c r="L18" s="4"/>
      <c r="M18" s="4">
        <v>16</v>
      </c>
      <c r="N18" s="4">
        <v>1.6</v>
      </c>
      <c r="O18" s="4">
        <v>70.53</v>
      </c>
      <c r="P18" s="5">
        <f t="shared" si="4"/>
        <v>112.84800000000001</v>
      </c>
      <c r="Q18" s="5">
        <f t="shared" si="5"/>
        <v>180.55680000000004</v>
      </c>
      <c r="R18" s="4"/>
      <c r="S18" s="4"/>
      <c r="T18" s="4">
        <v>16</v>
      </c>
      <c r="U18" s="4">
        <v>1.6</v>
      </c>
      <c r="V18" s="4">
        <v>35.26</v>
      </c>
      <c r="W18" s="5">
        <f t="shared" si="6"/>
        <v>56.416000000000004</v>
      </c>
      <c r="X18" s="5">
        <f t="shared" si="7"/>
        <v>90.265600000000006</v>
      </c>
      <c r="Y18" s="4"/>
      <c r="Z18" s="4">
        <v>16</v>
      </c>
      <c r="AA18" s="4">
        <v>1.6</v>
      </c>
      <c r="AB18" s="4">
        <v>17.63</v>
      </c>
      <c r="AC18" s="5">
        <f t="shared" si="8"/>
        <v>28.208000000000002</v>
      </c>
      <c r="AD18" s="5">
        <f t="shared" si="9"/>
        <v>45.132800000000003</v>
      </c>
      <c r="AF18" s="5">
        <f t="shared" si="10"/>
        <v>59.144654088050316</v>
      </c>
      <c r="AG18" s="5">
        <f t="shared" si="11"/>
        <v>14.784067085953879</v>
      </c>
      <c r="AI18" s="4">
        <v>1.6</v>
      </c>
      <c r="AJ18" s="5">
        <f t="shared" si="12"/>
        <v>180.55680000000004</v>
      </c>
      <c r="AK18" s="5">
        <f t="shared" si="13"/>
        <v>59.144654088050316</v>
      </c>
    </row>
    <row r="19" spans="1:37" x14ac:dyDescent="0.25">
      <c r="A19" s="4">
        <v>17</v>
      </c>
      <c r="B19" s="4">
        <v>1.7</v>
      </c>
      <c r="C19" s="4">
        <v>70.53</v>
      </c>
      <c r="D19" s="5">
        <f t="shared" si="0"/>
        <v>119.901</v>
      </c>
      <c r="E19" s="5">
        <f t="shared" si="1"/>
        <v>203.83169999999998</v>
      </c>
      <c r="F19" s="4"/>
      <c r="G19" s="4">
        <v>17</v>
      </c>
      <c r="H19" s="4">
        <v>1.7</v>
      </c>
      <c r="I19" s="5">
        <f t="shared" si="2"/>
        <v>112.23529411764707</v>
      </c>
      <c r="J19" s="4">
        <v>190.8</v>
      </c>
      <c r="K19" s="4">
        <f t="shared" si="3"/>
        <v>324.36</v>
      </c>
      <c r="L19" s="4"/>
      <c r="M19" s="4">
        <v>17</v>
      </c>
      <c r="N19" s="4">
        <v>1.7</v>
      </c>
      <c r="O19" s="4">
        <v>70.53</v>
      </c>
      <c r="P19" s="5">
        <f t="shared" si="4"/>
        <v>119.901</v>
      </c>
      <c r="Q19" s="5">
        <f t="shared" si="5"/>
        <v>203.83169999999998</v>
      </c>
      <c r="R19" s="4"/>
      <c r="S19" s="4"/>
      <c r="T19" s="4">
        <v>17</v>
      </c>
      <c r="U19" s="4">
        <v>1.7</v>
      </c>
      <c r="V19" s="4">
        <v>35.26</v>
      </c>
      <c r="W19" s="5">
        <f t="shared" si="6"/>
        <v>59.941999999999993</v>
      </c>
      <c r="X19" s="5">
        <f t="shared" si="7"/>
        <v>101.90139999999998</v>
      </c>
      <c r="Y19" s="4"/>
      <c r="Z19" s="4">
        <v>17</v>
      </c>
      <c r="AA19" s="4">
        <v>1.7</v>
      </c>
      <c r="AB19" s="4">
        <v>17.63</v>
      </c>
      <c r="AC19" s="5">
        <f t="shared" si="8"/>
        <v>29.970999999999997</v>
      </c>
      <c r="AD19" s="5">
        <f t="shared" si="9"/>
        <v>50.950699999999991</v>
      </c>
      <c r="AF19" s="5">
        <f t="shared" si="10"/>
        <v>62.841194968553452</v>
      </c>
      <c r="AG19" s="5">
        <f t="shared" si="11"/>
        <v>15.708071278825992</v>
      </c>
      <c r="AI19" s="4">
        <v>1.7</v>
      </c>
      <c r="AJ19" s="5">
        <f t="shared" si="12"/>
        <v>203.83169999999998</v>
      </c>
      <c r="AK19" s="5">
        <f t="shared" si="13"/>
        <v>62.841194968553452</v>
      </c>
    </row>
    <row r="20" spans="1:37" x14ac:dyDescent="0.25">
      <c r="A20" s="4">
        <v>18</v>
      </c>
      <c r="B20" s="4">
        <v>1.8</v>
      </c>
      <c r="C20" s="4">
        <v>70.53</v>
      </c>
      <c r="D20" s="5">
        <f t="shared" si="0"/>
        <v>126.95400000000001</v>
      </c>
      <c r="E20" s="5">
        <f t="shared" si="1"/>
        <v>228.51720000000003</v>
      </c>
      <c r="F20" s="4"/>
      <c r="G20" s="4">
        <v>18</v>
      </c>
      <c r="H20" s="4">
        <v>1.8</v>
      </c>
      <c r="I20" s="5">
        <f t="shared" si="2"/>
        <v>106</v>
      </c>
      <c r="J20" s="4">
        <v>190.8</v>
      </c>
      <c r="K20" s="4">
        <f t="shared" si="3"/>
        <v>343.44000000000005</v>
      </c>
      <c r="L20" s="4"/>
      <c r="M20" s="4">
        <v>18</v>
      </c>
      <c r="N20" s="4">
        <v>1.8</v>
      </c>
      <c r="O20" s="4">
        <v>70.53</v>
      </c>
      <c r="P20" s="5">
        <f t="shared" si="4"/>
        <v>126.95400000000001</v>
      </c>
      <c r="Q20" s="5">
        <f t="shared" si="5"/>
        <v>228.51720000000003</v>
      </c>
      <c r="R20" s="4"/>
      <c r="S20" s="4"/>
      <c r="T20" s="4">
        <v>18</v>
      </c>
      <c r="U20" s="4">
        <v>1.8</v>
      </c>
      <c r="V20" s="4">
        <v>35.26</v>
      </c>
      <c r="W20" s="5">
        <f t="shared" si="6"/>
        <v>63.468000000000004</v>
      </c>
      <c r="X20" s="5">
        <f t="shared" si="7"/>
        <v>114.2424</v>
      </c>
      <c r="Y20" s="4"/>
      <c r="Z20" s="4">
        <v>18</v>
      </c>
      <c r="AA20" s="4">
        <v>1.8</v>
      </c>
      <c r="AB20" s="4">
        <v>17.63</v>
      </c>
      <c r="AC20" s="5">
        <f t="shared" si="8"/>
        <v>31.734000000000002</v>
      </c>
      <c r="AD20" s="5">
        <f t="shared" si="9"/>
        <v>57.121200000000002</v>
      </c>
      <c r="AF20" s="5">
        <f t="shared" si="10"/>
        <v>66.537735849056602</v>
      </c>
      <c r="AG20" s="5">
        <f t="shared" si="11"/>
        <v>16.632075471698109</v>
      </c>
      <c r="AI20" s="4">
        <v>1.8</v>
      </c>
      <c r="AJ20" s="5">
        <f t="shared" si="12"/>
        <v>228.51720000000003</v>
      </c>
      <c r="AK20" s="5">
        <f t="shared" si="13"/>
        <v>66.537735849056602</v>
      </c>
    </row>
    <row r="21" spans="1:37" x14ac:dyDescent="0.25">
      <c r="A21" s="4">
        <v>19</v>
      </c>
      <c r="B21" s="4">
        <v>1.9</v>
      </c>
      <c r="C21" s="4">
        <v>70.53</v>
      </c>
      <c r="D21" s="5">
        <f t="shared" si="0"/>
        <v>134.00700000000001</v>
      </c>
      <c r="E21" s="5">
        <f t="shared" si="1"/>
        <v>254.61330000000001</v>
      </c>
      <c r="F21" s="4"/>
      <c r="G21" s="4">
        <v>19</v>
      </c>
      <c r="H21" s="4">
        <v>1.9</v>
      </c>
      <c r="I21" s="5">
        <f t="shared" si="2"/>
        <v>100.42105263157896</v>
      </c>
      <c r="J21" s="4">
        <v>190.8</v>
      </c>
      <c r="K21" s="4">
        <f t="shared" si="3"/>
        <v>362.52</v>
      </c>
      <c r="L21" s="4"/>
      <c r="M21" s="4">
        <v>19</v>
      </c>
      <c r="N21" s="4">
        <v>1.9</v>
      </c>
      <c r="O21" s="4">
        <v>70.53</v>
      </c>
      <c r="P21" s="5">
        <f t="shared" si="4"/>
        <v>134.00700000000001</v>
      </c>
      <c r="Q21" s="5">
        <f t="shared" si="5"/>
        <v>254.61330000000001</v>
      </c>
      <c r="R21" s="4"/>
      <c r="S21" s="4"/>
      <c r="T21" s="4">
        <v>19</v>
      </c>
      <c r="U21" s="4">
        <v>1.9</v>
      </c>
      <c r="V21" s="4">
        <v>35.26</v>
      </c>
      <c r="W21" s="5">
        <f t="shared" si="6"/>
        <v>66.994</v>
      </c>
      <c r="X21" s="5">
        <f t="shared" si="7"/>
        <v>127.28859999999999</v>
      </c>
      <c r="Y21" s="4"/>
      <c r="Z21" s="4">
        <v>19</v>
      </c>
      <c r="AA21" s="4">
        <v>1.9</v>
      </c>
      <c r="AB21" s="4">
        <v>17.63</v>
      </c>
      <c r="AC21" s="5">
        <f t="shared" si="8"/>
        <v>33.497</v>
      </c>
      <c r="AD21" s="5">
        <f t="shared" si="9"/>
        <v>63.644299999999994</v>
      </c>
      <c r="AF21" s="5">
        <f t="shared" si="10"/>
        <v>70.234276729559753</v>
      </c>
      <c r="AG21" s="5">
        <f t="shared" si="11"/>
        <v>17.55607966457023</v>
      </c>
      <c r="AI21" s="4">
        <v>1.9</v>
      </c>
      <c r="AJ21" s="5">
        <f t="shared" si="12"/>
        <v>254.61330000000001</v>
      </c>
      <c r="AK21" s="5">
        <f t="shared" si="13"/>
        <v>70.234276729559753</v>
      </c>
    </row>
    <row r="22" spans="1:37" x14ac:dyDescent="0.25">
      <c r="A22" s="4">
        <v>20</v>
      </c>
      <c r="B22" s="4">
        <v>2</v>
      </c>
      <c r="C22" s="4">
        <v>70.53</v>
      </c>
      <c r="D22" s="5">
        <f t="shared" si="0"/>
        <v>141.06</v>
      </c>
      <c r="E22" s="5">
        <f t="shared" si="1"/>
        <v>282.12</v>
      </c>
      <c r="F22" s="4"/>
      <c r="G22" s="4">
        <v>20</v>
      </c>
      <c r="H22" s="4">
        <v>2</v>
      </c>
      <c r="I22" s="5">
        <f t="shared" si="2"/>
        <v>95.4</v>
      </c>
      <c r="J22" s="4">
        <v>190.8</v>
      </c>
      <c r="K22" s="4">
        <f t="shared" si="3"/>
        <v>381.6</v>
      </c>
      <c r="L22" s="4"/>
      <c r="M22" s="4">
        <v>20</v>
      </c>
      <c r="N22" s="4">
        <v>2</v>
      </c>
      <c r="O22" s="4">
        <v>70.53</v>
      </c>
      <c r="P22" s="5">
        <f t="shared" si="4"/>
        <v>141.06</v>
      </c>
      <c r="Q22" s="5">
        <f t="shared" si="5"/>
        <v>282.12</v>
      </c>
      <c r="R22" s="4"/>
      <c r="S22" s="4"/>
      <c r="T22" s="4">
        <v>20</v>
      </c>
      <c r="U22" s="4">
        <v>2</v>
      </c>
      <c r="V22" s="4">
        <v>35.26</v>
      </c>
      <c r="W22" s="5">
        <f t="shared" si="6"/>
        <v>70.52</v>
      </c>
      <c r="X22" s="5">
        <f t="shared" si="7"/>
        <v>141.04</v>
      </c>
      <c r="Y22" s="4"/>
      <c r="Z22" s="4">
        <v>20</v>
      </c>
      <c r="AA22" s="4">
        <v>2</v>
      </c>
      <c r="AB22" s="4">
        <v>17.63</v>
      </c>
      <c r="AC22" s="5">
        <f t="shared" si="8"/>
        <v>35.26</v>
      </c>
      <c r="AD22" s="5">
        <f t="shared" si="9"/>
        <v>70.52</v>
      </c>
      <c r="AF22" s="5">
        <f t="shared" si="10"/>
        <v>73.930817610062888</v>
      </c>
      <c r="AG22" s="5">
        <f t="shared" si="11"/>
        <v>18.480083857442345</v>
      </c>
      <c r="AI22" s="4">
        <v>2</v>
      </c>
      <c r="AJ22" s="5">
        <f t="shared" si="12"/>
        <v>282.12</v>
      </c>
      <c r="AK22" s="5">
        <f t="shared" si="13"/>
        <v>73.930817610062888</v>
      </c>
    </row>
    <row r="23" spans="1:37" x14ac:dyDescent="0.25">
      <c r="A23" s="4">
        <v>21</v>
      </c>
      <c r="B23" s="4">
        <v>2.1</v>
      </c>
      <c r="C23" s="4">
        <v>70.53</v>
      </c>
      <c r="D23" s="5">
        <f t="shared" si="0"/>
        <v>148.113</v>
      </c>
      <c r="E23" s="5">
        <f t="shared" si="1"/>
        <v>311.03730000000002</v>
      </c>
      <c r="F23" s="4"/>
      <c r="G23" s="4">
        <v>21</v>
      </c>
      <c r="H23" s="4">
        <v>2.1</v>
      </c>
      <c r="I23" s="5">
        <f t="shared" si="2"/>
        <v>90.857142857142861</v>
      </c>
      <c r="J23" s="4">
        <v>190.8</v>
      </c>
      <c r="K23" s="4">
        <f t="shared" si="3"/>
        <v>400.68000000000006</v>
      </c>
      <c r="L23" s="4"/>
      <c r="M23" s="4">
        <v>21</v>
      </c>
      <c r="N23" s="4">
        <v>2.1</v>
      </c>
      <c r="O23" s="4">
        <v>70.53</v>
      </c>
      <c r="P23" s="5">
        <f t="shared" si="4"/>
        <v>148.113</v>
      </c>
      <c r="Q23" s="5">
        <f t="shared" si="5"/>
        <v>311.03730000000002</v>
      </c>
      <c r="R23" s="4"/>
      <c r="S23" s="4"/>
      <c r="T23" s="4">
        <v>21</v>
      </c>
      <c r="U23" s="4">
        <v>2.1</v>
      </c>
      <c r="V23" s="4">
        <v>35.26</v>
      </c>
      <c r="W23" s="5">
        <f t="shared" si="6"/>
        <v>74.045999999999992</v>
      </c>
      <c r="X23" s="5">
        <f t="shared" si="7"/>
        <v>155.4966</v>
      </c>
      <c r="Y23" s="4"/>
      <c r="Z23" s="4">
        <v>21</v>
      </c>
      <c r="AA23" s="4">
        <v>2.1</v>
      </c>
      <c r="AB23" s="4">
        <v>17.63</v>
      </c>
      <c r="AC23" s="5">
        <f t="shared" si="8"/>
        <v>37.022999999999996</v>
      </c>
      <c r="AD23" s="5">
        <f t="shared" si="9"/>
        <v>77.7483</v>
      </c>
      <c r="AF23" s="5">
        <f t="shared" si="10"/>
        <v>77.627358490566039</v>
      </c>
      <c r="AG23" s="5">
        <f t="shared" si="11"/>
        <v>19.404088050314463</v>
      </c>
      <c r="AI23" s="4">
        <v>2.1</v>
      </c>
      <c r="AJ23" s="5">
        <f t="shared" si="12"/>
        <v>311.03730000000002</v>
      </c>
      <c r="AK23" s="5">
        <f t="shared" si="13"/>
        <v>77.627358490566039</v>
      </c>
    </row>
    <row r="24" spans="1:37" x14ac:dyDescent="0.25">
      <c r="A24" s="4">
        <v>22</v>
      </c>
      <c r="B24" s="4">
        <v>2.2000000000000002</v>
      </c>
      <c r="C24" s="4">
        <v>70.53</v>
      </c>
      <c r="D24" s="5">
        <f t="shared" si="0"/>
        <v>155.16600000000003</v>
      </c>
      <c r="E24" s="5">
        <f t="shared" si="1"/>
        <v>341.36520000000007</v>
      </c>
      <c r="F24" s="4"/>
      <c r="G24" s="4">
        <v>22</v>
      </c>
      <c r="H24" s="4">
        <v>2.2000000000000002</v>
      </c>
      <c r="I24" s="5">
        <f t="shared" si="2"/>
        <v>86.72727272727272</v>
      </c>
      <c r="J24" s="4">
        <v>190.8</v>
      </c>
      <c r="K24" s="4">
        <f t="shared" si="3"/>
        <v>419.76000000000005</v>
      </c>
      <c r="L24" s="4"/>
      <c r="M24" s="4">
        <v>22</v>
      </c>
      <c r="N24" s="4">
        <v>2.2000000000000002</v>
      </c>
      <c r="O24" s="4">
        <v>70.53</v>
      </c>
      <c r="P24" s="5">
        <f t="shared" si="4"/>
        <v>155.16600000000003</v>
      </c>
      <c r="Q24" s="5">
        <f t="shared" si="5"/>
        <v>341.36520000000007</v>
      </c>
      <c r="R24" s="4"/>
      <c r="S24" s="4"/>
      <c r="T24" s="4">
        <v>22</v>
      </c>
      <c r="U24" s="4">
        <v>2.2000000000000002</v>
      </c>
      <c r="V24" s="4">
        <v>35.26</v>
      </c>
      <c r="W24" s="5">
        <f t="shared" si="6"/>
        <v>77.572000000000003</v>
      </c>
      <c r="X24" s="5">
        <f t="shared" si="7"/>
        <v>170.65840000000003</v>
      </c>
      <c r="Y24" s="4"/>
      <c r="Z24" s="4">
        <v>22</v>
      </c>
      <c r="AA24" s="4">
        <v>2.2000000000000002</v>
      </c>
      <c r="AB24" s="4">
        <v>17.63</v>
      </c>
      <c r="AC24" s="5">
        <f t="shared" si="8"/>
        <v>38.786000000000001</v>
      </c>
      <c r="AD24" s="5">
        <f t="shared" si="9"/>
        <v>85.329200000000014</v>
      </c>
      <c r="AF24" s="5">
        <f t="shared" si="10"/>
        <v>81.323899371069189</v>
      </c>
      <c r="AG24" s="5">
        <f t="shared" si="11"/>
        <v>20.328092243186585</v>
      </c>
      <c r="AI24" s="4">
        <v>2.2000000000000002</v>
      </c>
      <c r="AJ24" s="5">
        <f t="shared" si="12"/>
        <v>341.36520000000007</v>
      </c>
      <c r="AK24" s="5">
        <f t="shared" si="13"/>
        <v>81.323899371069189</v>
      </c>
    </row>
    <row r="25" spans="1:37" x14ac:dyDescent="0.25">
      <c r="A25" s="4">
        <v>23</v>
      </c>
      <c r="B25" s="4">
        <v>2.2999999999999998</v>
      </c>
      <c r="C25" s="4">
        <v>70.53</v>
      </c>
      <c r="D25" s="5">
        <f t="shared" si="0"/>
        <v>162.21899999999999</v>
      </c>
      <c r="E25" s="5">
        <f t="shared" si="1"/>
        <v>373.10369999999995</v>
      </c>
      <c r="F25" s="4"/>
      <c r="G25" s="4">
        <v>23</v>
      </c>
      <c r="H25" s="4">
        <v>2.2999999999999998</v>
      </c>
      <c r="I25" s="5">
        <f t="shared" si="2"/>
        <v>82.956521739130451</v>
      </c>
      <c r="J25" s="4">
        <v>190.8</v>
      </c>
      <c r="K25" s="4">
        <f t="shared" si="3"/>
        <v>438.84</v>
      </c>
      <c r="L25" s="4"/>
      <c r="M25" s="4">
        <v>23</v>
      </c>
      <c r="N25" s="4">
        <v>2.2999999999999998</v>
      </c>
      <c r="O25" s="4">
        <v>70.53</v>
      </c>
      <c r="P25" s="5">
        <f t="shared" si="4"/>
        <v>162.21899999999999</v>
      </c>
      <c r="Q25" s="5">
        <f t="shared" si="5"/>
        <v>373.10369999999995</v>
      </c>
      <c r="R25" s="4"/>
      <c r="S25" s="4"/>
      <c r="T25" s="4">
        <v>23</v>
      </c>
      <c r="U25" s="4">
        <v>2.2999999999999998</v>
      </c>
      <c r="V25" s="4">
        <v>35.26</v>
      </c>
      <c r="W25" s="5">
        <f t="shared" si="6"/>
        <v>81.097999999999985</v>
      </c>
      <c r="X25" s="5">
        <f t="shared" si="7"/>
        <v>186.52539999999996</v>
      </c>
      <c r="Y25" s="4"/>
      <c r="Z25" s="4">
        <v>23</v>
      </c>
      <c r="AA25" s="4">
        <v>2.2999999999999998</v>
      </c>
      <c r="AB25" s="4">
        <v>17.63</v>
      </c>
      <c r="AC25" s="5">
        <f t="shared" si="8"/>
        <v>40.548999999999992</v>
      </c>
      <c r="AD25" s="5">
        <f t="shared" si="9"/>
        <v>93.262699999999981</v>
      </c>
      <c r="AF25" s="5">
        <f t="shared" si="10"/>
        <v>85.02044025157231</v>
      </c>
      <c r="AG25" s="5">
        <f t="shared" si="11"/>
        <v>21.2520964360587</v>
      </c>
      <c r="AI25" s="4">
        <v>2.2999999999999998</v>
      </c>
      <c r="AJ25" s="5">
        <f t="shared" si="12"/>
        <v>373.10369999999995</v>
      </c>
      <c r="AK25" s="5">
        <f t="shared" si="13"/>
        <v>85.02044025157231</v>
      </c>
    </row>
    <row r="26" spans="1:37" x14ac:dyDescent="0.25">
      <c r="A26" s="4">
        <v>24</v>
      </c>
      <c r="B26" s="4">
        <v>2.4</v>
      </c>
      <c r="C26" s="4">
        <v>70.53</v>
      </c>
      <c r="D26" s="5">
        <f t="shared" si="0"/>
        <v>169.27199999999999</v>
      </c>
      <c r="E26" s="5">
        <f t="shared" si="1"/>
        <v>406.25279999999998</v>
      </c>
      <c r="F26" s="4"/>
      <c r="G26" s="4">
        <v>24</v>
      </c>
      <c r="H26" s="4">
        <v>2.4</v>
      </c>
      <c r="I26" s="5">
        <f t="shared" si="2"/>
        <v>79.500000000000014</v>
      </c>
      <c r="J26" s="4">
        <v>190.8</v>
      </c>
      <c r="K26" s="4">
        <f t="shared" si="3"/>
        <v>457.92</v>
      </c>
      <c r="L26" s="4"/>
      <c r="M26" s="4">
        <v>24</v>
      </c>
      <c r="N26" s="4">
        <v>2.4</v>
      </c>
      <c r="O26" s="4">
        <v>70.53</v>
      </c>
      <c r="P26" s="5">
        <f t="shared" si="4"/>
        <v>169.27199999999999</v>
      </c>
      <c r="Q26" s="5">
        <f t="shared" si="5"/>
        <v>406.25279999999998</v>
      </c>
      <c r="R26" s="4"/>
      <c r="S26" s="4"/>
      <c r="T26" s="4">
        <v>24</v>
      </c>
      <c r="U26" s="4">
        <v>2.4</v>
      </c>
      <c r="V26" s="4">
        <v>35.26</v>
      </c>
      <c r="W26" s="5">
        <f t="shared" si="6"/>
        <v>84.623999999999995</v>
      </c>
      <c r="X26" s="5">
        <f t="shared" si="7"/>
        <v>203.09759999999997</v>
      </c>
      <c r="Y26" s="4"/>
      <c r="Z26" s="4">
        <v>24</v>
      </c>
      <c r="AA26" s="4">
        <v>2.4</v>
      </c>
      <c r="AB26" s="4">
        <v>17.63</v>
      </c>
      <c r="AC26" s="5">
        <f t="shared" si="8"/>
        <v>42.311999999999998</v>
      </c>
      <c r="AD26" s="5">
        <f t="shared" si="9"/>
        <v>101.54879999999999</v>
      </c>
      <c r="AF26" s="5">
        <f t="shared" si="10"/>
        <v>88.71698113207546</v>
      </c>
      <c r="AG26" s="5">
        <f t="shared" si="11"/>
        <v>22.176100628930815</v>
      </c>
      <c r="AI26" s="4">
        <v>2.4</v>
      </c>
      <c r="AJ26" s="5">
        <f t="shared" si="12"/>
        <v>406.25279999999998</v>
      </c>
      <c r="AK26" s="5">
        <f t="shared" si="13"/>
        <v>88.71698113207546</v>
      </c>
    </row>
    <row r="27" spans="1:37" x14ac:dyDescent="0.25">
      <c r="A27" s="4">
        <v>25</v>
      </c>
      <c r="B27" s="4">
        <v>2.5</v>
      </c>
      <c r="C27" s="4">
        <v>70.53</v>
      </c>
      <c r="D27" s="5">
        <f t="shared" si="0"/>
        <v>176.32499999999999</v>
      </c>
      <c r="E27" s="5">
        <f t="shared" si="1"/>
        <v>440.8125</v>
      </c>
      <c r="F27" s="4"/>
      <c r="G27" s="4">
        <v>25</v>
      </c>
      <c r="H27" s="4">
        <v>2.5</v>
      </c>
      <c r="I27" s="5">
        <f t="shared" si="2"/>
        <v>76.320000000000007</v>
      </c>
      <c r="J27" s="4">
        <v>190.8</v>
      </c>
      <c r="K27" s="4">
        <f t="shared" si="3"/>
        <v>477</v>
      </c>
      <c r="L27" s="4"/>
      <c r="M27" s="4">
        <v>25</v>
      </c>
      <c r="N27" s="4">
        <v>2.5</v>
      </c>
      <c r="O27" s="4">
        <v>70.53</v>
      </c>
      <c r="P27" s="5">
        <f t="shared" si="4"/>
        <v>176.32499999999999</v>
      </c>
      <c r="Q27" s="5">
        <f t="shared" si="5"/>
        <v>440.8125</v>
      </c>
      <c r="R27" s="4"/>
      <c r="S27" s="4"/>
      <c r="T27" s="4">
        <v>25</v>
      </c>
      <c r="U27" s="4">
        <v>2.5</v>
      </c>
      <c r="V27" s="4">
        <v>35.26</v>
      </c>
      <c r="W27" s="5">
        <f t="shared" si="6"/>
        <v>88.15</v>
      </c>
      <c r="X27" s="5">
        <f t="shared" si="7"/>
        <v>220.375</v>
      </c>
      <c r="Y27" s="4"/>
      <c r="Z27" s="4">
        <v>25</v>
      </c>
      <c r="AA27" s="4">
        <v>2.5</v>
      </c>
      <c r="AB27" s="4">
        <v>17.63</v>
      </c>
      <c r="AC27" s="5">
        <f t="shared" si="8"/>
        <v>44.075000000000003</v>
      </c>
      <c r="AD27" s="5">
        <f t="shared" si="9"/>
        <v>110.1875</v>
      </c>
      <c r="AF27" s="5">
        <f t="shared" si="10"/>
        <v>92.413522012578625</v>
      </c>
      <c r="AG27" s="5">
        <f t="shared" si="11"/>
        <v>23.100104821802937</v>
      </c>
      <c r="AI27" s="4">
        <v>2.5</v>
      </c>
      <c r="AJ27" s="5">
        <f t="shared" si="12"/>
        <v>440.8125</v>
      </c>
      <c r="AK27" s="5">
        <f t="shared" si="13"/>
        <v>92.413522012578625</v>
      </c>
    </row>
    <row r="28" spans="1:37" x14ac:dyDescent="0.25">
      <c r="A28" s="4">
        <v>26</v>
      </c>
      <c r="B28" s="4">
        <v>2.6</v>
      </c>
      <c r="C28" s="4">
        <v>70.53</v>
      </c>
      <c r="D28" s="5">
        <f t="shared" si="0"/>
        <v>183.37800000000001</v>
      </c>
      <c r="E28" s="5">
        <f t="shared" si="1"/>
        <v>476.78280000000007</v>
      </c>
      <c r="F28" s="4"/>
      <c r="G28" s="4">
        <v>26</v>
      </c>
      <c r="H28" s="4">
        <v>2.6</v>
      </c>
      <c r="I28" s="5">
        <f t="shared" si="2"/>
        <v>73.384615384615387</v>
      </c>
      <c r="J28" s="4">
        <v>190.8</v>
      </c>
      <c r="K28" s="4">
        <f t="shared" si="3"/>
        <v>496.08000000000004</v>
      </c>
      <c r="L28" s="4"/>
      <c r="M28" s="4">
        <v>26</v>
      </c>
      <c r="N28" s="4">
        <v>2.6</v>
      </c>
      <c r="O28" s="4">
        <v>70.53</v>
      </c>
      <c r="P28" s="5">
        <f t="shared" si="4"/>
        <v>183.37800000000001</v>
      </c>
      <c r="Q28" s="5">
        <f t="shared" si="5"/>
        <v>476.78280000000007</v>
      </c>
      <c r="R28" s="4"/>
      <c r="S28" s="4"/>
      <c r="T28" s="4">
        <v>26</v>
      </c>
      <c r="U28" s="4">
        <v>2.6</v>
      </c>
      <c r="V28" s="4">
        <v>35.26</v>
      </c>
      <c r="W28" s="5">
        <f t="shared" si="6"/>
        <v>91.676000000000002</v>
      </c>
      <c r="X28" s="5">
        <f t="shared" si="7"/>
        <v>238.35760000000002</v>
      </c>
      <c r="Y28" s="4"/>
      <c r="Z28" s="4">
        <v>26</v>
      </c>
      <c r="AA28" s="4">
        <v>2.6</v>
      </c>
      <c r="AB28" s="4">
        <v>17.63</v>
      </c>
      <c r="AC28" s="5">
        <f t="shared" si="8"/>
        <v>45.838000000000001</v>
      </c>
      <c r="AD28" s="5">
        <f t="shared" si="9"/>
        <v>119.17880000000001</v>
      </c>
      <c r="AF28" s="5">
        <f t="shared" si="10"/>
        <v>96.110062893081775</v>
      </c>
      <c r="AG28" s="5">
        <f t="shared" si="11"/>
        <v>24.024109014675052</v>
      </c>
      <c r="AI28" s="4">
        <v>2.6</v>
      </c>
      <c r="AJ28" s="5">
        <f t="shared" si="12"/>
        <v>476.78280000000007</v>
      </c>
      <c r="AK28" s="5">
        <f t="shared" si="13"/>
        <v>96.110062893081775</v>
      </c>
    </row>
    <row r="29" spans="1:37" x14ac:dyDescent="0.25">
      <c r="A29" s="4">
        <v>27</v>
      </c>
      <c r="B29" s="4">
        <v>2.7</v>
      </c>
      <c r="C29" s="4">
        <v>70.53</v>
      </c>
      <c r="D29" s="5">
        <f t="shared" si="0"/>
        <v>190.43100000000001</v>
      </c>
      <c r="E29" s="5">
        <f t="shared" si="1"/>
        <v>514.16370000000006</v>
      </c>
      <c r="F29" s="4"/>
      <c r="G29" s="4">
        <v>27</v>
      </c>
      <c r="H29" s="4">
        <v>2.7</v>
      </c>
      <c r="I29" s="5">
        <f t="shared" si="2"/>
        <v>70.666666666666671</v>
      </c>
      <c r="J29" s="4">
        <v>190.8</v>
      </c>
      <c r="K29" s="4">
        <f t="shared" si="3"/>
        <v>515.16000000000008</v>
      </c>
      <c r="L29" s="4"/>
      <c r="M29" s="4">
        <v>27</v>
      </c>
      <c r="N29" s="4">
        <v>2.7</v>
      </c>
      <c r="O29" s="4">
        <v>70.53</v>
      </c>
      <c r="P29" s="5">
        <f t="shared" si="4"/>
        <v>190.43100000000001</v>
      </c>
      <c r="Q29" s="5">
        <f t="shared" si="5"/>
        <v>514.16370000000006</v>
      </c>
      <c r="R29" s="4"/>
      <c r="S29" s="4"/>
      <c r="T29" s="4">
        <v>27</v>
      </c>
      <c r="U29" s="4">
        <v>2.7</v>
      </c>
      <c r="V29" s="4">
        <v>35.26</v>
      </c>
      <c r="W29" s="5">
        <f t="shared" si="6"/>
        <v>95.201999999999998</v>
      </c>
      <c r="X29" s="5">
        <f t="shared" si="7"/>
        <v>257.04540000000003</v>
      </c>
      <c r="Y29" s="4"/>
      <c r="Z29" s="4">
        <v>27</v>
      </c>
      <c r="AA29" s="4">
        <v>2.7</v>
      </c>
      <c r="AB29" s="4">
        <v>17.63</v>
      </c>
      <c r="AC29" s="5">
        <f t="shared" si="8"/>
        <v>47.600999999999999</v>
      </c>
      <c r="AD29" s="5">
        <f t="shared" si="9"/>
        <v>128.52270000000001</v>
      </c>
      <c r="AF29" s="5">
        <f t="shared" si="10"/>
        <v>99.806603773584897</v>
      </c>
      <c r="AG29" s="5">
        <f t="shared" si="11"/>
        <v>24.948113207547166</v>
      </c>
      <c r="AI29" s="4">
        <v>2.7</v>
      </c>
      <c r="AJ29" s="5">
        <f t="shared" si="12"/>
        <v>514.16370000000006</v>
      </c>
      <c r="AK29" s="5">
        <f t="shared" si="13"/>
        <v>99.806603773584897</v>
      </c>
    </row>
    <row r="30" spans="1:37" x14ac:dyDescent="0.25">
      <c r="A30" s="6">
        <v>28</v>
      </c>
      <c r="B30" s="6">
        <v>2.8</v>
      </c>
      <c r="C30" s="6">
        <v>35.26</v>
      </c>
      <c r="D30" s="7">
        <f t="shared" si="0"/>
        <v>98.72799999999998</v>
      </c>
      <c r="E30" s="7">
        <f t="shared" si="1"/>
        <v>276.43839999999994</v>
      </c>
      <c r="F30" s="6"/>
      <c r="G30" s="6">
        <v>28</v>
      </c>
      <c r="H30" s="6">
        <v>2.8</v>
      </c>
      <c r="I30" s="7">
        <f t="shared" si="2"/>
        <v>68.142857142857153</v>
      </c>
      <c r="J30" s="6">
        <v>190.8</v>
      </c>
      <c r="K30" s="6">
        <f t="shared" si="3"/>
        <v>534.24</v>
      </c>
      <c r="L30" s="6"/>
      <c r="M30" s="6">
        <v>28</v>
      </c>
      <c r="N30" s="6">
        <v>2.8</v>
      </c>
      <c r="O30" s="6">
        <v>70.53</v>
      </c>
      <c r="P30" s="7">
        <f t="shared" si="4"/>
        <v>197.48400000000001</v>
      </c>
      <c r="Q30" s="7">
        <f t="shared" si="5"/>
        <v>552.95519999999999</v>
      </c>
      <c r="R30" s="6"/>
      <c r="S30" s="6"/>
      <c r="T30" s="6">
        <v>28</v>
      </c>
      <c r="U30" s="6">
        <v>2.8</v>
      </c>
      <c r="V30" s="6">
        <v>35.26</v>
      </c>
      <c r="W30" s="7">
        <f t="shared" si="6"/>
        <v>98.72799999999998</v>
      </c>
      <c r="X30" s="7">
        <f t="shared" si="7"/>
        <v>276.43839999999994</v>
      </c>
      <c r="Y30" s="6"/>
      <c r="Z30" s="6">
        <v>28</v>
      </c>
      <c r="AA30" s="6">
        <v>2.8</v>
      </c>
      <c r="AB30" s="6">
        <v>17.63</v>
      </c>
      <c r="AC30" s="7">
        <f t="shared" si="8"/>
        <v>49.36399999999999</v>
      </c>
      <c r="AD30" s="7">
        <f t="shared" si="9"/>
        <v>138.21919999999997</v>
      </c>
      <c r="AF30" s="7">
        <f t="shared" si="10"/>
        <v>51.744234800838562</v>
      </c>
      <c r="AG30" s="7">
        <f t="shared" si="11"/>
        <v>25.872117400419281</v>
      </c>
      <c r="AI30" s="4">
        <v>2.8</v>
      </c>
      <c r="AJ30" s="4">
        <v>514.16</v>
      </c>
      <c r="AK30" s="5">
        <f t="shared" si="13"/>
        <v>96.241389637616052</v>
      </c>
    </row>
    <row r="31" spans="1:37" x14ac:dyDescent="0.25">
      <c r="A31" s="6">
        <v>29</v>
      </c>
      <c r="B31" s="6">
        <v>2.9</v>
      </c>
      <c r="C31" s="6">
        <v>35.26</v>
      </c>
      <c r="D31" s="7">
        <f t="shared" si="0"/>
        <v>102.25399999999999</v>
      </c>
      <c r="E31" s="7">
        <f t="shared" si="1"/>
        <v>296.53659999999996</v>
      </c>
      <c r="F31" s="6"/>
      <c r="G31" s="6">
        <v>29</v>
      </c>
      <c r="H31" s="6">
        <v>2.9</v>
      </c>
      <c r="I31" s="7">
        <f t="shared" si="2"/>
        <v>65.793103448275872</v>
      </c>
      <c r="J31" s="6">
        <v>190.8</v>
      </c>
      <c r="K31" s="6">
        <f t="shared" si="3"/>
        <v>553.32000000000005</v>
      </c>
      <c r="L31" s="6"/>
      <c r="M31" s="6">
        <v>29</v>
      </c>
      <c r="N31" s="6">
        <v>2.9</v>
      </c>
      <c r="O31" s="6">
        <v>70.53</v>
      </c>
      <c r="P31" s="7">
        <f t="shared" si="4"/>
        <v>204.53700000000001</v>
      </c>
      <c r="Q31" s="7">
        <f t="shared" si="5"/>
        <v>593.15729999999996</v>
      </c>
      <c r="R31" s="6"/>
      <c r="S31" s="6"/>
      <c r="T31" s="6">
        <v>29</v>
      </c>
      <c r="U31" s="6">
        <v>2.9</v>
      </c>
      <c r="V31" s="6">
        <v>35.26</v>
      </c>
      <c r="W31" s="7">
        <f t="shared" si="6"/>
        <v>102.25399999999999</v>
      </c>
      <c r="X31" s="7">
        <f t="shared" si="7"/>
        <v>296.53659999999996</v>
      </c>
      <c r="Y31" s="6"/>
      <c r="Z31" s="6">
        <v>29</v>
      </c>
      <c r="AA31" s="6">
        <v>2.9</v>
      </c>
      <c r="AB31" s="6">
        <v>17.63</v>
      </c>
      <c r="AC31" s="7">
        <f t="shared" si="8"/>
        <v>51.126999999999995</v>
      </c>
      <c r="AD31" s="7">
        <f t="shared" si="9"/>
        <v>148.26829999999998</v>
      </c>
      <c r="AF31" s="7">
        <f t="shared" si="10"/>
        <v>53.592243186582799</v>
      </c>
      <c r="AG31" s="7">
        <f t="shared" si="11"/>
        <v>26.796121593291399</v>
      </c>
      <c r="AI31" s="4">
        <v>2.9</v>
      </c>
      <c r="AJ31" s="4">
        <v>514.16</v>
      </c>
      <c r="AK31" s="5">
        <f t="shared" si="13"/>
        <v>92.922721029422377</v>
      </c>
    </row>
    <row r="32" spans="1:37" x14ac:dyDescent="0.25">
      <c r="A32" s="6">
        <v>30</v>
      </c>
      <c r="B32" s="6">
        <v>3</v>
      </c>
      <c r="C32" s="6">
        <v>35.26</v>
      </c>
      <c r="D32" s="7">
        <f t="shared" si="0"/>
        <v>105.77999999999999</v>
      </c>
      <c r="E32" s="7">
        <f t="shared" si="1"/>
        <v>317.33999999999997</v>
      </c>
      <c r="F32" s="6"/>
      <c r="G32" s="6">
        <v>30</v>
      </c>
      <c r="H32" s="6">
        <v>3</v>
      </c>
      <c r="I32" s="7">
        <f t="shared" si="2"/>
        <v>63.6</v>
      </c>
      <c r="J32" s="6">
        <v>190.8</v>
      </c>
      <c r="K32" s="6">
        <f t="shared" si="3"/>
        <v>572.40000000000009</v>
      </c>
      <c r="L32" s="6"/>
      <c r="M32" s="6">
        <v>30</v>
      </c>
      <c r="N32" s="6">
        <v>3</v>
      </c>
      <c r="O32" s="6">
        <v>70.53</v>
      </c>
      <c r="P32" s="7">
        <f t="shared" si="4"/>
        <v>211.59</v>
      </c>
      <c r="Q32" s="7">
        <f t="shared" si="5"/>
        <v>634.77</v>
      </c>
      <c r="R32" s="6"/>
      <c r="S32" s="6"/>
      <c r="T32" s="6">
        <v>30</v>
      </c>
      <c r="U32" s="6">
        <v>3</v>
      </c>
      <c r="V32" s="6">
        <v>35.26</v>
      </c>
      <c r="W32" s="7">
        <f t="shared" si="6"/>
        <v>105.77999999999999</v>
      </c>
      <c r="X32" s="7">
        <f t="shared" si="7"/>
        <v>317.33999999999997</v>
      </c>
      <c r="Y32" s="6"/>
      <c r="Z32" s="6">
        <v>30</v>
      </c>
      <c r="AA32" s="6">
        <v>3</v>
      </c>
      <c r="AB32" s="6">
        <v>17.63</v>
      </c>
      <c r="AC32" s="7">
        <f t="shared" si="8"/>
        <v>52.889999999999993</v>
      </c>
      <c r="AD32" s="7">
        <f t="shared" si="9"/>
        <v>158.66999999999999</v>
      </c>
      <c r="AF32" s="7">
        <f t="shared" si="10"/>
        <v>55.440251572327028</v>
      </c>
      <c r="AG32" s="7">
        <f t="shared" si="11"/>
        <v>27.720125786163514</v>
      </c>
      <c r="AI32" s="4">
        <v>3</v>
      </c>
      <c r="AJ32" s="4">
        <v>514.16</v>
      </c>
      <c r="AK32" s="5">
        <f t="shared" si="13"/>
        <v>89.825296995108289</v>
      </c>
    </row>
    <row r="33" spans="1:37" x14ac:dyDescent="0.25">
      <c r="A33" s="6">
        <v>31</v>
      </c>
      <c r="B33" s="6">
        <v>3.1</v>
      </c>
      <c r="C33" s="6">
        <v>35.26</v>
      </c>
      <c r="D33" s="7">
        <f t="shared" si="0"/>
        <v>109.30600000000001</v>
      </c>
      <c r="E33" s="7">
        <f t="shared" si="1"/>
        <v>338.84860000000003</v>
      </c>
      <c r="F33" s="6"/>
      <c r="G33" s="6">
        <v>31</v>
      </c>
      <c r="H33" s="6">
        <v>3.1</v>
      </c>
      <c r="I33" s="7">
        <f t="shared" si="2"/>
        <v>61.548387096774192</v>
      </c>
      <c r="J33" s="6">
        <v>190.8</v>
      </c>
      <c r="K33" s="6">
        <f t="shared" si="3"/>
        <v>591.48</v>
      </c>
      <c r="L33" s="6"/>
      <c r="M33" s="6">
        <v>31</v>
      </c>
      <c r="N33" s="6">
        <v>3.1</v>
      </c>
      <c r="O33" s="6">
        <v>70.53</v>
      </c>
      <c r="P33" s="7">
        <f t="shared" si="4"/>
        <v>218.643</v>
      </c>
      <c r="Q33" s="7">
        <f t="shared" si="5"/>
        <v>677.79330000000004</v>
      </c>
      <c r="R33" s="6"/>
      <c r="S33" s="6"/>
      <c r="T33" s="6">
        <v>31</v>
      </c>
      <c r="U33" s="6">
        <v>3.1</v>
      </c>
      <c r="V33" s="6">
        <v>35.26</v>
      </c>
      <c r="W33" s="7">
        <f t="shared" si="6"/>
        <v>109.30600000000001</v>
      </c>
      <c r="X33" s="7">
        <f t="shared" si="7"/>
        <v>338.84860000000003</v>
      </c>
      <c r="Y33" s="6"/>
      <c r="Z33" s="6">
        <v>31</v>
      </c>
      <c r="AA33" s="6">
        <v>3.1</v>
      </c>
      <c r="AB33" s="6">
        <v>17.63</v>
      </c>
      <c r="AC33" s="7">
        <f t="shared" si="8"/>
        <v>54.653000000000006</v>
      </c>
      <c r="AD33" s="7">
        <f t="shared" si="9"/>
        <v>169.42430000000002</v>
      </c>
      <c r="AF33" s="7">
        <f t="shared" si="10"/>
        <v>57.288259958071286</v>
      </c>
      <c r="AG33" s="7">
        <f t="shared" si="11"/>
        <v>28.644129979035643</v>
      </c>
      <c r="AI33" s="4">
        <v>3.1</v>
      </c>
      <c r="AJ33" s="4">
        <v>514.16</v>
      </c>
      <c r="AK33" s="5">
        <f t="shared" si="13"/>
        <v>86.927706769459661</v>
      </c>
    </row>
    <row r="34" spans="1:37" x14ac:dyDescent="0.25">
      <c r="A34" s="6">
        <v>32</v>
      </c>
      <c r="B34" s="6">
        <v>3.2</v>
      </c>
      <c r="C34" s="6">
        <v>35.26</v>
      </c>
      <c r="D34" s="7">
        <f t="shared" si="0"/>
        <v>112.83200000000001</v>
      </c>
      <c r="E34" s="7">
        <f t="shared" si="1"/>
        <v>361.06240000000003</v>
      </c>
      <c r="F34" s="6"/>
      <c r="G34" s="6">
        <v>32</v>
      </c>
      <c r="H34" s="6">
        <v>3.2</v>
      </c>
      <c r="I34" s="7">
        <f t="shared" si="2"/>
        <v>59.625</v>
      </c>
      <c r="J34" s="6">
        <v>190.8</v>
      </c>
      <c r="K34" s="6">
        <f t="shared" si="3"/>
        <v>610.56000000000006</v>
      </c>
      <c r="L34" s="6"/>
      <c r="M34" s="6">
        <v>32</v>
      </c>
      <c r="N34" s="6">
        <v>3.2</v>
      </c>
      <c r="O34" s="6">
        <v>70.53</v>
      </c>
      <c r="P34" s="7">
        <f t="shared" si="4"/>
        <v>225.69600000000003</v>
      </c>
      <c r="Q34" s="7">
        <f t="shared" si="5"/>
        <v>722.22720000000015</v>
      </c>
      <c r="R34" s="6"/>
      <c r="S34" s="6"/>
      <c r="T34" s="6">
        <v>32</v>
      </c>
      <c r="U34" s="6">
        <v>3.2</v>
      </c>
      <c r="V34" s="6">
        <v>35.26</v>
      </c>
      <c r="W34" s="7">
        <f t="shared" si="6"/>
        <v>112.83200000000001</v>
      </c>
      <c r="X34" s="7">
        <f t="shared" si="7"/>
        <v>361.06240000000003</v>
      </c>
      <c r="Y34" s="6"/>
      <c r="Z34" s="6">
        <v>32</v>
      </c>
      <c r="AA34" s="6">
        <v>3.2</v>
      </c>
      <c r="AB34" s="6">
        <v>17.63</v>
      </c>
      <c r="AC34" s="7">
        <f t="shared" si="8"/>
        <v>56.416000000000004</v>
      </c>
      <c r="AD34" s="7">
        <f t="shared" si="9"/>
        <v>180.53120000000001</v>
      </c>
      <c r="AF34" s="7">
        <f t="shared" si="10"/>
        <v>59.136268343815516</v>
      </c>
      <c r="AG34" s="7">
        <f t="shared" si="11"/>
        <v>29.568134171907758</v>
      </c>
      <c r="AI34" s="4">
        <v>3.2</v>
      </c>
      <c r="AJ34" s="4">
        <v>514.16</v>
      </c>
      <c r="AK34" s="5">
        <f t="shared" si="13"/>
        <v>84.21121593291403</v>
      </c>
    </row>
    <row r="35" spans="1:37" x14ac:dyDescent="0.25">
      <c r="A35" s="6">
        <v>33</v>
      </c>
      <c r="B35" s="6">
        <v>3.3</v>
      </c>
      <c r="C35" s="6">
        <v>35.26</v>
      </c>
      <c r="D35" s="7">
        <f t="shared" si="0"/>
        <v>116.35799999999999</v>
      </c>
      <c r="E35" s="7">
        <f t="shared" si="1"/>
        <v>383.98139999999995</v>
      </c>
      <c r="F35" s="6"/>
      <c r="G35" s="6">
        <v>33</v>
      </c>
      <c r="H35" s="6">
        <v>3.3</v>
      </c>
      <c r="I35" s="7">
        <f t="shared" si="2"/>
        <v>57.818181818181827</v>
      </c>
      <c r="J35" s="6">
        <v>190.8</v>
      </c>
      <c r="K35" s="6">
        <f t="shared" si="3"/>
        <v>629.64</v>
      </c>
      <c r="L35" s="6"/>
      <c r="M35" s="6">
        <v>33</v>
      </c>
      <c r="N35" s="6">
        <v>3.3</v>
      </c>
      <c r="O35" s="6">
        <v>70.53</v>
      </c>
      <c r="P35" s="7">
        <f t="shared" si="4"/>
        <v>232.749</v>
      </c>
      <c r="Q35" s="7">
        <f t="shared" si="5"/>
        <v>768.07169999999996</v>
      </c>
      <c r="R35" s="6"/>
      <c r="S35" s="6"/>
      <c r="T35" s="6">
        <v>33</v>
      </c>
      <c r="U35" s="6">
        <v>3.3</v>
      </c>
      <c r="V35" s="6">
        <v>35.26</v>
      </c>
      <c r="W35" s="7">
        <f t="shared" si="6"/>
        <v>116.35799999999999</v>
      </c>
      <c r="X35" s="7">
        <f t="shared" si="7"/>
        <v>383.98139999999995</v>
      </c>
      <c r="Y35" s="6"/>
      <c r="Z35" s="6">
        <v>33</v>
      </c>
      <c r="AA35" s="6">
        <v>3.3</v>
      </c>
      <c r="AB35" s="6">
        <v>17.63</v>
      </c>
      <c r="AC35" s="7">
        <f t="shared" si="8"/>
        <v>58.178999999999995</v>
      </c>
      <c r="AD35" s="7">
        <f t="shared" si="9"/>
        <v>191.99069999999998</v>
      </c>
      <c r="AF35" s="7">
        <f t="shared" si="10"/>
        <v>60.984276729559738</v>
      </c>
      <c r="AG35" s="7">
        <f t="shared" si="11"/>
        <v>30.492138364779869</v>
      </c>
      <c r="AI35" s="4">
        <v>3.3</v>
      </c>
      <c r="AJ35" s="4">
        <v>514.16</v>
      </c>
      <c r="AK35" s="5">
        <f t="shared" si="13"/>
        <v>81.659360904643918</v>
      </c>
    </row>
    <row r="36" spans="1:37" x14ac:dyDescent="0.25">
      <c r="A36" s="6">
        <v>34</v>
      </c>
      <c r="B36" s="6">
        <v>3.4</v>
      </c>
      <c r="C36" s="6">
        <v>35.26</v>
      </c>
      <c r="D36" s="7">
        <f t="shared" si="0"/>
        <v>119.88399999999999</v>
      </c>
      <c r="E36" s="7">
        <f t="shared" si="1"/>
        <v>407.60559999999992</v>
      </c>
      <c r="F36" s="6"/>
      <c r="G36" s="6">
        <v>34</v>
      </c>
      <c r="H36" s="6">
        <v>3.4</v>
      </c>
      <c r="I36" s="7">
        <f t="shared" si="2"/>
        <v>56.117647058823536</v>
      </c>
      <c r="J36" s="6">
        <v>190.8</v>
      </c>
      <c r="K36" s="6">
        <f t="shared" si="3"/>
        <v>648.72</v>
      </c>
      <c r="L36" s="6"/>
      <c r="M36" s="6">
        <v>34</v>
      </c>
      <c r="N36" s="6">
        <v>3.4</v>
      </c>
      <c r="O36" s="6">
        <v>70.53</v>
      </c>
      <c r="P36" s="7">
        <f t="shared" si="4"/>
        <v>239.80199999999999</v>
      </c>
      <c r="Q36" s="7">
        <f t="shared" si="5"/>
        <v>815.32679999999993</v>
      </c>
      <c r="R36" s="6"/>
      <c r="S36" s="6"/>
      <c r="T36" s="6">
        <v>34</v>
      </c>
      <c r="U36" s="6">
        <v>3.4</v>
      </c>
      <c r="V36" s="6">
        <v>35.26</v>
      </c>
      <c r="W36" s="7">
        <f t="shared" si="6"/>
        <v>119.88399999999999</v>
      </c>
      <c r="X36" s="7">
        <f t="shared" si="7"/>
        <v>407.60559999999992</v>
      </c>
      <c r="Y36" s="6"/>
      <c r="Z36" s="6">
        <v>34</v>
      </c>
      <c r="AA36" s="6">
        <v>3.4</v>
      </c>
      <c r="AB36" s="6">
        <v>17.63</v>
      </c>
      <c r="AC36" s="7">
        <f t="shared" si="8"/>
        <v>59.941999999999993</v>
      </c>
      <c r="AD36" s="7">
        <f t="shared" si="9"/>
        <v>203.80279999999996</v>
      </c>
      <c r="AF36" s="7">
        <f t="shared" si="10"/>
        <v>62.832285115303968</v>
      </c>
      <c r="AG36" s="7">
        <f t="shared" si="11"/>
        <v>31.416142557651984</v>
      </c>
      <c r="AI36" s="4">
        <v>3.4</v>
      </c>
      <c r="AJ36" s="4">
        <v>514.16</v>
      </c>
      <c r="AK36" s="5">
        <f t="shared" si="13"/>
        <v>79.257614995683795</v>
      </c>
    </row>
    <row r="37" spans="1:37" x14ac:dyDescent="0.25">
      <c r="A37" s="6">
        <v>35</v>
      </c>
      <c r="B37" s="6">
        <v>3.5</v>
      </c>
      <c r="C37" s="6">
        <v>35.26</v>
      </c>
      <c r="D37" s="7">
        <f t="shared" si="0"/>
        <v>123.41</v>
      </c>
      <c r="E37" s="7">
        <f t="shared" si="1"/>
        <v>431.935</v>
      </c>
      <c r="F37" s="6"/>
      <c r="G37" s="6">
        <v>35</v>
      </c>
      <c r="H37" s="6">
        <v>3.5</v>
      </c>
      <c r="I37" s="7">
        <f t="shared" si="2"/>
        <v>54.51428571428572</v>
      </c>
      <c r="J37" s="6">
        <v>190.8</v>
      </c>
      <c r="K37" s="6">
        <f t="shared" si="3"/>
        <v>667.80000000000007</v>
      </c>
      <c r="L37" s="6"/>
      <c r="M37" s="6">
        <v>35</v>
      </c>
      <c r="N37" s="6">
        <v>3.5</v>
      </c>
      <c r="O37" s="6">
        <v>70.53</v>
      </c>
      <c r="P37" s="7">
        <f t="shared" si="4"/>
        <v>246.85500000000002</v>
      </c>
      <c r="Q37" s="7">
        <f t="shared" si="5"/>
        <v>863.99250000000006</v>
      </c>
      <c r="R37" s="6"/>
      <c r="S37" s="6"/>
      <c r="T37" s="6">
        <v>35</v>
      </c>
      <c r="U37" s="6">
        <v>3.5</v>
      </c>
      <c r="V37" s="6">
        <v>35.26</v>
      </c>
      <c r="W37" s="7">
        <f t="shared" si="6"/>
        <v>123.41</v>
      </c>
      <c r="X37" s="7">
        <f t="shared" si="7"/>
        <v>431.935</v>
      </c>
      <c r="Y37" s="6"/>
      <c r="Z37" s="6">
        <v>35</v>
      </c>
      <c r="AA37" s="6">
        <v>3.5</v>
      </c>
      <c r="AB37" s="6">
        <v>17.63</v>
      </c>
      <c r="AC37" s="7">
        <f t="shared" si="8"/>
        <v>61.704999999999998</v>
      </c>
      <c r="AD37" s="7">
        <f t="shared" si="9"/>
        <v>215.9675</v>
      </c>
      <c r="AF37" s="7">
        <f t="shared" si="10"/>
        <v>64.680293501048212</v>
      </c>
      <c r="AG37" s="7">
        <f t="shared" si="11"/>
        <v>32.340146750524106</v>
      </c>
      <c r="AI37" s="4">
        <v>3.5</v>
      </c>
      <c r="AJ37" s="4">
        <v>514.16</v>
      </c>
      <c r="AK37" s="5">
        <f t="shared" si="13"/>
        <v>76.993111710092833</v>
      </c>
    </row>
    <row r="38" spans="1:37" x14ac:dyDescent="0.25">
      <c r="A38" s="6">
        <v>36</v>
      </c>
      <c r="B38" s="6">
        <v>3.6</v>
      </c>
      <c r="C38" s="6">
        <v>35.26</v>
      </c>
      <c r="D38" s="7">
        <f t="shared" si="0"/>
        <v>126.93600000000001</v>
      </c>
      <c r="E38" s="7">
        <f t="shared" si="1"/>
        <v>456.96960000000001</v>
      </c>
      <c r="F38" s="6"/>
      <c r="G38" s="6">
        <v>36</v>
      </c>
      <c r="H38" s="6">
        <v>3.6</v>
      </c>
      <c r="I38" s="7">
        <f t="shared" si="2"/>
        <v>53</v>
      </c>
      <c r="J38" s="6">
        <v>190.8</v>
      </c>
      <c r="K38" s="6">
        <f t="shared" si="3"/>
        <v>686.88000000000011</v>
      </c>
      <c r="L38" s="6"/>
      <c r="M38" s="6">
        <v>36</v>
      </c>
      <c r="N38" s="6">
        <v>3.6</v>
      </c>
      <c r="O38" s="6">
        <v>70.53</v>
      </c>
      <c r="P38" s="7">
        <f t="shared" si="4"/>
        <v>253.90800000000002</v>
      </c>
      <c r="Q38" s="7">
        <f t="shared" si="5"/>
        <v>914.06880000000012</v>
      </c>
      <c r="R38" s="6"/>
      <c r="S38" s="6"/>
      <c r="T38" s="6">
        <v>36</v>
      </c>
      <c r="U38" s="6">
        <v>3.6</v>
      </c>
      <c r="V38" s="6">
        <v>35.26</v>
      </c>
      <c r="W38" s="7">
        <f t="shared" si="6"/>
        <v>126.93600000000001</v>
      </c>
      <c r="X38" s="7">
        <f t="shared" si="7"/>
        <v>456.96960000000001</v>
      </c>
      <c r="Y38" s="6"/>
      <c r="Z38" s="6">
        <v>36</v>
      </c>
      <c r="AA38" s="6">
        <v>3.6</v>
      </c>
      <c r="AB38" s="6">
        <v>17.63</v>
      </c>
      <c r="AC38" s="7">
        <f t="shared" si="8"/>
        <v>63.468000000000004</v>
      </c>
      <c r="AD38" s="7">
        <f t="shared" si="9"/>
        <v>228.48480000000001</v>
      </c>
      <c r="AF38" s="7">
        <f t="shared" si="10"/>
        <v>66.528301886792434</v>
      </c>
      <c r="AG38" s="7">
        <f t="shared" si="11"/>
        <v>33.264150943396217</v>
      </c>
      <c r="AI38" s="4">
        <v>3.6</v>
      </c>
      <c r="AJ38" s="4">
        <v>514.16</v>
      </c>
      <c r="AK38" s="5">
        <f t="shared" si="13"/>
        <v>74.854414162590245</v>
      </c>
    </row>
    <row r="39" spans="1:37" x14ac:dyDescent="0.25">
      <c r="A39" s="6">
        <v>37</v>
      </c>
      <c r="B39" s="6">
        <v>3.7</v>
      </c>
      <c r="C39" s="6">
        <v>35.26</v>
      </c>
      <c r="D39" s="7">
        <f t="shared" si="0"/>
        <v>130.46199999999999</v>
      </c>
      <c r="E39" s="7">
        <f t="shared" si="1"/>
        <v>482.70940000000002</v>
      </c>
      <c r="F39" s="6"/>
      <c r="G39" s="6">
        <v>37</v>
      </c>
      <c r="H39" s="6">
        <v>3.7</v>
      </c>
      <c r="I39" s="7">
        <f t="shared" si="2"/>
        <v>51.567567567567565</v>
      </c>
      <c r="J39" s="6">
        <v>190.8</v>
      </c>
      <c r="K39" s="6">
        <f t="shared" si="3"/>
        <v>705.96</v>
      </c>
      <c r="L39" s="6"/>
      <c r="M39" s="6">
        <v>37</v>
      </c>
      <c r="N39" s="6">
        <v>3.7</v>
      </c>
      <c r="O39" s="6">
        <v>70.53</v>
      </c>
      <c r="P39" s="7">
        <f t="shared" si="4"/>
        <v>260.96100000000001</v>
      </c>
      <c r="Q39" s="7">
        <f t="shared" si="5"/>
        <v>965.55570000000012</v>
      </c>
      <c r="R39" s="6"/>
      <c r="S39" s="6"/>
      <c r="T39" s="6">
        <v>37</v>
      </c>
      <c r="U39" s="6">
        <v>3.7</v>
      </c>
      <c r="V39" s="6">
        <v>35.26</v>
      </c>
      <c r="W39" s="7">
        <f t="shared" si="6"/>
        <v>130.46199999999999</v>
      </c>
      <c r="X39" s="7">
        <f t="shared" si="7"/>
        <v>482.70940000000002</v>
      </c>
      <c r="Y39" s="6"/>
      <c r="Z39" s="6">
        <v>37</v>
      </c>
      <c r="AA39" s="6">
        <v>3.7</v>
      </c>
      <c r="AB39" s="6">
        <v>17.63</v>
      </c>
      <c r="AC39" s="7">
        <f t="shared" si="8"/>
        <v>65.230999999999995</v>
      </c>
      <c r="AD39" s="7">
        <f t="shared" si="9"/>
        <v>241.35470000000001</v>
      </c>
      <c r="AF39" s="7">
        <f t="shared" si="10"/>
        <v>68.376310272536685</v>
      </c>
      <c r="AG39" s="7">
        <f t="shared" si="11"/>
        <v>34.188155136268342</v>
      </c>
      <c r="AI39" s="4">
        <v>3.7</v>
      </c>
      <c r="AJ39" s="4">
        <v>514.16</v>
      </c>
      <c r="AK39" s="5">
        <f t="shared" si="13"/>
        <v>72.831321887925654</v>
      </c>
    </row>
    <row r="40" spans="1:37" x14ac:dyDescent="0.25">
      <c r="A40" s="6">
        <v>38</v>
      </c>
      <c r="B40" s="6">
        <v>3.8</v>
      </c>
      <c r="C40" s="6">
        <v>35.26</v>
      </c>
      <c r="D40" s="7">
        <f t="shared" si="0"/>
        <v>133.988</v>
      </c>
      <c r="E40" s="7">
        <f t="shared" si="1"/>
        <v>509.15439999999995</v>
      </c>
      <c r="F40" s="6"/>
      <c r="G40" s="6">
        <v>38</v>
      </c>
      <c r="H40" s="6">
        <v>3.8</v>
      </c>
      <c r="I40" s="7">
        <f t="shared" si="2"/>
        <v>50.21052631578948</v>
      </c>
      <c r="J40" s="6">
        <v>190.8</v>
      </c>
      <c r="K40" s="6">
        <f t="shared" si="3"/>
        <v>725.04</v>
      </c>
      <c r="L40" s="6"/>
      <c r="M40" s="6">
        <v>38</v>
      </c>
      <c r="N40" s="6">
        <v>3.8</v>
      </c>
      <c r="O40" s="6">
        <v>70.53</v>
      </c>
      <c r="P40" s="7">
        <f t="shared" si="4"/>
        <v>268.01400000000001</v>
      </c>
      <c r="Q40" s="7">
        <f t="shared" si="5"/>
        <v>1018.4532</v>
      </c>
      <c r="R40" s="6"/>
      <c r="S40" s="6"/>
      <c r="T40" s="6">
        <v>38</v>
      </c>
      <c r="U40" s="6">
        <v>3.8</v>
      </c>
      <c r="V40" s="6">
        <v>35.26</v>
      </c>
      <c r="W40" s="7">
        <f t="shared" si="6"/>
        <v>133.988</v>
      </c>
      <c r="X40" s="7">
        <f t="shared" si="7"/>
        <v>509.15439999999995</v>
      </c>
      <c r="Y40" s="6"/>
      <c r="Z40" s="6">
        <v>38</v>
      </c>
      <c r="AA40" s="6">
        <v>3.8</v>
      </c>
      <c r="AB40" s="6">
        <v>17.63</v>
      </c>
      <c r="AC40" s="7">
        <f t="shared" si="8"/>
        <v>66.994</v>
      </c>
      <c r="AD40" s="7">
        <f t="shared" si="9"/>
        <v>254.57719999999998</v>
      </c>
      <c r="AF40" s="7">
        <f t="shared" si="10"/>
        <v>70.224318658280922</v>
      </c>
      <c r="AG40" s="7">
        <f t="shared" si="11"/>
        <v>35.112159329140461</v>
      </c>
      <c r="AI40" s="4">
        <v>3.8</v>
      </c>
      <c r="AJ40" s="4">
        <v>514.16</v>
      </c>
      <c r="AK40" s="5">
        <f t="shared" si="13"/>
        <v>70.91470815403288</v>
      </c>
    </row>
    <row r="41" spans="1:37" x14ac:dyDescent="0.25">
      <c r="A41" s="6">
        <v>39</v>
      </c>
      <c r="B41" s="6">
        <v>3.9</v>
      </c>
      <c r="C41" s="6">
        <v>35.26</v>
      </c>
      <c r="D41" s="7">
        <f t="shared" si="0"/>
        <v>137.51399999999998</v>
      </c>
      <c r="E41" s="7">
        <f t="shared" si="1"/>
        <v>536.30459999999994</v>
      </c>
      <c r="F41" s="6"/>
      <c r="G41" s="6">
        <v>39</v>
      </c>
      <c r="H41" s="6">
        <v>3.9</v>
      </c>
      <c r="I41" s="7">
        <f t="shared" si="2"/>
        <v>48.923076923076927</v>
      </c>
      <c r="J41" s="6">
        <v>190.8</v>
      </c>
      <c r="K41" s="6">
        <f t="shared" si="3"/>
        <v>744.12</v>
      </c>
      <c r="L41" s="6"/>
      <c r="M41" s="6">
        <v>39</v>
      </c>
      <c r="N41" s="6">
        <v>3.9</v>
      </c>
      <c r="O41" s="6">
        <v>70.53</v>
      </c>
      <c r="P41" s="7">
        <f t="shared" si="4"/>
        <v>275.06699999999995</v>
      </c>
      <c r="Q41" s="7">
        <f t="shared" si="5"/>
        <v>1072.7612999999999</v>
      </c>
      <c r="R41" s="6"/>
      <c r="S41" s="6"/>
      <c r="T41" s="6">
        <v>39</v>
      </c>
      <c r="U41" s="6">
        <v>3.9</v>
      </c>
      <c r="V41" s="6">
        <v>35.26</v>
      </c>
      <c r="W41" s="7">
        <f t="shared" si="6"/>
        <v>137.51399999999998</v>
      </c>
      <c r="X41" s="7">
        <f t="shared" si="7"/>
        <v>536.30459999999994</v>
      </c>
      <c r="Y41" s="6"/>
      <c r="Z41" s="6">
        <v>39</v>
      </c>
      <c r="AA41" s="6">
        <v>3.9</v>
      </c>
      <c r="AB41" s="6">
        <v>17.63</v>
      </c>
      <c r="AC41" s="7">
        <f t="shared" si="8"/>
        <v>68.756999999999991</v>
      </c>
      <c r="AD41" s="7">
        <f t="shared" si="9"/>
        <v>268.15229999999997</v>
      </c>
      <c r="AF41" s="7">
        <f t="shared" si="10"/>
        <v>72.072327044025158</v>
      </c>
      <c r="AG41" s="7">
        <f t="shared" si="11"/>
        <v>36.036163522012579</v>
      </c>
      <c r="AI41" s="6">
        <v>3.9</v>
      </c>
      <c r="AJ41" s="7">
        <f>(AI41)^2*C41</f>
        <v>536.30459999999994</v>
      </c>
      <c r="AK41" s="7">
        <f t="shared" si="13"/>
        <v>72.072327044025158</v>
      </c>
    </row>
    <row r="42" spans="1:37" x14ac:dyDescent="0.25">
      <c r="A42" s="6">
        <v>40</v>
      </c>
      <c r="B42" s="6">
        <v>4</v>
      </c>
      <c r="C42" s="6">
        <v>35.26</v>
      </c>
      <c r="D42" s="7">
        <f t="shared" si="0"/>
        <v>141.04</v>
      </c>
      <c r="E42" s="7">
        <f t="shared" si="1"/>
        <v>564.16</v>
      </c>
      <c r="F42" s="6"/>
      <c r="G42" s="6">
        <v>40</v>
      </c>
      <c r="H42" s="6">
        <v>4</v>
      </c>
      <c r="I42" s="7">
        <f t="shared" si="2"/>
        <v>47.7</v>
      </c>
      <c r="J42" s="6">
        <v>190.8</v>
      </c>
      <c r="K42" s="6">
        <f t="shared" si="3"/>
        <v>763.2</v>
      </c>
      <c r="L42" s="6"/>
      <c r="M42" s="6">
        <v>40</v>
      </c>
      <c r="N42" s="6">
        <v>4</v>
      </c>
      <c r="O42" s="6">
        <v>70.53</v>
      </c>
      <c r="P42" s="7">
        <f t="shared" si="4"/>
        <v>282.12</v>
      </c>
      <c r="Q42" s="7">
        <f t="shared" si="5"/>
        <v>1128.48</v>
      </c>
      <c r="R42" s="6"/>
      <c r="S42" s="6"/>
      <c r="T42" s="6">
        <v>40</v>
      </c>
      <c r="U42" s="6">
        <v>4</v>
      </c>
      <c r="V42" s="6">
        <v>35.26</v>
      </c>
      <c r="W42" s="7">
        <f t="shared" si="6"/>
        <v>141.04</v>
      </c>
      <c r="X42" s="7">
        <f t="shared" si="7"/>
        <v>564.16</v>
      </c>
      <c r="Y42" s="6"/>
      <c r="Z42" s="6">
        <v>40</v>
      </c>
      <c r="AA42" s="6">
        <v>4</v>
      </c>
      <c r="AB42" s="6">
        <v>17.63</v>
      </c>
      <c r="AC42" s="7">
        <f t="shared" si="8"/>
        <v>70.52</v>
      </c>
      <c r="AD42" s="7">
        <f t="shared" si="9"/>
        <v>282.08</v>
      </c>
      <c r="AF42" s="7">
        <f t="shared" si="10"/>
        <v>73.920335429769381</v>
      </c>
      <c r="AG42" s="7">
        <f t="shared" si="11"/>
        <v>36.96016771488469</v>
      </c>
      <c r="AI42" s="6">
        <v>4</v>
      </c>
      <c r="AJ42" s="7">
        <f t="shared" ref="AJ42:AJ56" si="14">(AI42)^2*C42</f>
        <v>564.16</v>
      </c>
      <c r="AK42" s="7">
        <f t="shared" si="13"/>
        <v>73.920335429769381</v>
      </c>
    </row>
    <row r="43" spans="1:37" x14ac:dyDescent="0.25">
      <c r="A43" s="6">
        <v>41</v>
      </c>
      <c r="B43" s="6">
        <v>4.0999999999999996</v>
      </c>
      <c r="C43" s="6">
        <v>35.26</v>
      </c>
      <c r="D43" s="7">
        <f t="shared" si="0"/>
        <v>144.56599999999997</v>
      </c>
      <c r="E43" s="7">
        <f t="shared" si="1"/>
        <v>592.72059999999988</v>
      </c>
      <c r="F43" s="6"/>
      <c r="G43" s="6">
        <v>41</v>
      </c>
      <c r="H43" s="6">
        <v>4.0999999999999996</v>
      </c>
      <c r="I43" s="7">
        <f t="shared" si="2"/>
        <v>46.536585365853668</v>
      </c>
      <c r="J43" s="6">
        <v>190.8</v>
      </c>
      <c r="K43" s="6">
        <f t="shared" si="3"/>
        <v>782.28</v>
      </c>
      <c r="L43" s="6"/>
      <c r="M43" s="6">
        <v>41</v>
      </c>
      <c r="N43" s="6">
        <v>4.0999999999999996</v>
      </c>
      <c r="O43" s="6">
        <v>70.53</v>
      </c>
      <c r="P43" s="7">
        <f t="shared" si="4"/>
        <v>289.173</v>
      </c>
      <c r="Q43" s="7">
        <f t="shared" si="5"/>
        <v>1185.6092999999998</v>
      </c>
      <c r="R43" s="6"/>
      <c r="S43" s="6"/>
      <c r="T43" s="6">
        <v>41</v>
      </c>
      <c r="U43" s="6">
        <v>4.0999999999999996</v>
      </c>
      <c r="V43" s="6">
        <v>35.26</v>
      </c>
      <c r="W43" s="7">
        <f t="shared" si="6"/>
        <v>144.56599999999997</v>
      </c>
      <c r="X43" s="7">
        <f t="shared" si="7"/>
        <v>592.72059999999988</v>
      </c>
      <c r="Y43" s="6"/>
      <c r="Z43" s="6">
        <v>41</v>
      </c>
      <c r="AA43" s="6">
        <v>4.0999999999999996</v>
      </c>
      <c r="AB43" s="6">
        <v>17.63</v>
      </c>
      <c r="AC43" s="7">
        <f t="shared" si="8"/>
        <v>72.282999999999987</v>
      </c>
      <c r="AD43" s="7">
        <f t="shared" si="9"/>
        <v>296.36029999999994</v>
      </c>
      <c r="AF43" s="7">
        <f t="shared" si="10"/>
        <v>75.768343815513617</v>
      </c>
      <c r="AG43" s="7">
        <f t="shared" si="11"/>
        <v>37.884171907756809</v>
      </c>
      <c r="AI43" s="6">
        <v>4.0999999999999996</v>
      </c>
      <c r="AJ43" s="7">
        <f t="shared" si="14"/>
        <v>592.72059999999988</v>
      </c>
      <c r="AK43" s="7">
        <f t="shared" si="13"/>
        <v>75.768343815513617</v>
      </c>
    </row>
    <row r="44" spans="1:37" x14ac:dyDescent="0.25">
      <c r="A44" s="6">
        <v>42</v>
      </c>
      <c r="B44" s="6">
        <v>4.2</v>
      </c>
      <c r="C44" s="6">
        <v>35.26</v>
      </c>
      <c r="D44" s="7">
        <f t="shared" si="0"/>
        <v>148.09199999999998</v>
      </c>
      <c r="E44" s="7">
        <f t="shared" si="1"/>
        <v>621.9864</v>
      </c>
      <c r="F44" s="6"/>
      <c r="G44" s="6">
        <v>42</v>
      </c>
      <c r="H44" s="6">
        <v>4.2</v>
      </c>
      <c r="I44" s="7">
        <f t="shared" si="2"/>
        <v>45.428571428571431</v>
      </c>
      <c r="J44" s="6">
        <v>190.8</v>
      </c>
      <c r="K44" s="6">
        <f t="shared" si="3"/>
        <v>801.36000000000013</v>
      </c>
      <c r="L44" s="6"/>
      <c r="M44" s="6">
        <v>42</v>
      </c>
      <c r="N44" s="6">
        <v>4.2</v>
      </c>
      <c r="O44" s="6">
        <v>70.53</v>
      </c>
      <c r="P44" s="7">
        <f t="shared" si="4"/>
        <v>296.226</v>
      </c>
      <c r="Q44" s="7">
        <f t="shared" si="5"/>
        <v>1244.1492000000001</v>
      </c>
      <c r="R44" s="6"/>
      <c r="S44" s="6"/>
      <c r="T44" s="6">
        <v>42</v>
      </c>
      <c r="U44" s="6">
        <v>4.2</v>
      </c>
      <c r="V44" s="6">
        <v>35.26</v>
      </c>
      <c r="W44" s="7">
        <f t="shared" si="6"/>
        <v>148.09199999999998</v>
      </c>
      <c r="X44" s="7">
        <f t="shared" si="7"/>
        <v>621.9864</v>
      </c>
      <c r="Y44" s="6"/>
      <c r="Z44" s="6">
        <v>42</v>
      </c>
      <c r="AA44" s="6">
        <v>4.2</v>
      </c>
      <c r="AB44" s="6">
        <v>17.63</v>
      </c>
      <c r="AC44" s="7">
        <f t="shared" si="8"/>
        <v>74.045999999999992</v>
      </c>
      <c r="AD44" s="7">
        <f t="shared" si="9"/>
        <v>310.9932</v>
      </c>
      <c r="AF44" s="7">
        <f t="shared" si="10"/>
        <v>77.616352201257854</v>
      </c>
      <c r="AG44" s="7">
        <f t="shared" si="11"/>
        <v>38.808176100628927</v>
      </c>
      <c r="AI44" s="6">
        <v>4.2</v>
      </c>
      <c r="AJ44" s="7">
        <f t="shared" si="14"/>
        <v>621.9864</v>
      </c>
      <c r="AK44" s="7">
        <f t="shared" si="13"/>
        <v>77.616352201257854</v>
      </c>
    </row>
    <row r="45" spans="1:37" x14ac:dyDescent="0.25">
      <c r="A45" s="6">
        <v>43</v>
      </c>
      <c r="B45" s="6">
        <v>4.3</v>
      </c>
      <c r="C45" s="6">
        <v>35.26</v>
      </c>
      <c r="D45" s="7">
        <f t="shared" si="0"/>
        <v>151.61799999999999</v>
      </c>
      <c r="E45" s="7">
        <f t="shared" si="1"/>
        <v>651.95739999999989</v>
      </c>
      <c r="F45" s="6"/>
      <c r="G45" s="6">
        <v>43</v>
      </c>
      <c r="H45" s="6">
        <v>4.3</v>
      </c>
      <c r="I45" s="7">
        <f t="shared" si="2"/>
        <v>44.372093023255822</v>
      </c>
      <c r="J45" s="6">
        <v>190.8</v>
      </c>
      <c r="K45" s="6">
        <f t="shared" si="3"/>
        <v>820.44</v>
      </c>
      <c r="L45" s="6"/>
      <c r="M45" s="6">
        <v>43</v>
      </c>
      <c r="N45" s="6">
        <v>4.3</v>
      </c>
      <c r="O45" s="6">
        <v>70.53</v>
      </c>
      <c r="P45" s="7">
        <f t="shared" si="4"/>
        <v>303.279</v>
      </c>
      <c r="Q45" s="7">
        <f t="shared" si="5"/>
        <v>1304.0997</v>
      </c>
      <c r="R45" s="6"/>
      <c r="S45" s="6"/>
      <c r="T45" s="6">
        <v>43</v>
      </c>
      <c r="U45" s="6">
        <v>4.3</v>
      </c>
      <c r="V45" s="6">
        <v>35.26</v>
      </c>
      <c r="W45" s="7">
        <f t="shared" si="6"/>
        <v>151.61799999999999</v>
      </c>
      <c r="X45" s="7">
        <f t="shared" si="7"/>
        <v>651.95739999999989</v>
      </c>
      <c r="Y45" s="6"/>
      <c r="Z45" s="6">
        <v>43</v>
      </c>
      <c r="AA45" s="6">
        <v>4.3</v>
      </c>
      <c r="AB45" s="6">
        <v>17.63</v>
      </c>
      <c r="AC45" s="7">
        <f t="shared" si="8"/>
        <v>75.808999999999997</v>
      </c>
      <c r="AD45" s="7">
        <f t="shared" si="9"/>
        <v>325.97869999999995</v>
      </c>
      <c r="AF45" s="7">
        <f t="shared" si="10"/>
        <v>79.464360587002076</v>
      </c>
      <c r="AG45" s="7">
        <f t="shared" si="11"/>
        <v>39.732180293501038</v>
      </c>
      <c r="AI45" s="6">
        <v>4.3</v>
      </c>
      <c r="AJ45" s="7">
        <f t="shared" si="14"/>
        <v>651.95739999999989</v>
      </c>
      <c r="AK45" s="7">
        <f t="shared" si="13"/>
        <v>79.464360587002076</v>
      </c>
    </row>
    <row r="46" spans="1:37" x14ac:dyDescent="0.25">
      <c r="A46" s="6">
        <v>44</v>
      </c>
      <c r="B46" s="6">
        <v>4.4000000000000004</v>
      </c>
      <c r="C46" s="6">
        <v>35.26</v>
      </c>
      <c r="D46" s="7">
        <f t="shared" si="0"/>
        <v>155.14400000000001</v>
      </c>
      <c r="E46" s="7">
        <f t="shared" si="1"/>
        <v>682.63360000000011</v>
      </c>
      <c r="F46" s="6"/>
      <c r="G46" s="6">
        <v>44</v>
      </c>
      <c r="H46" s="6">
        <v>4.4000000000000004</v>
      </c>
      <c r="I46" s="7">
        <f t="shared" si="2"/>
        <v>43.36363636363636</v>
      </c>
      <c r="J46" s="6">
        <v>190.8</v>
      </c>
      <c r="K46" s="6">
        <f t="shared" si="3"/>
        <v>839.5200000000001</v>
      </c>
      <c r="L46" s="6"/>
      <c r="M46" s="6">
        <v>44</v>
      </c>
      <c r="N46" s="6">
        <v>4.4000000000000004</v>
      </c>
      <c r="O46" s="6">
        <v>70.53</v>
      </c>
      <c r="P46" s="7">
        <f t="shared" si="4"/>
        <v>310.33200000000005</v>
      </c>
      <c r="Q46" s="7">
        <f t="shared" si="5"/>
        <v>1365.4608000000003</v>
      </c>
      <c r="R46" s="6"/>
      <c r="S46" s="6"/>
      <c r="T46" s="6">
        <v>44</v>
      </c>
      <c r="U46" s="6">
        <v>4.4000000000000004</v>
      </c>
      <c r="V46" s="6">
        <v>35.26</v>
      </c>
      <c r="W46" s="7">
        <f t="shared" si="6"/>
        <v>155.14400000000001</v>
      </c>
      <c r="X46" s="7">
        <f t="shared" si="7"/>
        <v>682.63360000000011</v>
      </c>
      <c r="Y46" s="6"/>
      <c r="Z46" s="6">
        <v>44</v>
      </c>
      <c r="AA46" s="6">
        <v>4.4000000000000004</v>
      </c>
      <c r="AB46" s="6">
        <v>17.63</v>
      </c>
      <c r="AC46" s="7">
        <f t="shared" si="8"/>
        <v>77.572000000000003</v>
      </c>
      <c r="AD46" s="7">
        <f t="shared" si="9"/>
        <v>341.31680000000006</v>
      </c>
      <c r="AF46" s="7">
        <f t="shared" si="10"/>
        <v>81.312368972746341</v>
      </c>
      <c r="AG46" s="7">
        <f t="shared" si="11"/>
        <v>40.656184486373171</v>
      </c>
      <c r="AI46" s="6">
        <v>4.4000000000000004</v>
      </c>
      <c r="AJ46" s="7">
        <f t="shared" si="14"/>
        <v>682.63360000000011</v>
      </c>
      <c r="AK46" s="7">
        <f t="shared" si="13"/>
        <v>81.312368972746341</v>
      </c>
    </row>
    <row r="47" spans="1:37" x14ac:dyDescent="0.25">
      <c r="A47" s="6">
        <v>45</v>
      </c>
      <c r="B47" s="6">
        <v>4.5</v>
      </c>
      <c r="C47" s="6">
        <v>35.26</v>
      </c>
      <c r="D47" s="7">
        <f t="shared" si="0"/>
        <v>158.66999999999999</v>
      </c>
      <c r="E47" s="7">
        <f t="shared" si="1"/>
        <v>714.01499999999999</v>
      </c>
      <c r="F47" s="6"/>
      <c r="G47" s="6">
        <v>45</v>
      </c>
      <c r="H47" s="6">
        <v>4.5</v>
      </c>
      <c r="I47" s="7">
        <f t="shared" si="2"/>
        <v>42.400000000000006</v>
      </c>
      <c r="J47" s="6">
        <v>190.8</v>
      </c>
      <c r="K47" s="6">
        <f t="shared" si="3"/>
        <v>858.6</v>
      </c>
      <c r="L47" s="6"/>
      <c r="M47" s="6">
        <v>45</v>
      </c>
      <c r="N47" s="6">
        <v>4.5</v>
      </c>
      <c r="O47" s="6">
        <v>70.53</v>
      </c>
      <c r="P47" s="7">
        <f t="shared" si="4"/>
        <v>317.38499999999999</v>
      </c>
      <c r="Q47" s="7">
        <f t="shared" si="5"/>
        <v>1428.2325000000001</v>
      </c>
      <c r="R47" s="6"/>
      <c r="S47" s="6"/>
      <c r="T47" s="6">
        <v>45</v>
      </c>
      <c r="U47" s="6">
        <v>4.5</v>
      </c>
      <c r="V47" s="6">
        <v>35.26</v>
      </c>
      <c r="W47" s="7">
        <f t="shared" si="6"/>
        <v>158.66999999999999</v>
      </c>
      <c r="X47" s="7">
        <f t="shared" si="7"/>
        <v>714.01499999999999</v>
      </c>
      <c r="Y47" s="6"/>
      <c r="Z47" s="6">
        <v>45</v>
      </c>
      <c r="AA47" s="6">
        <v>4.5</v>
      </c>
      <c r="AB47" s="6">
        <v>17.63</v>
      </c>
      <c r="AC47" s="7">
        <f t="shared" si="8"/>
        <v>79.334999999999994</v>
      </c>
      <c r="AD47" s="7">
        <f t="shared" si="9"/>
        <v>357.00749999999999</v>
      </c>
      <c r="AF47" s="7">
        <f t="shared" si="10"/>
        <v>83.160377358490564</v>
      </c>
      <c r="AG47" s="7">
        <f t="shared" si="11"/>
        <v>41.580188679245282</v>
      </c>
      <c r="AI47" s="6">
        <v>4.5</v>
      </c>
      <c r="AJ47" s="7">
        <f t="shared" si="14"/>
        <v>714.01499999999999</v>
      </c>
      <c r="AK47" s="7">
        <f t="shared" si="13"/>
        <v>83.160377358490564</v>
      </c>
    </row>
    <row r="48" spans="1:37" x14ac:dyDescent="0.25">
      <c r="A48" s="6">
        <v>46</v>
      </c>
      <c r="B48" s="6">
        <v>4.5999999999999996</v>
      </c>
      <c r="C48" s="6">
        <v>35.26</v>
      </c>
      <c r="D48" s="7">
        <f t="shared" si="0"/>
        <v>162.19599999999997</v>
      </c>
      <c r="E48" s="7">
        <f t="shared" si="1"/>
        <v>746.10159999999985</v>
      </c>
      <c r="F48" s="6"/>
      <c r="G48" s="6">
        <v>46</v>
      </c>
      <c r="H48" s="6">
        <v>4.5999999999999996</v>
      </c>
      <c r="I48" s="7">
        <f t="shared" si="2"/>
        <v>41.478260869565226</v>
      </c>
      <c r="J48" s="6">
        <v>190.8</v>
      </c>
      <c r="K48" s="6">
        <f t="shared" si="3"/>
        <v>877.68</v>
      </c>
      <c r="L48" s="6"/>
      <c r="M48" s="6">
        <v>46</v>
      </c>
      <c r="N48" s="6">
        <v>4.5999999999999996</v>
      </c>
      <c r="O48" s="6">
        <v>70.53</v>
      </c>
      <c r="P48" s="7">
        <f t="shared" si="4"/>
        <v>324.43799999999999</v>
      </c>
      <c r="Q48" s="7">
        <f t="shared" si="5"/>
        <v>1492.4147999999998</v>
      </c>
      <c r="R48" s="6"/>
      <c r="S48" s="6"/>
      <c r="T48" s="6">
        <v>46</v>
      </c>
      <c r="U48" s="6">
        <v>4.5999999999999996</v>
      </c>
      <c r="V48" s="6">
        <v>35.26</v>
      </c>
      <c r="W48" s="7">
        <f t="shared" si="6"/>
        <v>162.19599999999997</v>
      </c>
      <c r="X48" s="7">
        <f t="shared" si="7"/>
        <v>746.10159999999985</v>
      </c>
      <c r="Y48" s="6"/>
      <c r="Z48" s="6">
        <v>46</v>
      </c>
      <c r="AA48" s="6">
        <v>4.5999999999999996</v>
      </c>
      <c r="AB48" s="6">
        <v>17.63</v>
      </c>
      <c r="AC48" s="7">
        <f t="shared" si="8"/>
        <v>81.097999999999985</v>
      </c>
      <c r="AD48" s="7">
        <f t="shared" si="9"/>
        <v>373.05079999999992</v>
      </c>
      <c r="AF48" s="7">
        <f t="shared" si="10"/>
        <v>85.008385744234801</v>
      </c>
      <c r="AG48" s="7">
        <f t="shared" si="11"/>
        <v>42.5041928721174</v>
      </c>
      <c r="AI48" s="6">
        <v>4.5999999999999996</v>
      </c>
      <c r="AJ48" s="7">
        <f t="shared" si="14"/>
        <v>746.10159999999985</v>
      </c>
      <c r="AK48" s="7">
        <f t="shared" si="13"/>
        <v>85.008385744234801</v>
      </c>
    </row>
    <row r="49" spans="1:37" x14ac:dyDescent="0.25">
      <c r="A49" s="6">
        <v>47</v>
      </c>
      <c r="B49" s="6">
        <v>4.7</v>
      </c>
      <c r="C49" s="6">
        <v>35.26</v>
      </c>
      <c r="D49" s="7">
        <f t="shared" si="0"/>
        <v>165.72200000000001</v>
      </c>
      <c r="E49" s="7">
        <f t="shared" si="1"/>
        <v>778.89340000000004</v>
      </c>
      <c r="F49" s="6"/>
      <c r="G49" s="6">
        <v>47</v>
      </c>
      <c r="H49" s="6">
        <v>4.7</v>
      </c>
      <c r="I49" s="7">
        <f t="shared" si="2"/>
        <v>40.595744680851062</v>
      </c>
      <c r="J49" s="6">
        <v>190.8</v>
      </c>
      <c r="K49" s="6">
        <f t="shared" si="3"/>
        <v>896.7600000000001</v>
      </c>
      <c r="L49" s="6"/>
      <c r="M49" s="6">
        <v>47</v>
      </c>
      <c r="N49" s="6">
        <v>4.7</v>
      </c>
      <c r="O49" s="6">
        <v>70.53</v>
      </c>
      <c r="P49" s="7">
        <f t="shared" si="4"/>
        <v>331.49100000000004</v>
      </c>
      <c r="Q49" s="7">
        <f t="shared" si="5"/>
        <v>1558.0077000000003</v>
      </c>
      <c r="R49" s="6"/>
      <c r="S49" s="6"/>
      <c r="T49" s="6">
        <v>47</v>
      </c>
      <c r="U49" s="6">
        <v>4.7</v>
      </c>
      <c r="V49" s="6">
        <v>35.26</v>
      </c>
      <c r="W49" s="7">
        <f t="shared" si="6"/>
        <v>165.72200000000001</v>
      </c>
      <c r="X49" s="7">
        <f t="shared" si="7"/>
        <v>778.89340000000004</v>
      </c>
      <c r="Y49" s="6"/>
      <c r="Z49" s="6">
        <v>47</v>
      </c>
      <c r="AA49" s="6">
        <v>4.7</v>
      </c>
      <c r="AB49" s="6">
        <v>17.63</v>
      </c>
      <c r="AC49" s="7">
        <f t="shared" si="8"/>
        <v>82.861000000000004</v>
      </c>
      <c r="AD49" s="7">
        <f t="shared" si="9"/>
        <v>389.44670000000002</v>
      </c>
      <c r="AF49" s="7">
        <f t="shared" si="10"/>
        <v>86.856394129979037</v>
      </c>
      <c r="AG49" s="7">
        <f t="shared" si="11"/>
        <v>43.428197064989519</v>
      </c>
      <c r="AI49" s="6">
        <v>4.7</v>
      </c>
      <c r="AJ49" s="7">
        <f t="shared" si="14"/>
        <v>778.89340000000004</v>
      </c>
      <c r="AK49" s="7">
        <f t="shared" si="13"/>
        <v>86.856394129979037</v>
      </c>
    </row>
    <row r="50" spans="1:37" x14ac:dyDescent="0.25">
      <c r="A50" s="6">
        <v>48</v>
      </c>
      <c r="B50" s="6">
        <v>4.8</v>
      </c>
      <c r="C50" s="6">
        <v>35.26</v>
      </c>
      <c r="D50" s="7">
        <f t="shared" si="0"/>
        <v>169.24799999999999</v>
      </c>
      <c r="E50" s="7">
        <f t="shared" si="1"/>
        <v>812.39039999999989</v>
      </c>
      <c r="F50" s="6"/>
      <c r="G50" s="6">
        <v>48</v>
      </c>
      <c r="H50" s="6">
        <v>4.8</v>
      </c>
      <c r="I50" s="7">
        <f t="shared" si="2"/>
        <v>39.750000000000007</v>
      </c>
      <c r="J50" s="6">
        <v>190.8</v>
      </c>
      <c r="K50" s="6">
        <f t="shared" si="3"/>
        <v>915.84</v>
      </c>
      <c r="L50" s="6"/>
      <c r="M50" s="6">
        <v>48</v>
      </c>
      <c r="N50" s="6">
        <v>4.8</v>
      </c>
      <c r="O50" s="6">
        <v>70.53</v>
      </c>
      <c r="P50" s="7">
        <f t="shared" si="4"/>
        <v>338.54399999999998</v>
      </c>
      <c r="Q50" s="7">
        <f t="shared" si="5"/>
        <v>1625.0111999999999</v>
      </c>
      <c r="R50" s="6"/>
      <c r="S50" s="6"/>
      <c r="T50" s="6">
        <v>48</v>
      </c>
      <c r="U50" s="6">
        <v>4.8</v>
      </c>
      <c r="V50" s="6">
        <v>35.26</v>
      </c>
      <c r="W50" s="7">
        <f t="shared" si="6"/>
        <v>169.24799999999999</v>
      </c>
      <c r="X50" s="7">
        <f t="shared" si="7"/>
        <v>812.39039999999989</v>
      </c>
      <c r="Y50" s="6"/>
      <c r="Z50" s="6">
        <v>48</v>
      </c>
      <c r="AA50" s="6">
        <v>4.8</v>
      </c>
      <c r="AB50" s="6">
        <v>17.63</v>
      </c>
      <c r="AC50" s="7">
        <f t="shared" si="8"/>
        <v>84.623999999999995</v>
      </c>
      <c r="AD50" s="7">
        <f t="shared" si="9"/>
        <v>406.19519999999994</v>
      </c>
      <c r="AF50" s="7">
        <f t="shared" si="10"/>
        <v>88.70440251572326</v>
      </c>
      <c r="AG50" s="7">
        <f t="shared" si="11"/>
        <v>44.35220125786163</v>
      </c>
      <c r="AI50" s="6">
        <v>4.8</v>
      </c>
      <c r="AJ50" s="7">
        <f t="shared" si="14"/>
        <v>812.39039999999989</v>
      </c>
      <c r="AK50" s="7">
        <f t="shared" si="13"/>
        <v>88.70440251572326</v>
      </c>
    </row>
    <row r="51" spans="1:37" x14ac:dyDescent="0.25">
      <c r="A51" s="6">
        <v>49</v>
      </c>
      <c r="B51" s="6">
        <v>4.9000000000000004</v>
      </c>
      <c r="C51" s="6">
        <v>35.26</v>
      </c>
      <c r="D51" s="7">
        <f t="shared" si="0"/>
        <v>172.77400000000003</v>
      </c>
      <c r="E51" s="7">
        <f t="shared" si="1"/>
        <v>846.59260000000017</v>
      </c>
      <c r="F51" s="6"/>
      <c r="G51" s="6">
        <v>49</v>
      </c>
      <c r="H51" s="6">
        <v>4.9000000000000004</v>
      </c>
      <c r="I51" s="7">
        <f t="shared" si="2"/>
        <v>38.938775510204081</v>
      </c>
      <c r="J51" s="6">
        <v>190.8</v>
      </c>
      <c r="K51" s="6">
        <f t="shared" si="3"/>
        <v>934.92000000000007</v>
      </c>
      <c r="L51" s="6"/>
      <c r="M51" s="6">
        <v>49</v>
      </c>
      <c r="N51" s="6">
        <v>4.9000000000000004</v>
      </c>
      <c r="O51" s="6">
        <v>70.53</v>
      </c>
      <c r="P51" s="7">
        <f t="shared" si="4"/>
        <v>345.59700000000004</v>
      </c>
      <c r="Q51" s="7">
        <f t="shared" si="5"/>
        <v>1693.4253000000003</v>
      </c>
      <c r="R51" s="6"/>
      <c r="S51" s="6"/>
      <c r="T51" s="6">
        <v>49</v>
      </c>
      <c r="U51" s="6">
        <v>4.9000000000000004</v>
      </c>
      <c r="V51" s="6">
        <v>35.26</v>
      </c>
      <c r="W51" s="7">
        <f t="shared" si="6"/>
        <v>172.77400000000003</v>
      </c>
      <c r="X51" s="7">
        <f t="shared" si="7"/>
        <v>846.59260000000017</v>
      </c>
      <c r="Y51" s="6"/>
      <c r="Z51" s="6">
        <v>49</v>
      </c>
      <c r="AA51" s="6">
        <v>4.9000000000000004</v>
      </c>
      <c r="AB51" s="6">
        <v>17.63</v>
      </c>
      <c r="AC51" s="7">
        <f t="shared" si="8"/>
        <v>86.387000000000015</v>
      </c>
      <c r="AD51" s="7">
        <f t="shared" si="9"/>
        <v>423.29630000000009</v>
      </c>
      <c r="AF51" s="7">
        <f t="shared" si="10"/>
        <v>90.55241090146751</v>
      </c>
      <c r="AG51" s="7">
        <f t="shared" si="11"/>
        <v>45.276205450733755</v>
      </c>
      <c r="AI51" s="6">
        <v>4.9000000000000004</v>
      </c>
      <c r="AJ51" s="7">
        <f t="shared" si="14"/>
        <v>846.59260000000017</v>
      </c>
      <c r="AK51" s="7">
        <f t="shared" si="13"/>
        <v>90.55241090146751</v>
      </c>
    </row>
    <row r="52" spans="1:37" x14ac:dyDescent="0.25">
      <c r="A52" s="6">
        <v>50</v>
      </c>
      <c r="B52" s="6">
        <v>5</v>
      </c>
      <c r="C52" s="6">
        <v>35.26</v>
      </c>
      <c r="D52" s="7">
        <f t="shared" si="0"/>
        <v>176.3</v>
      </c>
      <c r="E52" s="7">
        <f t="shared" si="1"/>
        <v>881.5</v>
      </c>
      <c r="F52" s="6"/>
      <c r="G52" s="6">
        <v>50</v>
      </c>
      <c r="H52" s="6">
        <v>5</v>
      </c>
      <c r="I52" s="7">
        <f t="shared" si="2"/>
        <v>38.160000000000004</v>
      </c>
      <c r="J52" s="6">
        <v>190.8</v>
      </c>
      <c r="K52" s="6">
        <f t="shared" si="3"/>
        <v>954</v>
      </c>
      <c r="L52" s="6"/>
      <c r="M52" s="6">
        <v>50</v>
      </c>
      <c r="N52" s="6">
        <v>5</v>
      </c>
      <c r="O52" s="6">
        <v>70.53</v>
      </c>
      <c r="P52" s="7">
        <f t="shared" si="4"/>
        <v>352.65</v>
      </c>
      <c r="Q52" s="7">
        <f t="shared" si="5"/>
        <v>1763.25</v>
      </c>
      <c r="R52" s="6"/>
      <c r="S52" s="6"/>
      <c r="T52" s="6">
        <v>50</v>
      </c>
      <c r="U52" s="6">
        <v>5</v>
      </c>
      <c r="V52" s="6">
        <v>35.26</v>
      </c>
      <c r="W52" s="7">
        <f t="shared" si="6"/>
        <v>176.3</v>
      </c>
      <c r="X52" s="7">
        <f t="shared" si="7"/>
        <v>881.5</v>
      </c>
      <c r="Y52" s="6"/>
      <c r="Z52" s="6">
        <v>50</v>
      </c>
      <c r="AA52" s="6">
        <v>5</v>
      </c>
      <c r="AB52" s="6">
        <v>17.63</v>
      </c>
      <c r="AC52" s="7">
        <f t="shared" si="8"/>
        <v>88.15</v>
      </c>
      <c r="AD52" s="7">
        <f t="shared" si="9"/>
        <v>440.75</v>
      </c>
      <c r="AF52" s="7">
        <f t="shared" si="10"/>
        <v>92.400419287211747</v>
      </c>
      <c r="AG52" s="7">
        <f t="shared" si="11"/>
        <v>46.200209643605874</v>
      </c>
      <c r="AI52" s="6">
        <v>5</v>
      </c>
      <c r="AJ52" s="7">
        <f t="shared" si="14"/>
        <v>881.5</v>
      </c>
      <c r="AK52" s="7">
        <f t="shared" si="13"/>
        <v>92.400419287211747</v>
      </c>
    </row>
    <row r="53" spans="1:37" x14ac:dyDescent="0.25">
      <c r="A53" s="6">
        <v>51</v>
      </c>
      <c r="B53" s="6">
        <v>5.0999999999999996</v>
      </c>
      <c r="C53" s="6">
        <v>35.26</v>
      </c>
      <c r="D53" s="7">
        <f t="shared" si="0"/>
        <v>179.82599999999999</v>
      </c>
      <c r="E53" s="7">
        <f t="shared" si="1"/>
        <v>917.11259999999993</v>
      </c>
      <c r="F53" s="6"/>
      <c r="G53" s="6">
        <v>51</v>
      </c>
      <c r="H53" s="6">
        <v>5.0999999999999996</v>
      </c>
      <c r="I53" s="7">
        <f t="shared" si="2"/>
        <v>37.411764705882355</v>
      </c>
      <c r="J53" s="6">
        <v>190.8</v>
      </c>
      <c r="K53" s="6">
        <f t="shared" si="3"/>
        <v>973.08</v>
      </c>
      <c r="L53" s="6"/>
      <c r="M53" s="6">
        <v>51</v>
      </c>
      <c r="N53" s="6">
        <v>5.0999999999999996</v>
      </c>
      <c r="O53" s="6">
        <v>70.53</v>
      </c>
      <c r="P53" s="7">
        <f t="shared" si="4"/>
        <v>359.70299999999997</v>
      </c>
      <c r="Q53" s="7">
        <f t="shared" si="5"/>
        <v>1834.4852999999998</v>
      </c>
      <c r="R53" s="6"/>
      <c r="S53" s="6"/>
      <c r="T53" s="6">
        <v>51</v>
      </c>
      <c r="U53" s="6">
        <v>5.0999999999999996</v>
      </c>
      <c r="V53" s="6">
        <v>35.26</v>
      </c>
      <c r="W53" s="7">
        <f t="shared" si="6"/>
        <v>179.82599999999999</v>
      </c>
      <c r="X53" s="7">
        <f t="shared" si="7"/>
        <v>917.11259999999993</v>
      </c>
      <c r="Y53" s="6"/>
      <c r="Z53" s="6">
        <v>51</v>
      </c>
      <c r="AA53" s="6">
        <v>5.0999999999999996</v>
      </c>
      <c r="AB53" s="6">
        <v>17.63</v>
      </c>
      <c r="AC53" s="7">
        <f t="shared" si="8"/>
        <v>89.912999999999997</v>
      </c>
      <c r="AD53" s="7">
        <f t="shared" si="9"/>
        <v>458.55629999999996</v>
      </c>
      <c r="AF53" s="7">
        <f t="shared" si="10"/>
        <v>94.248427672955955</v>
      </c>
      <c r="AG53" s="7">
        <f t="shared" si="11"/>
        <v>47.124213836477978</v>
      </c>
      <c r="AI53" s="6">
        <v>5.0999999999999996</v>
      </c>
      <c r="AJ53" s="7">
        <f t="shared" si="14"/>
        <v>917.11259999999993</v>
      </c>
      <c r="AK53" s="7">
        <f t="shared" si="13"/>
        <v>94.248427672955955</v>
      </c>
    </row>
    <row r="54" spans="1:37" x14ac:dyDescent="0.25">
      <c r="A54" s="6">
        <v>52</v>
      </c>
      <c r="B54" s="6">
        <v>5.2</v>
      </c>
      <c r="C54" s="6">
        <v>35.26</v>
      </c>
      <c r="D54" s="7">
        <f t="shared" si="0"/>
        <v>183.352</v>
      </c>
      <c r="E54" s="7">
        <f t="shared" si="1"/>
        <v>953.43040000000008</v>
      </c>
      <c r="F54" s="6"/>
      <c r="G54" s="6">
        <v>52</v>
      </c>
      <c r="H54" s="6">
        <v>5.2</v>
      </c>
      <c r="I54" s="7">
        <f t="shared" si="2"/>
        <v>36.692307692307693</v>
      </c>
      <c r="J54" s="6">
        <v>190.8</v>
      </c>
      <c r="K54" s="6">
        <f t="shared" si="3"/>
        <v>992.16000000000008</v>
      </c>
      <c r="L54" s="6"/>
      <c r="M54" s="6">
        <v>52</v>
      </c>
      <c r="N54" s="6">
        <v>5.2</v>
      </c>
      <c r="O54" s="6">
        <v>70.53</v>
      </c>
      <c r="P54" s="7">
        <f t="shared" si="4"/>
        <v>366.75600000000003</v>
      </c>
      <c r="Q54" s="7">
        <f t="shared" si="5"/>
        <v>1907.1312000000003</v>
      </c>
      <c r="R54" s="6"/>
      <c r="S54" s="6"/>
      <c r="T54" s="6">
        <v>52</v>
      </c>
      <c r="U54" s="6">
        <v>5.2</v>
      </c>
      <c r="V54" s="6">
        <v>35.26</v>
      </c>
      <c r="W54" s="7">
        <f t="shared" si="6"/>
        <v>183.352</v>
      </c>
      <c r="X54" s="7">
        <f t="shared" si="7"/>
        <v>953.43040000000008</v>
      </c>
      <c r="Y54" s="6"/>
      <c r="Z54" s="6">
        <v>52</v>
      </c>
      <c r="AA54" s="6">
        <v>5.2</v>
      </c>
      <c r="AB54" s="6">
        <v>17.63</v>
      </c>
      <c r="AC54" s="7">
        <f t="shared" si="8"/>
        <v>91.676000000000002</v>
      </c>
      <c r="AD54" s="7">
        <f t="shared" si="9"/>
        <v>476.71520000000004</v>
      </c>
      <c r="AF54" s="7">
        <f t="shared" si="10"/>
        <v>96.096436058700206</v>
      </c>
      <c r="AG54" s="7">
        <f t="shared" si="11"/>
        <v>48.048218029350103</v>
      </c>
      <c r="AI54" s="6">
        <v>5.2</v>
      </c>
      <c r="AJ54" s="7">
        <f t="shared" si="14"/>
        <v>953.43040000000008</v>
      </c>
      <c r="AK54" s="7">
        <f t="shared" si="13"/>
        <v>96.096436058700206</v>
      </c>
    </row>
    <row r="55" spans="1:37" x14ac:dyDescent="0.25">
      <c r="A55" s="6">
        <v>53</v>
      </c>
      <c r="B55" s="6">
        <v>5.3</v>
      </c>
      <c r="C55" s="6">
        <v>35.26</v>
      </c>
      <c r="D55" s="7">
        <f t="shared" si="0"/>
        <v>186.87800000000001</v>
      </c>
      <c r="E55" s="7">
        <f t="shared" si="1"/>
        <v>990.45339999999999</v>
      </c>
      <c r="F55" s="6"/>
      <c r="G55" s="6">
        <v>53</v>
      </c>
      <c r="H55" s="6">
        <v>5.3</v>
      </c>
      <c r="I55" s="7">
        <f t="shared" si="2"/>
        <v>36</v>
      </c>
      <c r="J55" s="6">
        <v>190.8</v>
      </c>
      <c r="K55" s="6">
        <f t="shared" si="3"/>
        <v>1011.24</v>
      </c>
      <c r="L55" s="6"/>
      <c r="M55" s="6">
        <v>53</v>
      </c>
      <c r="N55" s="6">
        <v>5.3</v>
      </c>
      <c r="O55" s="6">
        <v>70.53</v>
      </c>
      <c r="P55" s="7">
        <f t="shared" si="4"/>
        <v>373.80900000000003</v>
      </c>
      <c r="Q55" s="7">
        <f t="shared" si="5"/>
        <v>1981.1876999999999</v>
      </c>
      <c r="R55" s="6"/>
      <c r="S55" s="6"/>
      <c r="T55" s="6">
        <v>53</v>
      </c>
      <c r="U55" s="6">
        <v>5.3</v>
      </c>
      <c r="V55" s="6">
        <v>35.26</v>
      </c>
      <c r="W55" s="7">
        <f t="shared" si="6"/>
        <v>186.87800000000001</v>
      </c>
      <c r="X55" s="7">
        <f t="shared" si="7"/>
        <v>990.45339999999999</v>
      </c>
      <c r="Y55" s="6"/>
      <c r="Z55" s="6">
        <v>53</v>
      </c>
      <c r="AA55" s="6">
        <v>5.3</v>
      </c>
      <c r="AB55" s="6">
        <v>17.63</v>
      </c>
      <c r="AC55" s="7">
        <f t="shared" si="8"/>
        <v>93.439000000000007</v>
      </c>
      <c r="AD55" s="7">
        <f t="shared" si="9"/>
        <v>495.22669999999999</v>
      </c>
      <c r="AF55" s="7">
        <f t="shared" si="10"/>
        <v>97.944444444444443</v>
      </c>
      <c r="AG55" s="7">
        <f t="shared" si="11"/>
        <v>48.972222222222221</v>
      </c>
      <c r="AI55" s="6">
        <v>5.3</v>
      </c>
      <c r="AJ55" s="7">
        <f t="shared" si="14"/>
        <v>990.45339999999999</v>
      </c>
      <c r="AK55" s="7">
        <f t="shared" si="13"/>
        <v>97.944444444444443</v>
      </c>
    </row>
    <row r="56" spans="1:37" x14ac:dyDescent="0.25">
      <c r="A56" s="6">
        <v>54</v>
      </c>
      <c r="B56" s="6">
        <v>5.4</v>
      </c>
      <c r="C56" s="6">
        <v>35.26</v>
      </c>
      <c r="D56" s="7">
        <f t="shared" si="0"/>
        <v>190.404</v>
      </c>
      <c r="E56" s="7">
        <f t="shared" si="1"/>
        <v>1028.1816000000001</v>
      </c>
      <c r="F56" s="6"/>
      <c r="G56" s="6">
        <v>54</v>
      </c>
      <c r="H56" s="6">
        <v>5.4</v>
      </c>
      <c r="I56" s="7">
        <f t="shared" si="2"/>
        <v>35.333333333333336</v>
      </c>
      <c r="J56" s="6">
        <v>190.8</v>
      </c>
      <c r="K56" s="6">
        <f t="shared" si="3"/>
        <v>1030.3200000000002</v>
      </c>
      <c r="L56" s="6"/>
      <c r="M56" s="6">
        <v>54</v>
      </c>
      <c r="N56" s="6">
        <v>5.4</v>
      </c>
      <c r="O56" s="6">
        <v>70.53</v>
      </c>
      <c r="P56" s="7">
        <f t="shared" si="4"/>
        <v>380.86200000000002</v>
      </c>
      <c r="Q56" s="7">
        <f t="shared" si="5"/>
        <v>2056.6548000000003</v>
      </c>
      <c r="R56" s="6"/>
      <c r="S56" s="6"/>
      <c r="T56" s="6">
        <v>54</v>
      </c>
      <c r="U56" s="6">
        <v>5.4</v>
      </c>
      <c r="V56" s="6">
        <v>35.26</v>
      </c>
      <c r="W56" s="7">
        <f t="shared" si="6"/>
        <v>190.404</v>
      </c>
      <c r="X56" s="7">
        <f t="shared" si="7"/>
        <v>1028.1816000000001</v>
      </c>
      <c r="Y56" s="6"/>
      <c r="Z56" s="6">
        <v>54</v>
      </c>
      <c r="AA56" s="6">
        <v>5.4</v>
      </c>
      <c r="AB56" s="6">
        <v>17.63</v>
      </c>
      <c r="AC56" s="7">
        <f t="shared" si="8"/>
        <v>95.201999999999998</v>
      </c>
      <c r="AD56" s="7">
        <f t="shared" si="9"/>
        <v>514.09080000000006</v>
      </c>
      <c r="AF56" s="7">
        <f t="shared" si="10"/>
        <v>99.792452830188665</v>
      </c>
      <c r="AG56" s="7">
        <f t="shared" si="11"/>
        <v>49.896226415094333</v>
      </c>
      <c r="AI56" s="6">
        <v>5.4</v>
      </c>
      <c r="AJ56" s="7">
        <f t="shared" si="14"/>
        <v>1028.1816000000001</v>
      </c>
      <c r="AK56" s="7">
        <f t="shared" si="13"/>
        <v>99.792452830188665</v>
      </c>
    </row>
    <row r="57" spans="1:37" x14ac:dyDescent="0.25">
      <c r="A57" s="8">
        <v>55</v>
      </c>
      <c r="B57" s="8">
        <v>5.5</v>
      </c>
      <c r="C57" s="8">
        <v>17.63</v>
      </c>
      <c r="D57" s="9">
        <f t="shared" si="0"/>
        <v>96.965000000000003</v>
      </c>
      <c r="E57" s="9">
        <f t="shared" si="1"/>
        <v>533.3075</v>
      </c>
      <c r="F57" s="8"/>
      <c r="G57" s="8">
        <v>55</v>
      </c>
      <c r="H57" s="8">
        <v>5.5</v>
      </c>
      <c r="I57" s="9">
        <f t="shared" si="2"/>
        <v>34.690909090909095</v>
      </c>
      <c r="J57" s="8">
        <v>190.8</v>
      </c>
      <c r="K57" s="8">
        <f t="shared" si="3"/>
        <v>1049.4000000000001</v>
      </c>
      <c r="L57" s="8"/>
      <c r="M57" s="8">
        <v>55</v>
      </c>
      <c r="N57" s="8">
        <v>5.5</v>
      </c>
      <c r="O57" s="8">
        <v>70.53</v>
      </c>
      <c r="P57" s="9">
        <f t="shared" si="4"/>
        <v>387.91500000000002</v>
      </c>
      <c r="Q57" s="9">
        <f t="shared" si="5"/>
        <v>2133.5325000000003</v>
      </c>
      <c r="R57" s="8"/>
      <c r="S57" s="8"/>
      <c r="T57" s="8">
        <v>55</v>
      </c>
      <c r="U57" s="8">
        <v>5.5</v>
      </c>
      <c r="V57" s="8">
        <v>35.26</v>
      </c>
      <c r="W57" s="9">
        <f t="shared" si="6"/>
        <v>193.93</v>
      </c>
      <c r="X57" s="9">
        <f t="shared" si="7"/>
        <v>1066.615</v>
      </c>
      <c r="Y57" s="8"/>
      <c r="Z57" s="8">
        <v>55</v>
      </c>
      <c r="AA57" s="8">
        <v>5.5</v>
      </c>
      <c r="AB57" s="8">
        <v>17.63</v>
      </c>
      <c r="AC57" s="9">
        <f t="shared" si="8"/>
        <v>96.965000000000003</v>
      </c>
      <c r="AD57" s="9">
        <f t="shared" si="9"/>
        <v>533.3075</v>
      </c>
      <c r="AF57" s="9">
        <f t="shared" si="10"/>
        <v>50.820230607966451</v>
      </c>
      <c r="AG57" s="9">
        <f t="shared" si="11"/>
        <v>50.820230607966451</v>
      </c>
      <c r="AI57" s="6">
        <v>5.5</v>
      </c>
      <c r="AJ57" s="6">
        <v>1028.18</v>
      </c>
      <c r="AK57" s="7">
        <f t="shared" si="13"/>
        <v>97.977892128835521</v>
      </c>
    </row>
    <row r="58" spans="1:37" x14ac:dyDescent="0.25">
      <c r="A58" s="8">
        <v>56</v>
      </c>
      <c r="B58" s="8">
        <v>5.6</v>
      </c>
      <c r="C58" s="8">
        <v>17.63</v>
      </c>
      <c r="D58" s="9">
        <f t="shared" si="0"/>
        <v>98.72799999999998</v>
      </c>
      <c r="E58" s="9">
        <f t="shared" si="1"/>
        <v>552.87679999999989</v>
      </c>
      <c r="F58" s="8"/>
      <c r="G58" s="8">
        <v>56</v>
      </c>
      <c r="H58" s="8">
        <v>5.6</v>
      </c>
      <c r="I58" s="9">
        <f t="shared" si="2"/>
        <v>34.071428571428577</v>
      </c>
      <c r="J58" s="8">
        <v>190.8</v>
      </c>
      <c r="K58" s="8">
        <f t="shared" si="3"/>
        <v>1068.48</v>
      </c>
      <c r="L58" s="8"/>
      <c r="M58" s="8">
        <v>56</v>
      </c>
      <c r="N58" s="8">
        <v>5.6</v>
      </c>
      <c r="O58" s="8">
        <v>70.53</v>
      </c>
      <c r="P58" s="9">
        <f t="shared" si="4"/>
        <v>394.96800000000002</v>
      </c>
      <c r="Q58" s="9">
        <f t="shared" si="5"/>
        <v>2211.8208</v>
      </c>
      <c r="R58" s="8"/>
      <c r="S58" s="8"/>
      <c r="T58" s="8">
        <v>56</v>
      </c>
      <c r="U58" s="8">
        <v>5.6</v>
      </c>
      <c r="V58" s="8">
        <v>35.26</v>
      </c>
      <c r="W58" s="9">
        <f t="shared" si="6"/>
        <v>197.45599999999996</v>
      </c>
      <c r="X58" s="9">
        <f t="shared" si="7"/>
        <v>1105.7535999999998</v>
      </c>
      <c r="Y58" s="8"/>
      <c r="Z58" s="8">
        <v>56</v>
      </c>
      <c r="AA58" s="8">
        <v>5.6</v>
      </c>
      <c r="AB58" s="8">
        <v>17.63</v>
      </c>
      <c r="AC58" s="9">
        <f t="shared" si="8"/>
        <v>98.72799999999998</v>
      </c>
      <c r="AD58" s="9">
        <f t="shared" si="9"/>
        <v>552.87679999999989</v>
      </c>
      <c r="AF58" s="9">
        <f t="shared" si="10"/>
        <v>51.744234800838562</v>
      </c>
      <c r="AG58" s="9">
        <f t="shared" si="11"/>
        <v>51.744234800838562</v>
      </c>
      <c r="AI58" s="6">
        <v>5.6</v>
      </c>
      <c r="AJ58" s="6">
        <v>1028.18</v>
      </c>
      <c r="AK58" s="7">
        <f t="shared" si="13"/>
        <v>96.228286912249189</v>
      </c>
    </row>
    <row r="59" spans="1:37" x14ac:dyDescent="0.25">
      <c r="A59" s="8">
        <v>57</v>
      </c>
      <c r="B59" s="8">
        <v>5.7</v>
      </c>
      <c r="C59" s="8">
        <v>17.63</v>
      </c>
      <c r="D59" s="9">
        <f t="shared" si="0"/>
        <v>100.491</v>
      </c>
      <c r="E59" s="9">
        <f t="shared" si="1"/>
        <v>572.79870000000005</v>
      </c>
      <c r="F59" s="8"/>
      <c r="G59" s="8">
        <v>57</v>
      </c>
      <c r="H59" s="8">
        <v>5.7</v>
      </c>
      <c r="I59" s="9">
        <f t="shared" si="2"/>
        <v>33.473684210526315</v>
      </c>
      <c r="J59" s="8">
        <v>190.8</v>
      </c>
      <c r="K59" s="8">
        <f t="shared" si="3"/>
        <v>1087.5600000000002</v>
      </c>
      <c r="L59" s="8"/>
      <c r="M59" s="8">
        <v>57</v>
      </c>
      <c r="N59" s="8">
        <v>5.7</v>
      </c>
      <c r="O59" s="8">
        <v>70.53</v>
      </c>
      <c r="P59" s="9">
        <f t="shared" si="4"/>
        <v>402.02100000000002</v>
      </c>
      <c r="Q59" s="9">
        <f t="shared" si="5"/>
        <v>2291.5197000000003</v>
      </c>
      <c r="R59" s="8"/>
      <c r="S59" s="8"/>
      <c r="T59" s="8">
        <v>57</v>
      </c>
      <c r="U59" s="8">
        <v>5.7</v>
      </c>
      <c r="V59" s="8">
        <v>35.26</v>
      </c>
      <c r="W59" s="9">
        <f t="shared" si="6"/>
        <v>200.982</v>
      </c>
      <c r="X59" s="9">
        <f t="shared" si="7"/>
        <v>1145.5974000000001</v>
      </c>
      <c r="Y59" s="8"/>
      <c r="Z59" s="8">
        <v>57</v>
      </c>
      <c r="AA59" s="8">
        <v>5.7</v>
      </c>
      <c r="AB59" s="8">
        <v>17.63</v>
      </c>
      <c r="AC59" s="9">
        <f t="shared" si="8"/>
        <v>100.491</v>
      </c>
      <c r="AD59" s="9">
        <f t="shared" si="9"/>
        <v>572.79870000000005</v>
      </c>
      <c r="AF59" s="9">
        <f t="shared" si="10"/>
        <v>52.668238993710695</v>
      </c>
      <c r="AG59" s="9">
        <f t="shared" si="11"/>
        <v>52.668238993710695</v>
      </c>
      <c r="AI59" s="6">
        <v>5.7</v>
      </c>
      <c r="AJ59" s="6">
        <v>1028.18</v>
      </c>
      <c r="AK59" s="7">
        <f t="shared" si="13"/>
        <v>94.540071352385141</v>
      </c>
    </row>
    <row r="60" spans="1:37" x14ac:dyDescent="0.25">
      <c r="A60" s="8">
        <v>58</v>
      </c>
      <c r="B60" s="8">
        <v>5.8</v>
      </c>
      <c r="C60" s="8">
        <v>17.63</v>
      </c>
      <c r="D60" s="9">
        <f t="shared" si="0"/>
        <v>102.25399999999999</v>
      </c>
      <c r="E60" s="9">
        <f t="shared" si="1"/>
        <v>593.07319999999993</v>
      </c>
      <c r="F60" s="8"/>
      <c r="G60" s="8">
        <v>58</v>
      </c>
      <c r="H60" s="8">
        <v>5.8</v>
      </c>
      <c r="I60" s="9">
        <f t="shared" si="2"/>
        <v>32.896551724137936</v>
      </c>
      <c r="J60" s="8">
        <v>190.8</v>
      </c>
      <c r="K60" s="8">
        <f t="shared" si="3"/>
        <v>1106.6400000000001</v>
      </c>
      <c r="L60" s="8"/>
      <c r="M60" s="8">
        <v>58</v>
      </c>
      <c r="N60" s="8">
        <v>5.8</v>
      </c>
      <c r="O60" s="8">
        <v>70.53</v>
      </c>
      <c r="P60" s="9">
        <f t="shared" si="4"/>
        <v>409.07400000000001</v>
      </c>
      <c r="Q60" s="9">
        <f t="shared" si="5"/>
        <v>2372.6291999999999</v>
      </c>
      <c r="R60" s="8"/>
      <c r="S60" s="8"/>
      <c r="T60" s="8">
        <v>58</v>
      </c>
      <c r="U60" s="8">
        <v>5.8</v>
      </c>
      <c r="V60" s="8">
        <v>35.26</v>
      </c>
      <c r="W60" s="9">
        <f t="shared" si="6"/>
        <v>204.50799999999998</v>
      </c>
      <c r="X60" s="9">
        <f t="shared" si="7"/>
        <v>1186.1463999999999</v>
      </c>
      <c r="Y60" s="8"/>
      <c r="Z60" s="8">
        <v>58</v>
      </c>
      <c r="AA60" s="8">
        <v>5.8</v>
      </c>
      <c r="AB60" s="8">
        <v>17.63</v>
      </c>
      <c r="AC60" s="9">
        <f t="shared" si="8"/>
        <v>102.25399999999999</v>
      </c>
      <c r="AD60" s="9">
        <f t="shared" si="9"/>
        <v>593.07319999999993</v>
      </c>
      <c r="AF60" s="9">
        <f t="shared" si="10"/>
        <v>53.592243186582799</v>
      </c>
      <c r="AG60" s="9">
        <f t="shared" si="11"/>
        <v>53.592243186582799</v>
      </c>
      <c r="AI60" s="6">
        <v>5.8</v>
      </c>
      <c r="AJ60" s="6">
        <v>1028.18</v>
      </c>
      <c r="AK60" s="7">
        <f t="shared" si="13"/>
        <v>92.910070122171618</v>
      </c>
    </row>
    <row r="61" spans="1:37" x14ac:dyDescent="0.25">
      <c r="A61" s="8">
        <v>59</v>
      </c>
      <c r="B61" s="8">
        <v>5.9</v>
      </c>
      <c r="C61" s="8">
        <v>17.63</v>
      </c>
      <c r="D61" s="9">
        <f t="shared" si="0"/>
        <v>104.01699999999998</v>
      </c>
      <c r="E61" s="9">
        <f t="shared" si="1"/>
        <v>613.70029999999997</v>
      </c>
      <c r="F61" s="8"/>
      <c r="G61" s="8">
        <v>59</v>
      </c>
      <c r="H61" s="8">
        <v>5.9</v>
      </c>
      <c r="I61" s="9">
        <f t="shared" si="2"/>
        <v>32.33898305084746</v>
      </c>
      <c r="J61" s="8">
        <v>190.8</v>
      </c>
      <c r="K61" s="8">
        <f t="shared" si="3"/>
        <v>1125.72</v>
      </c>
      <c r="L61" s="8"/>
      <c r="M61" s="8">
        <v>59</v>
      </c>
      <c r="N61" s="8">
        <v>5.9</v>
      </c>
      <c r="O61" s="8">
        <v>70.53</v>
      </c>
      <c r="P61" s="9">
        <f t="shared" si="4"/>
        <v>416.12700000000001</v>
      </c>
      <c r="Q61" s="9">
        <f t="shared" si="5"/>
        <v>2455.1493</v>
      </c>
      <c r="R61" s="8"/>
      <c r="S61" s="8"/>
      <c r="T61" s="8">
        <v>59</v>
      </c>
      <c r="U61" s="8">
        <v>5.9</v>
      </c>
      <c r="V61" s="8">
        <v>35.26</v>
      </c>
      <c r="W61" s="9">
        <f t="shared" si="6"/>
        <v>208.03399999999996</v>
      </c>
      <c r="X61" s="9">
        <f t="shared" si="7"/>
        <v>1227.4005999999999</v>
      </c>
      <c r="Y61" s="8"/>
      <c r="Z61" s="8">
        <v>59</v>
      </c>
      <c r="AA61" s="8">
        <v>5.9</v>
      </c>
      <c r="AB61" s="8">
        <v>17.63</v>
      </c>
      <c r="AC61" s="9">
        <f t="shared" si="8"/>
        <v>104.01699999999998</v>
      </c>
      <c r="AD61" s="9">
        <f t="shared" si="9"/>
        <v>613.70029999999997</v>
      </c>
      <c r="AF61" s="9">
        <f t="shared" si="10"/>
        <v>54.516247379454917</v>
      </c>
      <c r="AG61" s="9">
        <f t="shared" si="11"/>
        <v>54.516247379454917</v>
      </c>
      <c r="AI61" s="6">
        <v>5.9</v>
      </c>
      <c r="AJ61" s="6">
        <v>1028.18</v>
      </c>
      <c r="AK61" s="7">
        <f t="shared" si="13"/>
        <v>91.335323170948385</v>
      </c>
    </row>
    <row r="62" spans="1:37" x14ac:dyDescent="0.25">
      <c r="A62" s="8">
        <v>60</v>
      </c>
      <c r="B62" s="8">
        <v>6</v>
      </c>
      <c r="C62" s="8">
        <v>17.63</v>
      </c>
      <c r="D62" s="9">
        <f t="shared" si="0"/>
        <v>105.77999999999999</v>
      </c>
      <c r="E62" s="9">
        <f t="shared" si="1"/>
        <v>634.67999999999995</v>
      </c>
      <c r="F62" s="8"/>
      <c r="G62" s="8">
        <v>60</v>
      </c>
      <c r="H62" s="8">
        <v>6</v>
      </c>
      <c r="I62" s="9">
        <f t="shared" si="2"/>
        <v>31.8</v>
      </c>
      <c r="J62" s="8">
        <v>190.8</v>
      </c>
      <c r="K62" s="8">
        <f t="shared" si="3"/>
        <v>1144.8000000000002</v>
      </c>
      <c r="L62" s="8"/>
      <c r="M62" s="8">
        <v>60</v>
      </c>
      <c r="N62" s="8">
        <v>6</v>
      </c>
      <c r="O62" s="8">
        <v>70.53</v>
      </c>
      <c r="P62" s="9">
        <f t="shared" si="4"/>
        <v>423.18</v>
      </c>
      <c r="Q62" s="9">
        <f t="shared" si="5"/>
        <v>2539.08</v>
      </c>
      <c r="R62" s="8"/>
      <c r="S62" s="8"/>
      <c r="T62" s="8">
        <v>60</v>
      </c>
      <c r="U62" s="8">
        <v>6</v>
      </c>
      <c r="V62" s="8">
        <v>35.26</v>
      </c>
      <c r="W62" s="9">
        <f t="shared" si="6"/>
        <v>211.55999999999997</v>
      </c>
      <c r="X62" s="9">
        <f t="shared" si="7"/>
        <v>1269.3599999999999</v>
      </c>
      <c r="Y62" s="8"/>
      <c r="Z62" s="8">
        <v>60</v>
      </c>
      <c r="AA62" s="8">
        <v>6</v>
      </c>
      <c r="AB62" s="8">
        <v>17.63</v>
      </c>
      <c r="AC62" s="9">
        <f t="shared" si="8"/>
        <v>105.77999999999999</v>
      </c>
      <c r="AD62" s="9">
        <f t="shared" si="9"/>
        <v>634.67999999999995</v>
      </c>
      <c r="AF62" s="9">
        <f t="shared" si="10"/>
        <v>55.440251572327028</v>
      </c>
      <c r="AG62" s="9">
        <f t="shared" si="11"/>
        <v>55.440251572327028</v>
      </c>
      <c r="AI62" s="6">
        <v>6</v>
      </c>
      <c r="AJ62" s="6">
        <v>1028.18</v>
      </c>
      <c r="AK62" s="7">
        <f t="shared" si="13"/>
        <v>89.813067784765892</v>
      </c>
    </row>
    <row r="63" spans="1:37" x14ac:dyDescent="0.25">
      <c r="A63" s="8">
        <v>61</v>
      </c>
      <c r="B63" s="8">
        <v>6.1</v>
      </c>
      <c r="C63" s="8">
        <v>17.63</v>
      </c>
      <c r="D63" s="9">
        <f t="shared" si="0"/>
        <v>107.54299999999998</v>
      </c>
      <c r="E63" s="9">
        <f t="shared" si="1"/>
        <v>656.01229999999987</v>
      </c>
      <c r="F63" s="8"/>
      <c r="G63" s="8">
        <v>61</v>
      </c>
      <c r="H63" s="8">
        <v>6.1</v>
      </c>
      <c r="I63" s="9">
        <f t="shared" si="2"/>
        <v>31.278688524590169</v>
      </c>
      <c r="J63" s="8">
        <v>190.8</v>
      </c>
      <c r="K63" s="8">
        <f t="shared" si="3"/>
        <v>1163.8800000000001</v>
      </c>
      <c r="L63" s="8"/>
      <c r="M63" s="8">
        <v>61</v>
      </c>
      <c r="N63" s="8">
        <v>6.1</v>
      </c>
      <c r="O63" s="8">
        <v>70.53</v>
      </c>
      <c r="P63" s="9">
        <f t="shared" si="4"/>
        <v>430.23299999999995</v>
      </c>
      <c r="Q63" s="9">
        <f t="shared" si="5"/>
        <v>2624.4212999999995</v>
      </c>
      <c r="R63" s="8"/>
      <c r="S63" s="8"/>
      <c r="T63" s="8">
        <v>61</v>
      </c>
      <c r="U63" s="8">
        <v>6.1</v>
      </c>
      <c r="V63" s="8">
        <v>35.26</v>
      </c>
      <c r="W63" s="9">
        <f t="shared" si="6"/>
        <v>215.08599999999996</v>
      </c>
      <c r="X63" s="9">
        <f t="shared" si="7"/>
        <v>1312.0245999999997</v>
      </c>
      <c r="Y63" s="8"/>
      <c r="Z63" s="8">
        <v>61</v>
      </c>
      <c r="AA63" s="8">
        <v>6.1</v>
      </c>
      <c r="AB63" s="8">
        <v>17.63</v>
      </c>
      <c r="AC63" s="9">
        <f t="shared" si="8"/>
        <v>107.54299999999998</v>
      </c>
      <c r="AD63" s="9">
        <f t="shared" si="9"/>
        <v>656.01229999999987</v>
      </c>
      <c r="AF63" s="9">
        <f t="shared" si="10"/>
        <v>56.364255765199147</v>
      </c>
      <c r="AG63" s="9">
        <f t="shared" si="11"/>
        <v>56.364255765199147</v>
      </c>
      <c r="AI63" s="6">
        <v>6.1</v>
      </c>
      <c r="AJ63" s="6">
        <v>1028.18</v>
      </c>
      <c r="AK63" s="7">
        <f t="shared" si="13"/>
        <v>88.340722411245139</v>
      </c>
    </row>
    <row r="64" spans="1:37" x14ac:dyDescent="0.25">
      <c r="A64" s="8">
        <v>62</v>
      </c>
      <c r="B64" s="8">
        <v>6.2</v>
      </c>
      <c r="C64" s="8">
        <v>17.63</v>
      </c>
      <c r="D64" s="9">
        <f t="shared" si="0"/>
        <v>109.30600000000001</v>
      </c>
      <c r="E64" s="9">
        <f t="shared" si="1"/>
        <v>677.69720000000007</v>
      </c>
      <c r="F64" s="8"/>
      <c r="G64" s="8">
        <v>62</v>
      </c>
      <c r="H64" s="8">
        <v>6.2</v>
      </c>
      <c r="I64" s="9">
        <f t="shared" si="2"/>
        <v>30.774193548387096</v>
      </c>
      <c r="J64" s="8">
        <v>190.8</v>
      </c>
      <c r="K64" s="8">
        <f t="shared" si="3"/>
        <v>1182.96</v>
      </c>
      <c r="L64" s="8"/>
      <c r="M64" s="8">
        <v>62</v>
      </c>
      <c r="N64" s="8">
        <v>6.2</v>
      </c>
      <c r="O64" s="8">
        <v>70.53</v>
      </c>
      <c r="P64" s="9">
        <f t="shared" si="4"/>
        <v>437.286</v>
      </c>
      <c r="Q64" s="9">
        <f t="shared" si="5"/>
        <v>2711.1732000000002</v>
      </c>
      <c r="R64" s="8"/>
      <c r="S64" s="8"/>
      <c r="T64" s="8">
        <v>62</v>
      </c>
      <c r="U64" s="8">
        <v>6.2</v>
      </c>
      <c r="V64" s="8">
        <v>35.26</v>
      </c>
      <c r="W64" s="9">
        <f t="shared" si="6"/>
        <v>218.61200000000002</v>
      </c>
      <c r="X64" s="9">
        <f t="shared" si="7"/>
        <v>1355.3944000000001</v>
      </c>
      <c r="Y64" s="8"/>
      <c r="Z64" s="8">
        <v>62</v>
      </c>
      <c r="AA64" s="8">
        <v>6.2</v>
      </c>
      <c r="AB64" s="8">
        <v>17.63</v>
      </c>
      <c r="AC64" s="9">
        <f t="shared" si="8"/>
        <v>109.30600000000001</v>
      </c>
      <c r="AD64" s="9">
        <f t="shared" si="9"/>
        <v>677.69720000000007</v>
      </c>
      <c r="AF64" s="9">
        <f t="shared" si="10"/>
        <v>57.288259958071286</v>
      </c>
      <c r="AG64" s="9">
        <f t="shared" si="11"/>
        <v>57.288259958071286</v>
      </c>
      <c r="AI64" s="6">
        <v>6.2</v>
      </c>
      <c r="AJ64" s="6">
        <v>1028.18</v>
      </c>
      <c r="AK64" s="7">
        <f t="shared" si="13"/>
        <v>86.915872049773455</v>
      </c>
    </row>
    <row r="65" spans="1:37" x14ac:dyDescent="0.25">
      <c r="A65" s="8">
        <v>63</v>
      </c>
      <c r="B65" s="8">
        <v>6.3</v>
      </c>
      <c r="C65" s="8">
        <v>17.63</v>
      </c>
      <c r="D65" s="9">
        <f t="shared" si="0"/>
        <v>111.069</v>
      </c>
      <c r="E65" s="9">
        <f t="shared" si="1"/>
        <v>699.73469999999998</v>
      </c>
      <c r="F65" s="8"/>
      <c r="G65" s="8">
        <v>63</v>
      </c>
      <c r="H65" s="8">
        <v>6.3</v>
      </c>
      <c r="I65" s="9">
        <f t="shared" si="2"/>
        <v>30.285714285714288</v>
      </c>
      <c r="J65" s="8">
        <v>190.8</v>
      </c>
      <c r="K65" s="8">
        <f t="shared" si="3"/>
        <v>1202.04</v>
      </c>
      <c r="L65" s="8"/>
      <c r="M65" s="8">
        <v>63</v>
      </c>
      <c r="N65" s="8">
        <v>6.3</v>
      </c>
      <c r="O65" s="8">
        <v>70.53</v>
      </c>
      <c r="P65" s="9">
        <f t="shared" si="4"/>
        <v>444.339</v>
      </c>
      <c r="Q65" s="9">
        <f t="shared" si="5"/>
        <v>2799.3357000000001</v>
      </c>
      <c r="R65" s="8"/>
      <c r="S65" s="8"/>
      <c r="T65" s="8">
        <v>63</v>
      </c>
      <c r="U65" s="8">
        <v>6.3</v>
      </c>
      <c r="V65" s="8">
        <v>35.26</v>
      </c>
      <c r="W65" s="9">
        <f t="shared" si="6"/>
        <v>222.13800000000001</v>
      </c>
      <c r="X65" s="9">
        <f t="shared" si="7"/>
        <v>1399.4694</v>
      </c>
      <c r="Y65" s="8"/>
      <c r="Z65" s="8">
        <v>63</v>
      </c>
      <c r="AA65" s="8">
        <v>6.3</v>
      </c>
      <c r="AB65" s="8">
        <v>17.63</v>
      </c>
      <c r="AC65" s="9">
        <f t="shared" si="8"/>
        <v>111.069</v>
      </c>
      <c r="AD65" s="9">
        <f t="shared" si="9"/>
        <v>699.73469999999998</v>
      </c>
      <c r="AF65" s="9">
        <f t="shared" si="10"/>
        <v>58.21226415094339</v>
      </c>
      <c r="AG65" s="9">
        <f t="shared" si="11"/>
        <v>58.21226415094339</v>
      </c>
      <c r="AI65" s="6">
        <v>6.3</v>
      </c>
      <c r="AJ65" s="6">
        <v>1028.18</v>
      </c>
      <c r="AK65" s="7">
        <f t="shared" si="13"/>
        <v>85.536255033110393</v>
      </c>
    </row>
    <row r="66" spans="1:37" x14ac:dyDescent="0.25">
      <c r="A66" s="8">
        <v>64</v>
      </c>
      <c r="B66" s="8">
        <v>6.4</v>
      </c>
      <c r="C66" s="8">
        <v>17.63</v>
      </c>
      <c r="D66" s="9">
        <f t="shared" si="0"/>
        <v>112.83200000000001</v>
      </c>
      <c r="E66" s="9">
        <f t="shared" si="1"/>
        <v>722.12480000000005</v>
      </c>
      <c r="F66" s="8"/>
      <c r="G66" s="8">
        <v>64</v>
      </c>
      <c r="H66" s="8">
        <v>6.4</v>
      </c>
      <c r="I66" s="9">
        <f t="shared" si="2"/>
        <v>29.8125</v>
      </c>
      <c r="J66" s="8">
        <v>190.8</v>
      </c>
      <c r="K66" s="8">
        <f t="shared" si="3"/>
        <v>1221.1200000000001</v>
      </c>
      <c r="L66" s="8"/>
      <c r="M66" s="8">
        <v>64</v>
      </c>
      <c r="N66" s="8">
        <v>6.4</v>
      </c>
      <c r="O66" s="8">
        <v>70.53</v>
      </c>
      <c r="P66" s="9">
        <f t="shared" si="4"/>
        <v>451.39200000000005</v>
      </c>
      <c r="Q66" s="9">
        <f t="shared" si="5"/>
        <v>2888.9088000000006</v>
      </c>
      <c r="R66" s="8"/>
      <c r="S66" s="8"/>
      <c r="T66" s="8">
        <v>64</v>
      </c>
      <c r="U66" s="8">
        <v>6.4</v>
      </c>
      <c r="V66" s="8">
        <v>35.26</v>
      </c>
      <c r="W66" s="9">
        <f t="shared" si="6"/>
        <v>225.66400000000002</v>
      </c>
      <c r="X66" s="9">
        <f t="shared" si="7"/>
        <v>1444.2496000000001</v>
      </c>
      <c r="Y66" s="8"/>
      <c r="Z66" s="8">
        <v>64</v>
      </c>
      <c r="AA66" s="8">
        <v>6.4</v>
      </c>
      <c r="AB66" s="8">
        <v>17.63</v>
      </c>
      <c r="AC66" s="9">
        <f t="shared" si="8"/>
        <v>112.83200000000001</v>
      </c>
      <c r="AD66" s="9">
        <f t="shared" si="9"/>
        <v>722.12480000000005</v>
      </c>
      <c r="AF66" s="9">
        <f t="shared" si="10"/>
        <v>59.136268343815516</v>
      </c>
      <c r="AG66" s="9">
        <f t="shared" si="11"/>
        <v>59.136268343815516</v>
      </c>
      <c r="AI66" s="6">
        <v>6.4</v>
      </c>
      <c r="AJ66" s="6">
        <v>1028.18</v>
      </c>
      <c r="AK66" s="7">
        <f t="shared" si="13"/>
        <v>84.199751048218033</v>
      </c>
    </row>
    <row r="67" spans="1:37" x14ac:dyDescent="0.25">
      <c r="A67" s="8">
        <v>65</v>
      </c>
      <c r="B67" s="8">
        <v>6.5</v>
      </c>
      <c r="C67" s="8">
        <v>17.63</v>
      </c>
      <c r="D67" s="9">
        <f t="shared" si="0"/>
        <v>114.595</v>
      </c>
      <c r="E67" s="9">
        <f t="shared" si="1"/>
        <v>744.86749999999995</v>
      </c>
      <c r="F67" s="8"/>
      <c r="G67" s="8">
        <v>65</v>
      </c>
      <c r="H67" s="8">
        <v>6.5</v>
      </c>
      <c r="I67" s="9">
        <f t="shared" si="2"/>
        <v>29.353846153846156</v>
      </c>
      <c r="J67" s="8">
        <v>190.8</v>
      </c>
      <c r="K67" s="8">
        <f t="shared" si="3"/>
        <v>1240.2</v>
      </c>
      <c r="L67" s="8"/>
      <c r="M67" s="8">
        <v>65</v>
      </c>
      <c r="N67" s="8">
        <v>6.5</v>
      </c>
      <c r="O67" s="8">
        <v>70.53</v>
      </c>
      <c r="P67" s="9">
        <f t="shared" si="4"/>
        <v>458.44499999999999</v>
      </c>
      <c r="Q67" s="9">
        <f t="shared" si="5"/>
        <v>2979.8924999999999</v>
      </c>
      <c r="R67" s="8"/>
      <c r="S67" s="8"/>
      <c r="T67" s="8">
        <v>65</v>
      </c>
      <c r="U67" s="8">
        <v>6.5</v>
      </c>
      <c r="V67" s="8">
        <v>35.26</v>
      </c>
      <c r="W67" s="9">
        <f t="shared" si="6"/>
        <v>229.19</v>
      </c>
      <c r="X67" s="9">
        <f t="shared" si="7"/>
        <v>1489.7349999999999</v>
      </c>
      <c r="Y67" s="8"/>
      <c r="Z67" s="8">
        <v>65</v>
      </c>
      <c r="AA67" s="8">
        <v>6.5</v>
      </c>
      <c r="AB67" s="8">
        <v>17.63</v>
      </c>
      <c r="AC67" s="9">
        <f t="shared" si="8"/>
        <v>114.595</v>
      </c>
      <c r="AD67" s="9">
        <f t="shared" si="9"/>
        <v>744.86749999999995</v>
      </c>
      <c r="AF67" s="9">
        <f t="shared" si="10"/>
        <v>60.06027253668762</v>
      </c>
      <c r="AG67" s="9">
        <f t="shared" si="11"/>
        <v>60.06027253668762</v>
      </c>
      <c r="AI67" s="6">
        <v>6.5</v>
      </c>
      <c r="AJ67" s="6">
        <v>1028.18</v>
      </c>
      <c r="AK67" s="7">
        <f t="shared" si="13"/>
        <v>82.904370262860823</v>
      </c>
    </row>
    <row r="68" spans="1:37" x14ac:dyDescent="0.25">
      <c r="A68" s="8">
        <v>66</v>
      </c>
      <c r="B68" s="8">
        <v>6.6</v>
      </c>
      <c r="C68" s="8">
        <v>17.63</v>
      </c>
      <c r="D68" s="9">
        <f t="shared" ref="D68:D110" si="15">E68/B68</f>
        <v>116.35799999999999</v>
      </c>
      <c r="E68" s="9">
        <f t="shared" ref="E68:E110" si="16">(B68)^2*C68</f>
        <v>767.9627999999999</v>
      </c>
      <c r="F68" s="8"/>
      <c r="G68" s="8">
        <v>66</v>
      </c>
      <c r="H68" s="8">
        <v>6.6</v>
      </c>
      <c r="I68" s="9">
        <f t="shared" ref="I68:I110" si="17">J68/H68</f>
        <v>28.909090909090914</v>
      </c>
      <c r="J68" s="8">
        <v>190.8</v>
      </c>
      <c r="K68" s="8">
        <f t="shared" ref="K68:K110" si="18">J68*H68</f>
        <v>1259.28</v>
      </c>
      <c r="L68" s="8"/>
      <c r="M68" s="8">
        <v>66</v>
      </c>
      <c r="N68" s="8">
        <v>6.6</v>
      </c>
      <c r="O68" s="8">
        <v>70.53</v>
      </c>
      <c r="P68" s="9">
        <f t="shared" ref="P68:P110" si="19">Q68/N68</f>
        <v>465.49799999999999</v>
      </c>
      <c r="Q68" s="9">
        <f t="shared" ref="Q68:Q110" si="20">N68^2*O68</f>
        <v>3072.2867999999999</v>
      </c>
      <c r="R68" s="8"/>
      <c r="S68" s="8"/>
      <c r="T68" s="8">
        <v>66</v>
      </c>
      <c r="U68" s="8">
        <v>6.6</v>
      </c>
      <c r="V68" s="8">
        <v>35.26</v>
      </c>
      <c r="W68" s="9">
        <f t="shared" ref="W68:W110" si="21">X68/U68</f>
        <v>232.71599999999998</v>
      </c>
      <c r="X68" s="9">
        <f t="shared" ref="X68:X110" si="22">U68^2*V68</f>
        <v>1535.9255999999998</v>
      </c>
      <c r="Y68" s="8"/>
      <c r="Z68" s="8">
        <v>66</v>
      </c>
      <c r="AA68" s="8">
        <v>6.6</v>
      </c>
      <c r="AB68" s="8">
        <v>17.63</v>
      </c>
      <c r="AC68" s="9">
        <f t="shared" ref="AC68:AC110" si="23">AD68/AA68</f>
        <v>116.35799999999999</v>
      </c>
      <c r="AD68" s="9">
        <f t="shared" ref="AD68:AD110" si="24">AA68^2*AB68</f>
        <v>767.9627999999999</v>
      </c>
      <c r="AF68" s="9">
        <f t="shared" ref="AF68:AF110" si="25">(E68/K68)*100</f>
        <v>60.984276729559738</v>
      </c>
      <c r="AG68" s="9">
        <f t="shared" ref="AG68:AG110" si="26">(AD68/K68)*100</f>
        <v>60.984276729559738</v>
      </c>
      <c r="AI68" s="6">
        <v>6.6</v>
      </c>
      <c r="AJ68" s="6">
        <v>1028.18</v>
      </c>
      <c r="AK68" s="7">
        <f t="shared" ref="AK68:AK110" si="27">(AJ68/K68)*100</f>
        <v>81.648243440696277</v>
      </c>
    </row>
    <row r="69" spans="1:37" x14ac:dyDescent="0.25">
      <c r="A69" s="8">
        <v>67</v>
      </c>
      <c r="B69" s="8">
        <v>6.7</v>
      </c>
      <c r="C69" s="8">
        <v>17.63</v>
      </c>
      <c r="D69" s="9">
        <f t="shared" si="15"/>
        <v>118.121</v>
      </c>
      <c r="E69" s="9">
        <f t="shared" si="16"/>
        <v>791.41070000000002</v>
      </c>
      <c r="F69" s="8"/>
      <c r="G69" s="8">
        <v>67</v>
      </c>
      <c r="H69" s="8">
        <v>6.7</v>
      </c>
      <c r="I69" s="9">
        <f t="shared" si="17"/>
        <v>28.477611940298509</v>
      </c>
      <c r="J69" s="8">
        <v>190.8</v>
      </c>
      <c r="K69" s="8">
        <f t="shared" si="18"/>
        <v>1278.3600000000001</v>
      </c>
      <c r="L69" s="8"/>
      <c r="M69" s="8">
        <v>67</v>
      </c>
      <c r="N69" s="8">
        <v>6.7</v>
      </c>
      <c r="O69" s="8">
        <v>70.53</v>
      </c>
      <c r="P69" s="9">
        <f t="shared" si="19"/>
        <v>472.55099999999999</v>
      </c>
      <c r="Q69" s="9">
        <f t="shared" si="20"/>
        <v>3166.0916999999999</v>
      </c>
      <c r="R69" s="8"/>
      <c r="S69" s="8"/>
      <c r="T69" s="8">
        <v>67</v>
      </c>
      <c r="U69" s="8">
        <v>6.7</v>
      </c>
      <c r="V69" s="8">
        <v>35.26</v>
      </c>
      <c r="W69" s="9">
        <f t="shared" si="21"/>
        <v>236.24199999999999</v>
      </c>
      <c r="X69" s="9">
        <f t="shared" si="22"/>
        <v>1582.8214</v>
      </c>
      <c r="Y69" s="8"/>
      <c r="Z69" s="8">
        <v>67</v>
      </c>
      <c r="AA69" s="8">
        <v>6.7</v>
      </c>
      <c r="AB69" s="8">
        <v>17.63</v>
      </c>
      <c r="AC69" s="9">
        <f t="shared" si="23"/>
        <v>118.121</v>
      </c>
      <c r="AD69" s="9">
        <f t="shared" si="24"/>
        <v>791.41070000000002</v>
      </c>
      <c r="AF69" s="9">
        <f t="shared" si="25"/>
        <v>61.908280922431857</v>
      </c>
      <c r="AG69" s="9">
        <f t="shared" si="26"/>
        <v>61.908280922431857</v>
      </c>
      <c r="AI69" s="6">
        <v>6.7</v>
      </c>
      <c r="AJ69" s="6">
        <v>1028.18</v>
      </c>
      <c r="AK69" s="7">
        <f t="shared" si="27"/>
        <v>80.429612941581397</v>
      </c>
    </row>
    <row r="70" spans="1:37" x14ac:dyDescent="0.25">
      <c r="A70" s="8">
        <v>68</v>
      </c>
      <c r="B70" s="8">
        <v>6.8</v>
      </c>
      <c r="C70" s="8">
        <v>17.63</v>
      </c>
      <c r="D70" s="9">
        <f t="shared" si="15"/>
        <v>119.88399999999999</v>
      </c>
      <c r="E70" s="9">
        <f t="shared" si="16"/>
        <v>815.21119999999985</v>
      </c>
      <c r="F70" s="8"/>
      <c r="G70" s="8">
        <v>68</v>
      </c>
      <c r="H70" s="8">
        <v>6.8</v>
      </c>
      <c r="I70" s="9">
        <f t="shared" si="17"/>
        <v>28.058823529411768</v>
      </c>
      <c r="J70" s="8">
        <v>190.8</v>
      </c>
      <c r="K70" s="8">
        <f t="shared" si="18"/>
        <v>1297.44</v>
      </c>
      <c r="L70" s="8"/>
      <c r="M70" s="8">
        <v>68</v>
      </c>
      <c r="N70" s="8">
        <v>6.8</v>
      </c>
      <c r="O70" s="8">
        <v>70.53</v>
      </c>
      <c r="P70" s="9">
        <f t="shared" si="19"/>
        <v>479.60399999999998</v>
      </c>
      <c r="Q70" s="9">
        <f t="shared" si="20"/>
        <v>3261.3071999999997</v>
      </c>
      <c r="R70" s="8"/>
      <c r="S70" s="8"/>
      <c r="T70" s="8">
        <v>68</v>
      </c>
      <c r="U70" s="8">
        <v>6.8</v>
      </c>
      <c r="V70" s="8">
        <v>35.26</v>
      </c>
      <c r="W70" s="9">
        <f t="shared" si="21"/>
        <v>239.76799999999997</v>
      </c>
      <c r="X70" s="9">
        <f t="shared" si="22"/>
        <v>1630.4223999999997</v>
      </c>
      <c r="Y70" s="8"/>
      <c r="Z70" s="8">
        <v>68</v>
      </c>
      <c r="AA70" s="8">
        <v>6.8</v>
      </c>
      <c r="AB70" s="8">
        <v>17.63</v>
      </c>
      <c r="AC70" s="9">
        <f t="shared" si="23"/>
        <v>119.88399999999999</v>
      </c>
      <c r="AD70" s="9">
        <f t="shared" si="24"/>
        <v>815.21119999999985</v>
      </c>
      <c r="AF70" s="9">
        <f t="shared" si="25"/>
        <v>62.832285115303968</v>
      </c>
      <c r="AG70" s="9">
        <f t="shared" si="26"/>
        <v>62.832285115303968</v>
      </c>
      <c r="AI70" s="6">
        <v>6.8</v>
      </c>
      <c r="AJ70" s="6">
        <v>1028.18</v>
      </c>
      <c r="AK70" s="7">
        <f t="shared" si="27"/>
        <v>79.246824515969919</v>
      </c>
    </row>
    <row r="71" spans="1:37" x14ac:dyDescent="0.25">
      <c r="A71" s="8">
        <v>69</v>
      </c>
      <c r="B71" s="8">
        <v>6.9</v>
      </c>
      <c r="C71" s="8">
        <v>17.63</v>
      </c>
      <c r="D71" s="9">
        <f t="shared" si="15"/>
        <v>121.64700000000001</v>
      </c>
      <c r="E71" s="9">
        <f t="shared" si="16"/>
        <v>839.36430000000007</v>
      </c>
      <c r="F71" s="8"/>
      <c r="G71" s="8">
        <v>69</v>
      </c>
      <c r="H71" s="8">
        <v>6.9</v>
      </c>
      <c r="I71" s="9">
        <f t="shared" si="17"/>
        <v>27.652173913043477</v>
      </c>
      <c r="J71" s="8">
        <v>190.8</v>
      </c>
      <c r="K71" s="8">
        <f t="shared" si="18"/>
        <v>1316.5200000000002</v>
      </c>
      <c r="L71" s="8"/>
      <c r="M71" s="8">
        <v>69</v>
      </c>
      <c r="N71" s="8">
        <v>6.9</v>
      </c>
      <c r="O71" s="8">
        <v>70.53</v>
      </c>
      <c r="P71" s="9">
        <f t="shared" si="19"/>
        <v>486.65700000000004</v>
      </c>
      <c r="Q71" s="9">
        <f t="shared" si="20"/>
        <v>3357.9333000000006</v>
      </c>
      <c r="R71" s="8"/>
      <c r="S71" s="8"/>
      <c r="T71" s="8">
        <v>69</v>
      </c>
      <c r="U71" s="8">
        <v>6.9</v>
      </c>
      <c r="V71" s="8">
        <v>35.26</v>
      </c>
      <c r="W71" s="9">
        <f t="shared" si="21"/>
        <v>243.29400000000001</v>
      </c>
      <c r="X71" s="9">
        <f t="shared" si="22"/>
        <v>1678.7286000000001</v>
      </c>
      <c r="Y71" s="8"/>
      <c r="Z71" s="8">
        <v>69</v>
      </c>
      <c r="AA71" s="8">
        <v>6.9</v>
      </c>
      <c r="AB71" s="8">
        <v>17.63</v>
      </c>
      <c r="AC71" s="9">
        <f t="shared" si="23"/>
        <v>121.64700000000001</v>
      </c>
      <c r="AD71" s="9">
        <f t="shared" si="24"/>
        <v>839.36430000000007</v>
      </c>
      <c r="AF71" s="9">
        <f t="shared" si="25"/>
        <v>63.756289308176093</v>
      </c>
      <c r="AG71" s="9">
        <f t="shared" si="26"/>
        <v>63.756289308176093</v>
      </c>
      <c r="AI71" s="6">
        <v>6.9</v>
      </c>
      <c r="AJ71" s="6">
        <v>1028.18</v>
      </c>
      <c r="AK71" s="7">
        <f t="shared" si="27"/>
        <v>78.098319812839904</v>
      </c>
    </row>
    <row r="72" spans="1:37" x14ac:dyDescent="0.25">
      <c r="A72" s="8">
        <v>70</v>
      </c>
      <c r="B72" s="8">
        <v>7</v>
      </c>
      <c r="C72" s="8">
        <v>17.63</v>
      </c>
      <c r="D72" s="9">
        <f t="shared" si="15"/>
        <v>123.41</v>
      </c>
      <c r="E72" s="9">
        <f t="shared" si="16"/>
        <v>863.87</v>
      </c>
      <c r="F72" s="8"/>
      <c r="G72" s="8">
        <v>70</v>
      </c>
      <c r="H72" s="8">
        <v>7</v>
      </c>
      <c r="I72" s="9">
        <f t="shared" si="17"/>
        <v>27.25714285714286</v>
      </c>
      <c r="J72" s="8">
        <v>190.8</v>
      </c>
      <c r="K72" s="8">
        <f t="shared" si="18"/>
        <v>1335.6000000000001</v>
      </c>
      <c r="L72" s="8"/>
      <c r="M72" s="8">
        <v>70</v>
      </c>
      <c r="N72" s="8">
        <v>7</v>
      </c>
      <c r="O72" s="8">
        <v>70.53</v>
      </c>
      <c r="P72" s="9">
        <f t="shared" si="19"/>
        <v>493.71000000000004</v>
      </c>
      <c r="Q72" s="9">
        <f t="shared" si="20"/>
        <v>3455.9700000000003</v>
      </c>
      <c r="R72" s="8"/>
      <c r="S72" s="8"/>
      <c r="T72" s="8">
        <v>70</v>
      </c>
      <c r="U72" s="8">
        <v>7</v>
      </c>
      <c r="V72" s="8">
        <v>35.26</v>
      </c>
      <c r="W72" s="9">
        <f t="shared" si="21"/>
        <v>246.82</v>
      </c>
      <c r="X72" s="9">
        <f t="shared" si="22"/>
        <v>1727.74</v>
      </c>
      <c r="Y72" s="8"/>
      <c r="Z72" s="8">
        <v>70</v>
      </c>
      <c r="AA72" s="8">
        <v>7</v>
      </c>
      <c r="AB72" s="8">
        <v>17.63</v>
      </c>
      <c r="AC72" s="9">
        <f t="shared" si="23"/>
        <v>123.41</v>
      </c>
      <c r="AD72" s="9">
        <f t="shared" si="24"/>
        <v>863.87</v>
      </c>
      <c r="AF72" s="9">
        <f t="shared" si="25"/>
        <v>64.680293501048212</v>
      </c>
      <c r="AG72" s="9">
        <f t="shared" si="26"/>
        <v>64.680293501048212</v>
      </c>
      <c r="AI72" s="6">
        <v>7</v>
      </c>
      <c r="AJ72" s="6">
        <v>1028.18</v>
      </c>
      <c r="AK72" s="7">
        <f t="shared" si="27"/>
        <v>76.98262952979934</v>
      </c>
    </row>
    <row r="73" spans="1:37" x14ac:dyDescent="0.25">
      <c r="A73" s="8">
        <v>71</v>
      </c>
      <c r="B73" s="8">
        <v>7.1</v>
      </c>
      <c r="C73" s="8">
        <v>17.63</v>
      </c>
      <c r="D73" s="9">
        <f t="shared" si="15"/>
        <v>125.17299999999999</v>
      </c>
      <c r="E73" s="9">
        <f t="shared" si="16"/>
        <v>888.72829999999988</v>
      </c>
      <c r="F73" s="8"/>
      <c r="G73" s="8">
        <v>71</v>
      </c>
      <c r="H73" s="8">
        <v>7.1</v>
      </c>
      <c r="I73" s="9">
        <f t="shared" si="17"/>
        <v>26.87323943661972</v>
      </c>
      <c r="J73" s="8">
        <v>190.8</v>
      </c>
      <c r="K73" s="8">
        <f t="shared" si="18"/>
        <v>1354.68</v>
      </c>
      <c r="L73" s="8"/>
      <c r="M73" s="8">
        <v>71</v>
      </c>
      <c r="N73" s="8">
        <v>7.1</v>
      </c>
      <c r="O73" s="8">
        <v>70.53</v>
      </c>
      <c r="P73" s="9">
        <f t="shared" si="19"/>
        <v>500.76299999999998</v>
      </c>
      <c r="Q73" s="9">
        <f t="shared" si="20"/>
        <v>3555.4172999999996</v>
      </c>
      <c r="R73" s="8"/>
      <c r="S73" s="8"/>
      <c r="T73" s="8">
        <v>71</v>
      </c>
      <c r="U73" s="8">
        <v>7.1</v>
      </c>
      <c r="V73" s="8">
        <v>35.26</v>
      </c>
      <c r="W73" s="9">
        <f t="shared" si="21"/>
        <v>250.34599999999998</v>
      </c>
      <c r="X73" s="9">
        <f t="shared" si="22"/>
        <v>1777.4565999999998</v>
      </c>
      <c r="Y73" s="8"/>
      <c r="Z73" s="8">
        <v>71</v>
      </c>
      <c r="AA73" s="8">
        <v>7.1</v>
      </c>
      <c r="AB73" s="8">
        <v>17.63</v>
      </c>
      <c r="AC73" s="9">
        <f t="shared" si="23"/>
        <v>125.17299999999999</v>
      </c>
      <c r="AD73" s="9">
        <f t="shared" si="24"/>
        <v>888.72829999999988</v>
      </c>
      <c r="AF73" s="9">
        <f t="shared" si="25"/>
        <v>65.604297693920316</v>
      </c>
      <c r="AG73" s="9">
        <f t="shared" si="26"/>
        <v>65.604297693920316</v>
      </c>
      <c r="AI73" s="6">
        <v>7.1</v>
      </c>
      <c r="AJ73" s="6">
        <v>1028.18</v>
      </c>
      <c r="AK73" s="7">
        <f t="shared" si="27"/>
        <v>75.89836714205569</v>
      </c>
    </row>
    <row r="74" spans="1:37" x14ac:dyDescent="0.25">
      <c r="A74" s="8">
        <v>72</v>
      </c>
      <c r="B74" s="8">
        <v>7.2</v>
      </c>
      <c r="C74" s="8">
        <v>17.63</v>
      </c>
      <c r="D74" s="9">
        <f t="shared" si="15"/>
        <v>126.93600000000001</v>
      </c>
      <c r="E74" s="9">
        <f t="shared" si="16"/>
        <v>913.93920000000003</v>
      </c>
      <c r="F74" s="8"/>
      <c r="G74" s="8">
        <v>72</v>
      </c>
      <c r="H74" s="8">
        <v>7.2</v>
      </c>
      <c r="I74" s="9">
        <f t="shared" si="17"/>
        <v>26.5</v>
      </c>
      <c r="J74" s="8">
        <v>190.8</v>
      </c>
      <c r="K74" s="8">
        <f t="shared" si="18"/>
        <v>1373.7600000000002</v>
      </c>
      <c r="L74" s="8"/>
      <c r="M74" s="8">
        <v>72</v>
      </c>
      <c r="N74" s="8">
        <v>7.2</v>
      </c>
      <c r="O74" s="8">
        <v>70.53</v>
      </c>
      <c r="P74" s="9">
        <f t="shared" si="19"/>
        <v>507.81600000000003</v>
      </c>
      <c r="Q74" s="9">
        <f t="shared" si="20"/>
        <v>3656.2752000000005</v>
      </c>
      <c r="R74" s="8"/>
      <c r="S74" s="8"/>
      <c r="T74" s="8">
        <v>72</v>
      </c>
      <c r="U74" s="8">
        <v>7.2</v>
      </c>
      <c r="V74" s="8">
        <v>35.26</v>
      </c>
      <c r="W74" s="9">
        <f t="shared" si="21"/>
        <v>253.87200000000001</v>
      </c>
      <c r="X74" s="9">
        <f t="shared" si="22"/>
        <v>1827.8784000000001</v>
      </c>
      <c r="Y74" s="8"/>
      <c r="Z74" s="8">
        <v>72</v>
      </c>
      <c r="AA74" s="8">
        <v>7.2</v>
      </c>
      <c r="AB74" s="8">
        <v>17.63</v>
      </c>
      <c r="AC74" s="9">
        <f t="shared" si="23"/>
        <v>126.93600000000001</v>
      </c>
      <c r="AD74" s="9">
        <f t="shared" si="24"/>
        <v>913.93920000000003</v>
      </c>
      <c r="AF74" s="9">
        <f t="shared" si="25"/>
        <v>66.528301886792434</v>
      </c>
      <c r="AG74" s="9">
        <f t="shared" si="26"/>
        <v>66.528301886792434</v>
      </c>
      <c r="AI74" s="6">
        <v>7.2</v>
      </c>
      <c r="AJ74" s="6">
        <v>1028.18</v>
      </c>
      <c r="AK74" s="7">
        <f t="shared" si="27"/>
        <v>74.844223153971583</v>
      </c>
    </row>
    <row r="75" spans="1:37" x14ac:dyDescent="0.25">
      <c r="A75" s="8">
        <v>73</v>
      </c>
      <c r="B75" s="8">
        <v>7.3</v>
      </c>
      <c r="C75" s="8">
        <v>17.63</v>
      </c>
      <c r="D75" s="9">
        <f t="shared" si="15"/>
        <v>128.69899999999998</v>
      </c>
      <c r="E75" s="9">
        <f t="shared" si="16"/>
        <v>939.50269999999989</v>
      </c>
      <c r="F75" s="8"/>
      <c r="G75" s="8">
        <v>73</v>
      </c>
      <c r="H75" s="8">
        <v>7.3</v>
      </c>
      <c r="I75" s="9">
        <f t="shared" si="17"/>
        <v>26.136986301369866</v>
      </c>
      <c r="J75" s="8">
        <v>190.8</v>
      </c>
      <c r="K75" s="8">
        <f t="shared" si="18"/>
        <v>1392.8400000000001</v>
      </c>
      <c r="L75" s="8"/>
      <c r="M75" s="8">
        <v>73</v>
      </c>
      <c r="N75" s="8">
        <v>7.3</v>
      </c>
      <c r="O75" s="8">
        <v>70.53</v>
      </c>
      <c r="P75" s="9">
        <f t="shared" si="19"/>
        <v>514.86900000000003</v>
      </c>
      <c r="Q75" s="9">
        <f t="shared" si="20"/>
        <v>3758.5437000000002</v>
      </c>
      <c r="R75" s="8"/>
      <c r="S75" s="8"/>
      <c r="T75" s="8">
        <v>73</v>
      </c>
      <c r="U75" s="8">
        <v>7.3</v>
      </c>
      <c r="V75" s="8">
        <v>35.26</v>
      </c>
      <c r="W75" s="9">
        <f t="shared" si="21"/>
        <v>257.39799999999997</v>
      </c>
      <c r="X75" s="9">
        <f t="shared" si="22"/>
        <v>1879.0053999999998</v>
      </c>
      <c r="Y75" s="8"/>
      <c r="Z75" s="8">
        <v>73</v>
      </c>
      <c r="AA75" s="8">
        <v>7.3</v>
      </c>
      <c r="AB75" s="8">
        <v>17.63</v>
      </c>
      <c r="AC75" s="9">
        <f t="shared" si="23"/>
        <v>128.69899999999998</v>
      </c>
      <c r="AD75" s="9">
        <f t="shared" si="24"/>
        <v>939.50269999999989</v>
      </c>
      <c r="AF75" s="9">
        <f t="shared" si="25"/>
        <v>67.452306079664552</v>
      </c>
      <c r="AG75" s="9">
        <f t="shared" si="26"/>
        <v>67.452306079664552</v>
      </c>
      <c r="AI75" s="6">
        <v>7.3</v>
      </c>
      <c r="AJ75" s="6">
        <v>1028.18</v>
      </c>
      <c r="AK75" s="7">
        <f t="shared" si="27"/>
        <v>73.818959823095256</v>
      </c>
    </row>
    <row r="76" spans="1:37" x14ac:dyDescent="0.25">
      <c r="A76" s="8">
        <v>74</v>
      </c>
      <c r="B76" s="8">
        <v>7.4</v>
      </c>
      <c r="C76" s="8">
        <v>17.63</v>
      </c>
      <c r="D76" s="9">
        <f t="shared" si="15"/>
        <v>130.46199999999999</v>
      </c>
      <c r="E76" s="9">
        <f t="shared" si="16"/>
        <v>965.41880000000003</v>
      </c>
      <c r="F76" s="8"/>
      <c r="G76" s="8">
        <v>74</v>
      </c>
      <c r="H76" s="8">
        <v>7.4</v>
      </c>
      <c r="I76" s="9">
        <f t="shared" si="17"/>
        <v>25.783783783783782</v>
      </c>
      <c r="J76" s="8">
        <v>190.8</v>
      </c>
      <c r="K76" s="8">
        <f t="shared" si="18"/>
        <v>1411.92</v>
      </c>
      <c r="L76" s="8"/>
      <c r="M76" s="8">
        <v>74</v>
      </c>
      <c r="N76" s="8">
        <v>7.4</v>
      </c>
      <c r="O76" s="8">
        <v>70.53</v>
      </c>
      <c r="P76" s="9">
        <f t="shared" si="19"/>
        <v>521.92200000000003</v>
      </c>
      <c r="Q76" s="9">
        <f t="shared" si="20"/>
        <v>3862.2228000000005</v>
      </c>
      <c r="R76" s="8"/>
      <c r="S76" s="8"/>
      <c r="T76" s="8">
        <v>74</v>
      </c>
      <c r="U76" s="8">
        <v>7.4</v>
      </c>
      <c r="V76" s="8">
        <v>35.26</v>
      </c>
      <c r="W76" s="9">
        <f t="shared" si="21"/>
        <v>260.92399999999998</v>
      </c>
      <c r="X76" s="9">
        <f t="shared" si="22"/>
        <v>1930.8376000000001</v>
      </c>
      <c r="Y76" s="8"/>
      <c r="Z76" s="8">
        <v>74</v>
      </c>
      <c r="AA76" s="8">
        <v>7.4</v>
      </c>
      <c r="AB76" s="8">
        <v>17.63</v>
      </c>
      <c r="AC76" s="9">
        <f t="shared" si="23"/>
        <v>130.46199999999999</v>
      </c>
      <c r="AD76" s="9">
        <f t="shared" si="24"/>
        <v>965.41880000000003</v>
      </c>
      <c r="AF76" s="9">
        <f t="shared" si="25"/>
        <v>68.376310272536685</v>
      </c>
      <c r="AG76" s="9">
        <f t="shared" si="26"/>
        <v>68.376310272536685</v>
      </c>
      <c r="AI76" s="6">
        <v>7.4</v>
      </c>
      <c r="AJ76" s="6">
        <v>1028.18</v>
      </c>
      <c r="AK76" s="7">
        <f t="shared" si="27"/>
        <v>72.821406311972353</v>
      </c>
    </row>
    <row r="77" spans="1:37" x14ac:dyDescent="0.25">
      <c r="A77" s="8">
        <v>75</v>
      </c>
      <c r="B77" s="8">
        <v>7.5</v>
      </c>
      <c r="C77" s="8">
        <v>17.63</v>
      </c>
      <c r="D77" s="9">
        <f t="shared" si="15"/>
        <v>132.22499999999999</v>
      </c>
      <c r="E77" s="9">
        <f t="shared" si="16"/>
        <v>991.6875</v>
      </c>
      <c r="F77" s="8"/>
      <c r="G77" s="8">
        <v>75</v>
      </c>
      <c r="H77" s="8">
        <v>7.5</v>
      </c>
      <c r="I77" s="9">
        <f t="shared" si="17"/>
        <v>25.44</v>
      </c>
      <c r="J77" s="8">
        <v>190.8</v>
      </c>
      <c r="K77" s="8">
        <f t="shared" si="18"/>
        <v>1431</v>
      </c>
      <c r="L77" s="8"/>
      <c r="M77" s="8">
        <v>75</v>
      </c>
      <c r="N77" s="8">
        <v>7.5</v>
      </c>
      <c r="O77" s="8">
        <v>70.53</v>
      </c>
      <c r="P77" s="9">
        <f t="shared" si="19"/>
        <v>528.97500000000002</v>
      </c>
      <c r="Q77" s="9">
        <f t="shared" si="20"/>
        <v>3967.3125</v>
      </c>
      <c r="R77" s="8"/>
      <c r="S77" s="8"/>
      <c r="T77" s="8">
        <v>75</v>
      </c>
      <c r="U77" s="8">
        <v>7.5</v>
      </c>
      <c r="V77" s="8">
        <v>35.26</v>
      </c>
      <c r="W77" s="9">
        <f t="shared" si="21"/>
        <v>264.45</v>
      </c>
      <c r="X77" s="9">
        <f t="shared" si="22"/>
        <v>1983.375</v>
      </c>
      <c r="Y77" s="8"/>
      <c r="Z77" s="8">
        <v>75</v>
      </c>
      <c r="AA77" s="8">
        <v>7.5</v>
      </c>
      <c r="AB77" s="8">
        <v>17.63</v>
      </c>
      <c r="AC77" s="9">
        <f t="shared" si="23"/>
        <v>132.22499999999999</v>
      </c>
      <c r="AD77" s="9">
        <f t="shared" si="24"/>
        <v>991.6875</v>
      </c>
      <c r="AF77" s="9">
        <f t="shared" si="25"/>
        <v>69.300314465408803</v>
      </c>
      <c r="AG77" s="9">
        <f t="shared" si="26"/>
        <v>69.300314465408803</v>
      </c>
      <c r="AI77" s="6">
        <v>7.5</v>
      </c>
      <c r="AJ77" s="6">
        <v>1028.18</v>
      </c>
      <c r="AK77" s="7">
        <f t="shared" si="27"/>
        <v>71.850454227812719</v>
      </c>
    </row>
    <row r="78" spans="1:37" x14ac:dyDescent="0.25">
      <c r="A78" s="8">
        <v>76</v>
      </c>
      <c r="B78" s="8">
        <v>7.6</v>
      </c>
      <c r="C78" s="8">
        <v>17.63</v>
      </c>
      <c r="D78" s="9">
        <f t="shared" si="15"/>
        <v>133.988</v>
      </c>
      <c r="E78" s="9">
        <f t="shared" si="16"/>
        <v>1018.3087999999999</v>
      </c>
      <c r="F78" s="8"/>
      <c r="G78" s="8">
        <v>76</v>
      </c>
      <c r="H78" s="8">
        <v>7.6</v>
      </c>
      <c r="I78" s="9">
        <f t="shared" si="17"/>
        <v>25.10526315789474</v>
      </c>
      <c r="J78" s="8">
        <v>190.8</v>
      </c>
      <c r="K78" s="8">
        <f t="shared" si="18"/>
        <v>1450.08</v>
      </c>
      <c r="L78" s="8"/>
      <c r="M78" s="8">
        <v>76</v>
      </c>
      <c r="N78" s="8">
        <v>7.6</v>
      </c>
      <c r="O78" s="8">
        <v>70.53</v>
      </c>
      <c r="P78" s="9">
        <f t="shared" si="19"/>
        <v>536.02800000000002</v>
      </c>
      <c r="Q78" s="9">
        <f t="shared" si="20"/>
        <v>4073.8128000000002</v>
      </c>
      <c r="R78" s="8"/>
      <c r="S78" s="8"/>
      <c r="T78" s="8">
        <v>76</v>
      </c>
      <c r="U78" s="8">
        <v>7.6</v>
      </c>
      <c r="V78" s="8">
        <v>35.26</v>
      </c>
      <c r="W78" s="9">
        <f t="shared" si="21"/>
        <v>267.976</v>
      </c>
      <c r="X78" s="9">
        <f t="shared" si="22"/>
        <v>2036.6175999999998</v>
      </c>
      <c r="Y78" s="8"/>
      <c r="Z78" s="8">
        <v>76</v>
      </c>
      <c r="AA78" s="8">
        <v>7.6</v>
      </c>
      <c r="AB78" s="8">
        <v>17.63</v>
      </c>
      <c r="AC78" s="9">
        <f t="shared" si="23"/>
        <v>133.988</v>
      </c>
      <c r="AD78" s="9">
        <f t="shared" si="24"/>
        <v>1018.3087999999999</v>
      </c>
      <c r="AF78" s="9">
        <f t="shared" si="25"/>
        <v>70.224318658280922</v>
      </c>
      <c r="AG78" s="9">
        <f t="shared" si="26"/>
        <v>70.224318658280922</v>
      </c>
      <c r="AI78" s="6">
        <v>7.6</v>
      </c>
      <c r="AJ78" s="6">
        <v>1028.18</v>
      </c>
      <c r="AK78" s="7">
        <f t="shared" si="27"/>
        <v>70.90505351428888</v>
      </c>
    </row>
    <row r="79" spans="1:37" x14ac:dyDescent="0.25">
      <c r="A79" s="8">
        <v>77</v>
      </c>
      <c r="B79" s="8">
        <v>7.7</v>
      </c>
      <c r="C79" s="8">
        <v>17.63</v>
      </c>
      <c r="D79" s="9">
        <f t="shared" si="15"/>
        <v>135.751</v>
      </c>
      <c r="E79" s="9">
        <f t="shared" si="16"/>
        <v>1045.2827</v>
      </c>
      <c r="F79" s="8"/>
      <c r="G79" s="8">
        <v>77</v>
      </c>
      <c r="H79" s="8">
        <v>7.7</v>
      </c>
      <c r="I79" s="9">
        <f t="shared" si="17"/>
        <v>24.779220779220779</v>
      </c>
      <c r="J79" s="8">
        <v>190.8</v>
      </c>
      <c r="K79" s="8">
        <f t="shared" si="18"/>
        <v>1469.16</v>
      </c>
      <c r="L79" s="8"/>
      <c r="M79" s="8">
        <v>77</v>
      </c>
      <c r="N79" s="8">
        <v>7.7</v>
      </c>
      <c r="O79" s="8">
        <v>70.53</v>
      </c>
      <c r="P79" s="9">
        <f t="shared" si="19"/>
        <v>543.08100000000002</v>
      </c>
      <c r="Q79" s="9">
        <f t="shared" si="20"/>
        <v>4181.7237000000005</v>
      </c>
      <c r="R79" s="8"/>
      <c r="S79" s="8"/>
      <c r="T79" s="8">
        <v>77</v>
      </c>
      <c r="U79" s="8">
        <v>7.7</v>
      </c>
      <c r="V79" s="8">
        <v>35.26</v>
      </c>
      <c r="W79" s="9">
        <f t="shared" si="21"/>
        <v>271.50200000000001</v>
      </c>
      <c r="X79" s="9">
        <f t="shared" si="22"/>
        <v>2090.5654</v>
      </c>
      <c r="Y79" s="8"/>
      <c r="Z79" s="8">
        <v>77</v>
      </c>
      <c r="AA79" s="8">
        <v>7.7</v>
      </c>
      <c r="AB79" s="8">
        <v>17.63</v>
      </c>
      <c r="AC79" s="9">
        <f t="shared" si="23"/>
        <v>135.751</v>
      </c>
      <c r="AD79" s="9">
        <f t="shared" si="24"/>
        <v>1045.2827</v>
      </c>
      <c r="AF79" s="9">
        <f t="shared" si="25"/>
        <v>71.14832285115304</v>
      </c>
      <c r="AG79" s="9">
        <f t="shared" si="26"/>
        <v>71.14832285115304</v>
      </c>
      <c r="AI79" s="10">
        <v>7.7</v>
      </c>
      <c r="AJ79" s="11">
        <f>(AI79)^2*C79</f>
        <v>1045.2827</v>
      </c>
      <c r="AK79" s="11">
        <f t="shared" si="27"/>
        <v>71.14832285115304</v>
      </c>
    </row>
    <row r="80" spans="1:37" x14ac:dyDescent="0.25">
      <c r="A80" s="8">
        <v>78</v>
      </c>
      <c r="B80" s="8">
        <v>7.8</v>
      </c>
      <c r="C80" s="8">
        <v>17.63</v>
      </c>
      <c r="D80" s="9">
        <f t="shared" si="15"/>
        <v>137.51399999999998</v>
      </c>
      <c r="E80" s="9">
        <f t="shared" si="16"/>
        <v>1072.6091999999999</v>
      </c>
      <c r="F80" s="8"/>
      <c r="G80" s="8">
        <v>78</v>
      </c>
      <c r="H80" s="8">
        <v>7.8</v>
      </c>
      <c r="I80" s="9">
        <f t="shared" si="17"/>
        <v>24.461538461538463</v>
      </c>
      <c r="J80" s="8">
        <v>190.8</v>
      </c>
      <c r="K80" s="8">
        <f t="shared" si="18"/>
        <v>1488.24</v>
      </c>
      <c r="L80" s="8"/>
      <c r="M80" s="8">
        <v>78</v>
      </c>
      <c r="N80" s="8">
        <v>7.8</v>
      </c>
      <c r="O80" s="8">
        <v>70.53</v>
      </c>
      <c r="P80" s="9">
        <f t="shared" si="19"/>
        <v>550.1339999999999</v>
      </c>
      <c r="Q80" s="9">
        <f t="shared" si="20"/>
        <v>4291.0451999999996</v>
      </c>
      <c r="R80" s="8"/>
      <c r="S80" s="8"/>
      <c r="T80" s="8">
        <v>78</v>
      </c>
      <c r="U80" s="8">
        <v>7.8</v>
      </c>
      <c r="V80" s="8">
        <v>35.26</v>
      </c>
      <c r="W80" s="9">
        <f t="shared" si="21"/>
        <v>275.02799999999996</v>
      </c>
      <c r="X80" s="9">
        <f t="shared" si="22"/>
        <v>2145.2183999999997</v>
      </c>
      <c r="Y80" s="8"/>
      <c r="Z80" s="8">
        <v>78</v>
      </c>
      <c r="AA80" s="8">
        <v>7.8</v>
      </c>
      <c r="AB80" s="8">
        <v>17.63</v>
      </c>
      <c r="AC80" s="9">
        <f t="shared" si="23"/>
        <v>137.51399999999998</v>
      </c>
      <c r="AD80" s="9">
        <f t="shared" si="24"/>
        <v>1072.6091999999999</v>
      </c>
      <c r="AF80" s="9">
        <f t="shared" si="25"/>
        <v>72.072327044025158</v>
      </c>
      <c r="AG80" s="9">
        <f t="shared" si="26"/>
        <v>72.072327044025158</v>
      </c>
      <c r="AI80" s="10">
        <v>7.8</v>
      </c>
      <c r="AJ80" s="11">
        <f t="shared" ref="AJ80:AJ110" si="28">(AI80)^2*C80</f>
        <v>1072.6091999999999</v>
      </c>
      <c r="AK80" s="11">
        <f t="shared" si="27"/>
        <v>72.072327044025158</v>
      </c>
    </row>
    <row r="81" spans="1:37" x14ac:dyDescent="0.25">
      <c r="A81" s="8">
        <v>79</v>
      </c>
      <c r="B81" s="8">
        <v>7.9</v>
      </c>
      <c r="C81" s="8">
        <v>17.63</v>
      </c>
      <c r="D81" s="9">
        <f t="shared" si="15"/>
        <v>139.27699999999999</v>
      </c>
      <c r="E81" s="9">
        <f t="shared" si="16"/>
        <v>1100.2882999999999</v>
      </c>
      <c r="F81" s="8"/>
      <c r="G81" s="8">
        <v>79</v>
      </c>
      <c r="H81" s="8">
        <v>7.9</v>
      </c>
      <c r="I81" s="9">
        <f t="shared" si="17"/>
        <v>24.151898734177216</v>
      </c>
      <c r="J81" s="8">
        <v>190.8</v>
      </c>
      <c r="K81" s="8">
        <f t="shared" si="18"/>
        <v>1507.3200000000002</v>
      </c>
      <c r="L81" s="8"/>
      <c r="M81" s="8">
        <v>79</v>
      </c>
      <c r="N81" s="8">
        <v>7.9</v>
      </c>
      <c r="O81" s="8">
        <v>70.53</v>
      </c>
      <c r="P81" s="9">
        <f t="shared" si="19"/>
        <v>557.18700000000001</v>
      </c>
      <c r="Q81" s="9">
        <f t="shared" si="20"/>
        <v>4401.7773000000007</v>
      </c>
      <c r="R81" s="8"/>
      <c r="S81" s="8"/>
      <c r="T81" s="8">
        <v>79</v>
      </c>
      <c r="U81" s="8">
        <v>7.9</v>
      </c>
      <c r="V81" s="8">
        <v>35.26</v>
      </c>
      <c r="W81" s="9">
        <f t="shared" si="21"/>
        <v>278.55399999999997</v>
      </c>
      <c r="X81" s="9">
        <f t="shared" si="22"/>
        <v>2200.5765999999999</v>
      </c>
      <c r="Y81" s="8"/>
      <c r="Z81" s="8">
        <v>79</v>
      </c>
      <c r="AA81" s="8">
        <v>7.9</v>
      </c>
      <c r="AB81" s="8">
        <v>17.63</v>
      </c>
      <c r="AC81" s="9">
        <f t="shared" si="23"/>
        <v>139.27699999999999</v>
      </c>
      <c r="AD81" s="9">
        <f t="shared" si="24"/>
        <v>1100.2882999999999</v>
      </c>
      <c r="AF81" s="9">
        <f t="shared" si="25"/>
        <v>72.996331236897262</v>
      </c>
      <c r="AG81" s="9">
        <f t="shared" si="26"/>
        <v>72.996331236897262</v>
      </c>
      <c r="AI81" s="10">
        <v>7.9</v>
      </c>
      <c r="AJ81" s="11">
        <f t="shared" si="28"/>
        <v>1100.2882999999999</v>
      </c>
      <c r="AK81" s="11">
        <f t="shared" si="27"/>
        <v>72.996331236897262</v>
      </c>
    </row>
    <row r="82" spans="1:37" x14ac:dyDescent="0.25">
      <c r="A82" s="8">
        <v>80</v>
      </c>
      <c r="B82" s="8">
        <v>8</v>
      </c>
      <c r="C82" s="8">
        <v>17.63</v>
      </c>
      <c r="D82" s="9">
        <f t="shared" si="15"/>
        <v>141.04</v>
      </c>
      <c r="E82" s="9">
        <f t="shared" si="16"/>
        <v>1128.32</v>
      </c>
      <c r="F82" s="8"/>
      <c r="G82" s="8">
        <v>80</v>
      </c>
      <c r="H82" s="8">
        <v>8</v>
      </c>
      <c r="I82" s="9">
        <f t="shared" si="17"/>
        <v>23.85</v>
      </c>
      <c r="J82" s="8">
        <v>190.8</v>
      </c>
      <c r="K82" s="8">
        <f t="shared" si="18"/>
        <v>1526.4</v>
      </c>
      <c r="L82" s="8"/>
      <c r="M82" s="8">
        <v>80</v>
      </c>
      <c r="N82" s="8">
        <v>8</v>
      </c>
      <c r="O82" s="8">
        <v>70.53</v>
      </c>
      <c r="P82" s="9">
        <f t="shared" si="19"/>
        <v>564.24</v>
      </c>
      <c r="Q82" s="9">
        <f t="shared" si="20"/>
        <v>4513.92</v>
      </c>
      <c r="R82" s="8"/>
      <c r="S82" s="8"/>
      <c r="T82" s="8">
        <v>80</v>
      </c>
      <c r="U82" s="8">
        <v>8</v>
      </c>
      <c r="V82" s="8">
        <v>35.26</v>
      </c>
      <c r="W82" s="9">
        <f t="shared" si="21"/>
        <v>282.08</v>
      </c>
      <c r="X82" s="9">
        <f t="shared" si="22"/>
        <v>2256.64</v>
      </c>
      <c r="Y82" s="8"/>
      <c r="Z82" s="8">
        <v>80</v>
      </c>
      <c r="AA82" s="8">
        <v>8</v>
      </c>
      <c r="AB82" s="8">
        <v>17.63</v>
      </c>
      <c r="AC82" s="9">
        <f t="shared" si="23"/>
        <v>141.04</v>
      </c>
      <c r="AD82" s="9">
        <f t="shared" si="24"/>
        <v>1128.32</v>
      </c>
      <c r="AF82" s="9">
        <f t="shared" si="25"/>
        <v>73.920335429769381</v>
      </c>
      <c r="AG82" s="9">
        <f t="shared" si="26"/>
        <v>73.920335429769381</v>
      </c>
      <c r="AI82" s="10">
        <v>8</v>
      </c>
      <c r="AJ82" s="11">
        <f t="shared" si="28"/>
        <v>1128.32</v>
      </c>
      <c r="AK82" s="11">
        <f t="shared" si="27"/>
        <v>73.920335429769381</v>
      </c>
    </row>
    <row r="83" spans="1:37" x14ac:dyDescent="0.25">
      <c r="A83" s="8">
        <v>81</v>
      </c>
      <c r="B83" s="8">
        <v>8.1</v>
      </c>
      <c r="C83" s="8">
        <v>17.63</v>
      </c>
      <c r="D83" s="9">
        <f t="shared" si="15"/>
        <v>142.803</v>
      </c>
      <c r="E83" s="9">
        <f t="shared" si="16"/>
        <v>1156.7042999999999</v>
      </c>
      <c r="F83" s="8"/>
      <c r="G83" s="8">
        <v>81</v>
      </c>
      <c r="H83" s="8">
        <v>8.1</v>
      </c>
      <c r="I83" s="9">
        <f t="shared" si="17"/>
        <v>23.555555555555557</v>
      </c>
      <c r="J83" s="8">
        <v>190.8</v>
      </c>
      <c r="K83" s="8">
        <f t="shared" si="18"/>
        <v>1545.48</v>
      </c>
      <c r="L83" s="8"/>
      <c r="M83" s="8">
        <v>81</v>
      </c>
      <c r="N83" s="8">
        <v>8.1</v>
      </c>
      <c r="O83" s="8">
        <v>70.53</v>
      </c>
      <c r="P83" s="9">
        <f t="shared" si="19"/>
        <v>571.29300000000001</v>
      </c>
      <c r="Q83" s="9">
        <f t="shared" si="20"/>
        <v>4627.4732999999997</v>
      </c>
      <c r="R83" s="8"/>
      <c r="S83" s="8"/>
      <c r="T83" s="8">
        <v>81</v>
      </c>
      <c r="U83" s="8">
        <v>8.1</v>
      </c>
      <c r="V83" s="8">
        <v>35.26</v>
      </c>
      <c r="W83" s="9">
        <f t="shared" si="21"/>
        <v>285.60599999999999</v>
      </c>
      <c r="X83" s="9">
        <f t="shared" si="22"/>
        <v>2313.4085999999998</v>
      </c>
      <c r="Y83" s="8"/>
      <c r="Z83" s="8">
        <v>81</v>
      </c>
      <c r="AA83" s="8">
        <v>8.1</v>
      </c>
      <c r="AB83" s="8">
        <v>17.63</v>
      </c>
      <c r="AC83" s="9">
        <f t="shared" si="23"/>
        <v>142.803</v>
      </c>
      <c r="AD83" s="9">
        <f t="shared" si="24"/>
        <v>1156.7042999999999</v>
      </c>
      <c r="AF83" s="9">
        <f t="shared" si="25"/>
        <v>74.844339622641499</v>
      </c>
      <c r="AG83" s="9">
        <f t="shared" si="26"/>
        <v>74.844339622641499</v>
      </c>
      <c r="AI83" s="10">
        <v>8.1</v>
      </c>
      <c r="AJ83" s="11">
        <f t="shared" si="28"/>
        <v>1156.7042999999999</v>
      </c>
      <c r="AK83" s="11">
        <f t="shared" si="27"/>
        <v>74.844339622641499</v>
      </c>
    </row>
    <row r="84" spans="1:37" x14ac:dyDescent="0.25">
      <c r="A84" s="8">
        <v>82</v>
      </c>
      <c r="B84" s="8">
        <v>8.1999999999999993</v>
      </c>
      <c r="C84" s="8">
        <v>17.63</v>
      </c>
      <c r="D84" s="9">
        <f t="shared" si="15"/>
        <v>144.56599999999997</v>
      </c>
      <c r="E84" s="9">
        <f t="shared" si="16"/>
        <v>1185.4411999999998</v>
      </c>
      <c r="F84" s="8"/>
      <c r="G84" s="8">
        <v>82</v>
      </c>
      <c r="H84" s="8">
        <v>8.1999999999999993</v>
      </c>
      <c r="I84" s="9">
        <f t="shared" si="17"/>
        <v>23.268292682926834</v>
      </c>
      <c r="J84" s="8">
        <v>190.8</v>
      </c>
      <c r="K84" s="8">
        <f t="shared" si="18"/>
        <v>1564.56</v>
      </c>
      <c r="L84" s="8"/>
      <c r="M84" s="8">
        <v>82</v>
      </c>
      <c r="N84" s="8">
        <v>8.1999999999999993</v>
      </c>
      <c r="O84" s="8">
        <v>70.53</v>
      </c>
      <c r="P84" s="9">
        <f t="shared" si="19"/>
        <v>578.346</v>
      </c>
      <c r="Q84" s="9">
        <f t="shared" si="20"/>
        <v>4742.4371999999994</v>
      </c>
      <c r="R84" s="8"/>
      <c r="S84" s="8"/>
      <c r="T84" s="8">
        <v>82</v>
      </c>
      <c r="U84" s="8">
        <v>8.1999999999999993</v>
      </c>
      <c r="V84" s="8">
        <v>35.26</v>
      </c>
      <c r="W84" s="9">
        <f t="shared" si="21"/>
        <v>289.13199999999995</v>
      </c>
      <c r="X84" s="9">
        <f t="shared" si="22"/>
        <v>2370.8823999999995</v>
      </c>
      <c r="Y84" s="8"/>
      <c r="Z84" s="8">
        <v>82</v>
      </c>
      <c r="AA84" s="8">
        <v>8.1999999999999993</v>
      </c>
      <c r="AB84" s="8">
        <v>17.63</v>
      </c>
      <c r="AC84" s="9">
        <f t="shared" si="23"/>
        <v>144.56599999999997</v>
      </c>
      <c r="AD84" s="9">
        <f t="shared" si="24"/>
        <v>1185.4411999999998</v>
      </c>
      <c r="AF84" s="9">
        <f t="shared" si="25"/>
        <v>75.768343815513617</v>
      </c>
      <c r="AG84" s="9">
        <f t="shared" si="26"/>
        <v>75.768343815513617</v>
      </c>
      <c r="AI84" s="10">
        <v>8.1999999999999993</v>
      </c>
      <c r="AJ84" s="11">
        <f t="shared" si="28"/>
        <v>1185.4411999999998</v>
      </c>
      <c r="AK84" s="11">
        <f t="shared" si="27"/>
        <v>75.768343815513617</v>
      </c>
    </row>
    <row r="85" spans="1:37" x14ac:dyDescent="0.25">
      <c r="A85" s="8">
        <v>83</v>
      </c>
      <c r="B85" s="8">
        <v>8.3000000000000007</v>
      </c>
      <c r="C85" s="8">
        <v>17.63</v>
      </c>
      <c r="D85" s="9">
        <f t="shared" si="15"/>
        <v>146.32900000000001</v>
      </c>
      <c r="E85" s="9">
        <f t="shared" si="16"/>
        <v>1214.5307000000003</v>
      </c>
      <c r="F85" s="8"/>
      <c r="G85" s="8">
        <v>83</v>
      </c>
      <c r="H85" s="8">
        <v>8.3000000000000007</v>
      </c>
      <c r="I85" s="9">
        <f t="shared" si="17"/>
        <v>22.987951807228914</v>
      </c>
      <c r="J85" s="8">
        <v>190.8</v>
      </c>
      <c r="K85" s="8">
        <f t="shared" si="18"/>
        <v>1583.6400000000003</v>
      </c>
      <c r="L85" s="8"/>
      <c r="M85" s="8">
        <v>83</v>
      </c>
      <c r="N85" s="8">
        <v>8.3000000000000007</v>
      </c>
      <c r="O85" s="8">
        <v>70.53</v>
      </c>
      <c r="P85" s="9">
        <f t="shared" si="19"/>
        <v>585.39900000000011</v>
      </c>
      <c r="Q85" s="9">
        <f t="shared" si="20"/>
        <v>4858.8117000000011</v>
      </c>
      <c r="R85" s="8"/>
      <c r="S85" s="8"/>
      <c r="T85" s="8">
        <v>83</v>
      </c>
      <c r="U85" s="8">
        <v>8.3000000000000007</v>
      </c>
      <c r="V85" s="8">
        <v>35.26</v>
      </c>
      <c r="W85" s="9">
        <f t="shared" si="21"/>
        <v>292.65800000000002</v>
      </c>
      <c r="X85" s="9">
        <f t="shared" si="22"/>
        <v>2429.0614000000005</v>
      </c>
      <c r="Y85" s="8"/>
      <c r="Z85" s="8">
        <v>83</v>
      </c>
      <c r="AA85" s="8">
        <v>8.3000000000000007</v>
      </c>
      <c r="AB85" s="8">
        <v>17.63</v>
      </c>
      <c r="AC85" s="9">
        <f t="shared" si="23"/>
        <v>146.32900000000001</v>
      </c>
      <c r="AD85" s="9">
        <f t="shared" si="24"/>
        <v>1214.5307000000003</v>
      </c>
      <c r="AF85" s="9">
        <f t="shared" si="25"/>
        <v>76.69234800838575</v>
      </c>
      <c r="AG85" s="9">
        <f t="shared" si="26"/>
        <v>76.69234800838575</v>
      </c>
      <c r="AI85" s="10">
        <v>8.3000000000000007</v>
      </c>
      <c r="AJ85" s="11">
        <f t="shared" si="28"/>
        <v>1214.5307000000003</v>
      </c>
      <c r="AK85" s="11">
        <f t="shared" si="27"/>
        <v>76.69234800838575</v>
      </c>
    </row>
    <row r="86" spans="1:37" x14ac:dyDescent="0.25">
      <c r="A86" s="8">
        <v>84</v>
      </c>
      <c r="B86" s="8">
        <v>8.4</v>
      </c>
      <c r="C86" s="8">
        <v>17.63</v>
      </c>
      <c r="D86" s="9">
        <f t="shared" si="15"/>
        <v>148.09199999999998</v>
      </c>
      <c r="E86" s="9">
        <f t="shared" si="16"/>
        <v>1243.9728</v>
      </c>
      <c r="F86" s="8"/>
      <c r="G86" s="8">
        <v>84</v>
      </c>
      <c r="H86" s="8">
        <v>8.4</v>
      </c>
      <c r="I86" s="9">
        <f t="shared" si="17"/>
        <v>22.714285714285715</v>
      </c>
      <c r="J86" s="8">
        <v>190.8</v>
      </c>
      <c r="K86" s="8">
        <f t="shared" si="18"/>
        <v>1602.7200000000003</v>
      </c>
      <c r="L86" s="8"/>
      <c r="M86" s="8">
        <v>84</v>
      </c>
      <c r="N86" s="8">
        <v>8.4</v>
      </c>
      <c r="O86" s="8">
        <v>70.53</v>
      </c>
      <c r="P86" s="9">
        <f t="shared" si="19"/>
        <v>592.452</v>
      </c>
      <c r="Q86" s="9">
        <f t="shared" si="20"/>
        <v>4976.5968000000003</v>
      </c>
      <c r="R86" s="8"/>
      <c r="S86" s="8"/>
      <c r="T86" s="8">
        <v>84</v>
      </c>
      <c r="U86" s="8">
        <v>8.4</v>
      </c>
      <c r="V86" s="8">
        <v>35.26</v>
      </c>
      <c r="W86" s="9">
        <f t="shared" si="21"/>
        <v>296.18399999999997</v>
      </c>
      <c r="X86" s="9">
        <f t="shared" si="22"/>
        <v>2487.9456</v>
      </c>
      <c r="Y86" s="8"/>
      <c r="Z86" s="8">
        <v>84</v>
      </c>
      <c r="AA86" s="8">
        <v>8.4</v>
      </c>
      <c r="AB86" s="8">
        <v>17.63</v>
      </c>
      <c r="AC86" s="9">
        <f t="shared" si="23"/>
        <v>148.09199999999998</v>
      </c>
      <c r="AD86" s="9">
        <f t="shared" si="24"/>
        <v>1243.9728</v>
      </c>
      <c r="AF86" s="9">
        <f t="shared" si="25"/>
        <v>77.616352201257854</v>
      </c>
      <c r="AG86" s="9">
        <f t="shared" si="26"/>
        <v>77.616352201257854</v>
      </c>
      <c r="AI86" s="10">
        <v>8.4</v>
      </c>
      <c r="AJ86" s="11">
        <f t="shared" si="28"/>
        <v>1243.9728</v>
      </c>
      <c r="AK86" s="11">
        <f t="shared" si="27"/>
        <v>77.616352201257854</v>
      </c>
    </row>
    <row r="87" spans="1:37" x14ac:dyDescent="0.25">
      <c r="A87" s="8">
        <v>85</v>
      </c>
      <c r="B87" s="8">
        <v>8.5</v>
      </c>
      <c r="C87" s="8">
        <v>17.63</v>
      </c>
      <c r="D87" s="9">
        <f t="shared" si="15"/>
        <v>149.85499999999999</v>
      </c>
      <c r="E87" s="9">
        <f t="shared" si="16"/>
        <v>1273.7674999999999</v>
      </c>
      <c r="F87" s="8"/>
      <c r="G87" s="8">
        <v>85</v>
      </c>
      <c r="H87" s="8">
        <v>8.5</v>
      </c>
      <c r="I87" s="9">
        <f t="shared" si="17"/>
        <v>22.447058823529414</v>
      </c>
      <c r="J87" s="8">
        <v>190.8</v>
      </c>
      <c r="K87" s="8">
        <f t="shared" si="18"/>
        <v>1621.8000000000002</v>
      </c>
      <c r="L87" s="8"/>
      <c r="M87" s="8">
        <v>85</v>
      </c>
      <c r="N87" s="8">
        <v>8.5</v>
      </c>
      <c r="O87" s="8">
        <v>70.53</v>
      </c>
      <c r="P87" s="9">
        <f t="shared" si="19"/>
        <v>599.50500000000011</v>
      </c>
      <c r="Q87" s="9">
        <f t="shared" si="20"/>
        <v>5095.7925000000005</v>
      </c>
      <c r="R87" s="8"/>
      <c r="S87" s="8"/>
      <c r="T87" s="8">
        <v>85</v>
      </c>
      <c r="U87" s="8">
        <v>8.5</v>
      </c>
      <c r="V87" s="8">
        <v>35.26</v>
      </c>
      <c r="W87" s="9">
        <f t="shared" si="21"/>
        <v>299.70999999999998</v>
      </c>
      <c r="X87" s="9">
        <f t="shared" si="22"/>
        <v>2547.5349999999999</v>
      </c>
      <c r="Y87" s="8"/>
      <c r="Z87" s="8">
        <v>85</v>
      </c>
      <c r="AA87" s="8">
        <v>8.5</v>
      </c>
      <c r="AB87" s="8">
        <v>17.63</v>
      </c>
      <c r="AC87" s="9">
        <f t="shared" si="23"/>
        <v>149.85499999999999</v>
      </c>
      <c r="AD87" s="9">
        <f t="shared" si="24"/>
        <v>1273.7674999999999</v>
      </c>
      <c r="AF87" s="9">
        <f t="shared" si="25"/>
        <v>78.540356394129958</v>
      </c>
      <c r="AG87" s="9">
        <f t="shared" si="26"/>
        <v>78.540356394129958</v>
      </c>
      <c r="AI87" s="10">
        <v>8.5</v>
      </c>
      <c r="AJ87" s="11">
        <f t="shared" si="28"/>
        <v>1273.7674999999999</v>
      </c>
      <c r="AK87" s="11">
        <f t="shared" si="27"/>
        <v>78.540356394129958</v>
      </c>
    </row>
    <row r="88" spans="1:37" x14ac:dyDescent="0.25">
      <c r="A88" s="8">
        <v>86</v>
      </c>
      <c r="B88" s="8">
        <v>8.6</v>
      </c>
      <c r="C88" s="8">
        <v>17.63</v>
      </c>
      <c r="D88" s="9">
        <f t="shared" si="15"/>
        <v>151.61799999999999</v>
      </c>
      <c r="E88" s="9">
        <f t="shared" si="16"/>
        <v>1303.9147999999998</v>
      </c>
      <c r="F88" s="8"/>
      <c r="G88" s="8">
        <v>86</v>
      </c>
      <c r="H88" s="8">
        <v>8.6</v>
      </c>
      <c r="I88" s="9">
        <f t="shared" si="17"/>
        <v>22.186046511627911</v>
      </c>
      <c r="J88" s="8">
        <v>190.8</v>
      </c>
      <c r="K88" s="8">
        <f t="shared" si="18"/>
        <v>1640.88</v>
      </c>
      <c r="L88" s="8"/>
      <c r="M88" s="8">
        <v>86</v>
      </c>
      <c r="N88" s="8">
        <v>8.6</v>
      </c>
      <c r="O88" s="8">
        <v>70.53</v>
      </c>
      <c r="P88" s="9">
        <f t="shared" si="19"/>
        <v>606.55799999999999</v>
      </c>
      <c r="Q88" s="9">
        <f t="shared" si="20"/>
        <v>5216.3987999999999</v>
      </c>
      <c r="R88" s="8"/>
      <c r="S88" s="8"/>
      <c r="T88" s="8">
        <v>86</v>
      </c>
      <c r="U88" s="8">
        <v>8.6</v>
      </c>
      <c r="V88" s="8">
        <v>35.26</v>
      </c>
      <c r="W88" s="9">
        <f t="shared" si="21"/>
        <v>303.23599999999999</v>
      </c>
      <c r="X88" s="9">
        <f t="shared" si="22"/>
        <v>2607.8295999999996</v>
      </c>
      <c r="Y88" s="8"/>
      <c r="Z88" s="8">
        <v>86</v>
      </c>
      <c r="AA88" s="8">
        <v>8.6</v>
      </c>
      <c r="AB88" s="8">
        <v>17.63</v>
      </c>
      <c r="AC88" s="9">
        <f t="shared" si="23"/>
        <v>151.61799999999999</v>
      </c>
      <c r="AD88" s="9">
        <f t="shared" si="24"/>
        <v>1303.9147999999998</v>
      </c>
      <c r="AF88" s="9">
        <f t="shared" si="25"/>
        <v>79.464360587002076</v>
      </c>
      <c r="AG88" s="9">
        <f t="shared" si="26"/>
        <v>79.464360587002076</v>
      </c>
      <c r="AI88" s="10">
        <v>8.6</v>
      </c>
      <c r="AJ88" s="11">
        <f t="shared" si="28"/>
        <v>1303.9147999999998</v>
      </c>
      <c r="AK88" s="11">
        <f t="shared" si="27"/>
        <v>79.464360587002076</v>
      </c>
    </row>
    <row r="89" spans="1:37" x14ac:dyDescent="0.25">
      <c r="A89" s="8">
        <v>87</v>
      </c>
      <c r="B89" s="8">
        <v>8.6999999999999993</v>
      </c>
      <c r="C89" s="8">
        <v>17.63</v>
      </c>
      <c r="D89" s="9">
        <f t="shared" si="15"/>
        <v>153.38099999999997</v>
      </c>
      <c r="E89" s="9">
        <f t="shared" si="16"/>
        <v>1334.4146999999996</v>
      </c>
      <c r="F89" s="8"/>
      <c r="G89" s="8">
        <v>87</v>
      </c>
      <c r="H89" s="8">
        <v>8.6999999999999993</v>
      </c>
      <c r="I89" s="9">
        <f t="shared" si="17"/>
        <v>21.931034482758623</v>
      </c>
      <c r="J89" s="8">
        <v>190.8</v>
      </c>
      <c r="K89" s="8">
        <f t="shared" si="18"/>
        <v>1659.96</v>
      </c>
      <c r="L89" s="8"/>
      <c r="M89" s="8">
        <v>87</v>
      </c>
      <c r="N89" s="8">
        <v>8.6999999999999993</v>
      </c>
      <c r="O89" s="8">
        <v>70.53</v>
      </c>
      <c r="P89" s="9">
        <f t="shared" si="19"/>
        <v>613.61099999999988</v>
      </c>
      <c r="Q89" s="9">
        <f t="shared" si="20"/>
        <v>5338.4156999999987</v>
      </c>
      <c r="R89" s="8"/>
      <c r="S89" s="8"/>
      <c r="T89" s="8">
        <v>87</v>
      </c>
      <c r="U89" s="8">
        <v>8.6999999999999993</v>
      </c>
      <c r="V89" s="8">
        <v>35.26</v>
      </c>
      <c r="W89" s="9">
        <f t="shared" si="21"/>
        <v>306.76199999999994</v>
      </c>
      <c r="X89" s="9">
        <f t="shared" si="22"/>
        <v>2668.8293999999992</v>
      </c>
      <c r="Y89" s="8"/>
      <c r="Z89" s="8">
        <v>87</v>
      </c>
      <c r="AA89" s="8">
        <v>8.6999999999999993</v>
      </c>
      <c r="AB89" s="8">
        <v>17.63</v>
      </c>
      <c r="AC89" s="9">
        <f t="shared" si="23"/>
        <v>153.38099999999997</v>
      </c>
      <c r="AD89" s="9">
        <f t="shared" si="24"/>
        <v>1334.4146999999996</v>
      </c>
      <c r="AF89" s="9">
        <f t="shared" si="25"/>
        <v>80.388364779874195</v>
      </c>
      <c r="AG89" s="9">
        <f t="shared" si="26"/>
        <v>80.388364779874195</v>
      </c>
      <c r="AI89" s="10">
        <v>8.6999999999999993</v>
      </c>
      <c r="AJ89" s="11">
        <f t="shared" si="28"/>
        <v>1334.4146999999996</v>
      </c>
      <c r="AK89" s="11">
        <f t="shared" si="27"/>
        <v>80.388364779874195</v>
      </c>
    </row>
    <row r="90" spans="1:37" x14ac:dyDescent="0.25">
      <c r="A90" s="8">
        <v>88</v>
      </c>
      <c r="B90" s="8">
        <v>8.8000000000000007</v>
      </c>
      <c r="C90" s="8">
        <v>17.63</v>
      </c>
      <c r="D90" s="9">
        <f t="shared" si="15"/>
        <v>155.14400000000001</v>
      </c>
      <c r="E90" s="9">
        <f t="shared" si="16"/>
        <v>1365.2672000000002</v>
      </c>
      <c r="F90" s="8"/>
      <c r="G90" s="8">
        <v>88</v>
      </c>
      <c r="H90" s="8">
        <v>8.8000000000000007</v>
      </c>
      <c r="I90" s="9">
        <f t="shared" si="17"/>
        <v>21.68181818181818</v>
      </c>
      <c r="J90" s="8">
        <v>190.8</v>
      </c>
      <c r="K90" s="8">
        <f t="shared" si="18"/>
        <v>1679.0400000000002</v>
      </c>
      <c r="L90" s="8"/>
      <c r="M90" s="8">
        <v>88</v>
      </c>
      <c r="N90" s="8">
        <v>8.8000000000000007</v>
      </c>
      <c r="O90" s="8">
        <v>70.53</v>
      </c>
      <c r="P90" s="9">
        <f t="shared" si="19"/>
        <v>620.6640000000001</v>
      </c>
      <c r="Q90" s="9">
        <f t="shared" si="20"/>
        <v>5461.8432000000012</v>
      </c>
      <c r="R90" s="8"/>
      <c r="S90" s="8"/>
      <c r="T90" s="8">
        <v>88</v>
      </c>
      <c r="U90" s="8">
        <v>8.8000000000000007</v>
      </c>
      <c r="V90" s="8">
        <v>35.26</v>
      </c>
      <c r="W90" s="9">
        <f t="shared" si="21"/>
        <v>310.28800000000001</v>
      </c>
      <c r="X90" s="9">
        <f t="shared" si="22"/>
        <v>2730.5344000000005</v>
      </c>
      <c r="Y90" s="8"/>
      <c r="Z90" s="8">
        <v>88</v>
      </c>
      <c r="AA90" s="8">
        <v>8.8000000000000007</v>
      </c>
      <c r="AB90" s="8">
        <v>17.63</v>
      </c>
      <c r="AC90" s="9">
        <f t="shared" si="23"/>
        <v>155.14400000000001</v>
      </c>
      <c r="AD90" s="9">
        <f t="shared" si="24"/>
        <v>1365.2672000000002</v>
      </c>
      <c r="AF90" s="9">
        <f t="shared" si="25"/>
        <v>81.312368972746341</v>
      </c>
      <c r="AG90" s="9">
        <f t="shared" si="26"/>
        <v>81.312368972746341</v>
      </c>
      <c r="AI90" s="10">
        <v>8.8000000000000007</v>
      </c>
      <c r="AJ90" s="11">
        <f t="shared" si="28"/>
        <v>1365.2672000000002</v>
      </c>
      <c r="AK90" s="11">
        <f t="shared" si="27"/>
        <v>81.312368972746341</v>
      </c>
    </row>
    <row r="91" spans="1:37" x14ac:dyDescent="0.25">
      <c r="A91" s="8">
        <v>89</v>
      </c>
      <c r="B91" s="8">
        <v>8.9</v>
      </c>
      <c r="C91" s="8">
        <v>17.63</v>
      </c>
      <c r="D91" s="9">
        <f t="shared" si="15"/>
        <v>156.90700000000001</v>
      </c>
      <c r="E91" s="9">
        <f t="shared" si="16"/>
        <v>1396.4723000000001</v>
      </c>
      <c r="F91" s="8"/>
      <c r="G91" s="8">
        <v>89</v>
      </c>
      <c r="H91" s="8">
        <v>8.9</v>
      </c>
      <c r="I91" s="9">
        <f t="shared" si="17"/>
        <v>21.438202247191011</v>
      </c>
      <c r="J91" s="8">
        <v>190.8</v>
      </c>
      <c r="K91" s="8">
        <f t="shared" si="18"/>
        <v>1698.1200000000001</v>
      </c>
      <c r="L91" s="8"/>
      <c r="M91" s="8">
        <v>89</v>
      </c>
      <c r="N91" s="8">
        <v>8.9</v>
      </c>
      <c r="O91" s="8">
        <v>70.53</v>
      </c>
      <c r="P91" s="9">
        <f t="shared" si="19"/>
        <v>627.7170000000001</v>
      </c>
      <c r="Q91" s="9">
        <f t="shared" si="20"/>
        <v>5586.6813000000011</v>
      </c>
      <c r="R91" s="8"/>
      <c r="S91" s="8"/>
      <c r="T91" s="8">
        <v>89</v>
      </c>
      <c r="U91" s="8">
        <v>8.9</v>
      </c>
      <c r="V91" s="8">
        <v>35.26</v>
      </c>
      <c r="W91" s="9">
        <f t="shared" si="21"/>
        <v>313.81400000000002</v>
      </c>
      <c r="X91" s="9">
        <f t="shared" si="22"/>
        <v>2792.9446000000003</v>
      </c>
      <c r="Y91" s="8"/>
      <c r="Z91" s="8">
        <v>89</v>
      </c>
      <c r="AA91" s="8">
        <v>8.9</v>
      </c>
      <c r="AB91" s="8">
        <v>17.63</v>
      </c>
      <c r="AC91" s="9">
        <f t="shared" si="23"/>
        <v>156.90700000000001</v>
      </c>
      <c r="AD91" s="9">
        <f t="shared" si="24"/>
        <v>1396.4723000000001</v>
      </c>
      <c r="AF91" s="9">
        <f t="shared" si="25"/>
        <v>82.236373165618446</v>
      </c>
      <c r="AG91" s="9">
        <f t="shared" si="26"/>
        <v>82.236373165618446</v>
      </c>
      <c r="AI91" s="10">
        <v>8.9</v>
      </c>
      <c r="AJ91" s="11">
        <f t="shared" si="28"/>
        <v>1396.4723000000001</v>
      </c>
      <c r="AK91" s="11">
        <f t="shared" si="27"/>
        <v>82.236373165618446</v>
      </c>
    </row>
    <row r="92" spans="1:37" x14ac:dyDescent="0.25">
      <c r="A92" s="8">
        <v>90</v>
      </c>
      <c r="B92" s="8">
        <v>9</v>
      </c>
      <c r="C92" s="8">
        <v>17.63</v>
      </c>
      <c r="D92" s="9">
        <f t="shared" si="15"/>
        <v>158.66999999999999</v>
      </c>
      <c r="E92" s="9">
        <f t="shared" si="16"/>
        <v>1428.03</v>
      </c>
      <c r="F92" s="8"/>
      <c r="G92" s="8">
        <v>90</v>
      </c>
      <c r="H92" s="8">
        <v>9</v>
      </c>
      <c r="I92" s="9">
        <f t="shared" si="17"/>
        <v>21.200000000000003</v>
      </c>
      <c r="J92" s="8">
        <v>190.8</v>
      </c>
      <c r="K92" s="8">
        <f t="shared" si="18"/>
        <v>1717.2</v>
      </c>
      <c r="L92" s="8"/>
      <c r="M92" s="8">
        <v>90</v>
      </c>
      <c r="N92" s="8">
        <v>9</v>
      </c>
      <c r="O92" s="8">
        <v>70.53</v>
      </c>
      <c r="P92" s="9">
        <f t="shared" si="19"/>
        <v>634.77</v>
      </c>
      <c r="Q92" s="9">
        <f t="shared" si="20"/>
        <v>5712.93</v>
      </c>
      <c r="R92" s="8"/>
      <c r="S92" s="8"/>
      <c r="T92" s="8">
        <v>90</v>
      </c>
      <c r="U92" s="8">
        <v>9</v>
      </c>
      <c r="V92" s="8">
        <v>35.26</v>
      </c>
      <c r="W92" s="9">
        <f t="shared" si="21"/>
        <v>317.33999999999997</v>
      </c>
      <c r="X92" s="9">
        <f t="shared" si="22"/>
        <v>2856.06</v>
      </c>
      <c r="Y92" s="8"/>
      <c r="Z92" s="8">
        <v>90</v>
      </c>
      <c r="AA92" s="8">
        <v>9</v>
      </c>
      <c r="AB92" s="8">
        <v>17.63</v>
      </c>
      <c r="AC92" s="9">
        <f t="shared" si="23"/>
        <v>158.66999999999999</v>
      </c>
      <c r="AD92" s="9">
        <f t="shared" si="24"/>
        <v>1428.03</v>
      </c>
      <c r="AF92" s="9">
        <f t="shared" si="25"/>
        <v>83.160377358490564</v>
      </c>
      <c r="AG92" s="9">
        <f t="shared" si="26"/>
        <v>83.160377358490564</v>
      </c>
      <c r="AI92" s="10">
        <v>9</v>
      </c>
      <c r="AJ92" s="11">
        <f t="shared" si="28"/>
        <v>1428.03</v>
      </c>
      <c r="AK92" s="11">
        <f t="shared" si="27"/>
        <v>83.160377358490564</v>
      </c>
    </row>
    <row r="93" spans="1:37" x14ac:dyDescent="0.25">
      <c r="A93" s="8">
        <v>91</v>
      </c>
      <c r="B93" s="8">
        <v>9.1</v>
      </c>
      <c r="C93" s="8">
        <v>17.63</v>
      </c>
      <c r="D93" s="9">
        <f t="shared" si="15"/>
        <v>160.43299999999999</v>
      </c>
      <c r="E93" s="9">
        <f t="shared" si="16"/>
        <v>1459.9402999999998</v>
      </c>
      <c r="F93" s="8"/>
      <c r="G93" s="8">
        <v>91</v>
      </c>
      <c r="H93" s="8">
        <v>9.1</v>
      </c>
      <c r="I93" s="9">
        <f t="shared" si="17"/>
        <v>20.967032967032971</v>
      </c>
      <c r="J93" s="8">
        <v>190.8</v>
      </c>
      <c r="K93" s="8">
        <f t="shared" si="18"/>
        <v>1736.28</v>
      </c>
      <c r="L93" s="8"/>
      <c r="M93" s="8">
        <v>91</v>
      </c>
      <c r="N93" s="8">
        <v>9.1</v>
      </c>
      <c r="O93" s="8">
        <v>70.53</v>
      </c>
      <c r="P93" s="9">
        <f t="shared" si="19"/>
        <v>641.82299999999998</v>
      </c>
      <c r="Q93" s="9">
        <f t="shared" si="20"/>
        <v>5840.5892999999996</v>
      </c>
      <c r="R93" s="8"/>
      <c r="S93" s="8"/>
      <c r="T93" s="8">
        <v>91</v>
      </c>
      <c r="U93" s="8">
        <v>9.1</v>
      </c>
      <c r="V93" s="8">
        <v>35.26</v>
      </c>
      <c r="W93" s="9">
        <f t="shared" si="21"/>
        <v>320.86599999999999</v>
      </c>
      <c r="X93" s="9">
        <f t="shared" si="22"/>
        <v>2919.8805999999995</v>
      </c>
      <c r="Y93" s="8"/>
      <c r="Z93" s="8">
        <v>91</v>
      </c>
      <c r="AA93" s="8">
        <v>9.1</v>
      </c>
      <c r="AB93" s="8">
        <v>17.63</v>
      </c>
      <c r="AC93" s="9">
        <f t="shared" si="23"/>
        <v>160.43299999999999</v>
      </c>
      <c r="AD93" s="9">
        <f t="shared" si="24"/>
        <v>1459.9402999999998</v>
      </c>
      <c r="AF93" s="9">
        <f t="shared" si="25"/>
        <v>84.084381551362668</v>
      </c>
      <c r="AG93" s="9">
        <f t="shared" si="26"/>
        <v>84.084381551362668</v>
      </c>
      <c r="AI93" s="10">
        <v>9.1</v>
      </c>
      <c r="AJ93" s="11">
        <f t="shared" si="28"/>
        <v>1459.9402999999998</v>
      </c>
      <c r="AK93" s="11">
        <f t="shared" si="27"/>
        <v>84.084381551362668</v>
      </c>
    </row>
    <row r="94" spans="1:37" x14ac:dyDescent="0.25">
      <c r="A94" s="8">
        <v>92</v>
      </c>
      <c r="B94" s="8">
        <v>9.1999999999999993</v>
      </c>
      <c r="C94" s="8">
        <v>17.63</v>
      </c>
      <c r="D94" s="9">
        <f t="shared" si="15"/>
        <v>162.19599999999997</v>
      </c>
      <c r="E94" s="9">
        <f t="shared" si="16"/>
        <v>1492.2031999999997</v>
      </c>
      <c r="F94" s="8"/>
      <c r="G94" s="8">
        <v>92</v>
      </c>
      <c r="H94" s="8">
        <v>9.1999999999999993</v>
      </c>
      <c r="I94" s="9">
        <f t="shared" si="17"/>
        <v>20.739130434782613</v>
      </c>
      <c r="J94" s="8">
        <v>190.8</v>
      </c>
      <c r="K94" s="8">
        <f t="shared" si="18"/>
        <v>1755.36</v>
      </c>
      <c r="L94" s="8"/>
      <c r="M94" s="8">
        <v>92</v>
      </c>
      <c r="N94" s="8">
        <v>9.1999999999999993</v>
      </c>
      <c r="O94" s="8">
        <v>70.53</v>
      </c>
      <c r="P94" s="9">
        <f t="shared" si="19"/>
        <v>648.87599999999998</v>
      </c>
      <c r="Q94" s="9">
        <f t="shared" si="20"/>
        <v>5969.6591999999991</v>
      </c>
      <c r="R94" s="8"/>
      <c r="S94" s="8"/>
      <c r="T94" s="8">
        <v>92</v>
      </c>
      <c r="U94" s="8">
        <v>9.1999999999999993</v>
      </c>
      <c r="V94" s="8">
        <v>35.26</v>
      </c>
      <c r="W94" s="9">
        <f t="shared" si="21"/>
        <v>324.39199999999994</v>
      </c>
      <c r="X94" s="9">
        <f t="shared" si="22"/>
        <v>2984.4063999999994</v>
      </c>
      <c r="Y94" s="8"/>
      <c r="Z94" s="8">
        <v>92</v>
      </c>
      <c r="AA94" s="8">
        <v>9.1999999999999993</v>
      </c>
      <c r="AB94" s="8">
        <v>17.63</v>
      </c>
      <c r="AC94" s="9">
        <f t="shared" si="23"/>
        <v>162.19599999999997</v>
      </c>
      <c r="AD94" s="9">
        <f t="shared" si="24"/>
        <v>1492.2031999999997</v>
      </c>
      <c r="AF94" s="9">
        <f t="shared" si="25"/>
        <v>85.008385744234801</v>
      </c>
      <c r="AG94" s="9">
        <f t="shared" si="26"/>
        <v>85.008385744234801</v>
      </c>
      <c r="AI94" s="10">
        <v>9.1999999999999993</v>
      </c>
      <c r="AJ94" s="11">
        <f t="shared" si="28"/>
        <v>1492.2031999999997</v>
      </c>
      <c r="AK94" s="11">
        <f t="shared" si="27"/>
        <v>85.008385744234801</v>
      </c>
    </row>
    <row r="95" spans="1:37" x14ac:dyDescent="0.25">
      <c r="A95" s="8">
        <v>93</v>
      </c>
      <c r="B95" s="8">
        <v>9.3000000000000007</v>
      </c>
      <c r="C95" s="8">
        <v>17.63</v>
      </c>
      <c r="D95" s="9">
        <f t="shared" si="15"/>
        <v>163.959</v>
      </c>
      <c r="E95" s="9">
        <f t="shared" si="16"/>
        <v>1524.8187</v>
      </c>
      <c r="F95" s="8"/>
      <c r="G95" s="8">
        <v>93</v>
      </c>
      <c r="H95" s="8">
        <v>9.3000000000000007</v>
      </c>
      <c r="I95" s="9">
        <f t="shared" si="17"/>
        <v>20.516129032258064</v>
      </c>
      <c r="J95" s="8">
        <v>190.8</v>
      </c>
      <c r="K95" s="8">
        <f t="shared" si="18"/>
        <v>1774.4400000000003</v>
      </c>
      <c r="L95" s="8"/>
      <c r="M95" s="8">
        <v>93</v>
      </c>
      <c r="N95" s="8">
        <v>9.3000000000000007</v>
      </c>
      <c r="O95" s="8">
        <v>70.53</v>
      </c>
      <c r="P95" s="9">
        <f t="shared" si="19"/>
        <v>655.92899999999997</v>
      </c>
      <c r="Q95" s="9">
        <f t="shared" si="20"/>
        <v>6100.1397000000006</v>
      </c>
      <c r="R95" s="8"/>
      <c r="S95" s="8"/>
      <c r="T95" s="8">
        <v>93</v>
      </c>
      <c r="U95" s="8">
        <v>9.3000000000000007</v>
      </c>
      <c r="V95" s="8">
        <v>35.26</v>
      </c>
      <c r="W95" s="9">
        <f t="shared" si="21"/>
        <v>327.91800000000001</v>
      </c>
      <c r="X95" s="9">
        <f t="shared" si="22"/>
        <v>3049.6374000000001</v>
      </c>
      <c r="Y95" s="8"/>
      <c r="Z95" s="8">
        <v>93</v>
      </c>
      <c r="AA95" s="8">
        <v>9.3000000000000007</v>
      </c>
      <c r="AB95" s="8">
        <v>17.63</v>
      </c>
      <c r="AC95" s="9">
        <f t="shared" si="23"/>
        <v>163.959</v>
      </c>
      <c r="AD95" s="9">
        <f t="shared" si="24"/>
        <v>1524.8187</v>
      </c>
      <c r="AF95" s="9">
        <f t="shared" si="25"/>
        <v>85.932389937106905</v>
      </c>
      <c r="AG95" s="9">
        <f t="shared" si="26"/>
        <v>85.932389937106905</v>
      </c>
      <c r="AI95" s="10">
        <v>9.3000000000000007</v>
      </c>
      <c r="AJ95" s="11">
        <f t="shared" si="28"/>
        <v>1524.8187</v>
      </c>
      <c r="AK95" s="11">
        <f t="shared" si="27"/>
        <v>85.932389937106905</v>
      </c>
    </row>
    <row r="96" spans="1:37" x14ac:dyDescent="0.25">
      <c r="A96" s="8">
        <v>94</v>
      </c>
      <c r="B96" s="8">
        <v>9.4</v>
      </c>
      <c r="C96" s="8">
        <v>17.63</v>
      </c>
      <c r="D96" s="9">
        <f t="shared" si="15"/>
        <v>165.72200000000001</v>
      </c>
      <c r="E96" s="9">
        <f t="shared" si="16"/>
        <v>1557.7868000000001</v>
      </c>
      <c r="F96" s="8"/>
      <c r="G96" s="8">
        <v>94</v>
      </c>
      <c r="H96" s="8">
        <v>9.4</v>
      </c>
      <c r="I96" s="9">
        <f t="shared" si="17"/>
        <v>20.297872340425531</v>
      </c>
      <c r="J96" s="8">
        <v>190.8</v>
      </c>
      <c r="K96" s="8">
        <f t="shared" si="18"/>
        <v>1793.5200000000002</v>
      </c>
      <c r="L96" s="8"/>
      <c r="M96" s="8">
        <v>94</v>
      </c>
      <c r="N96" s="8">
        <v>9.4</v>
      </c>
      <c r="O96" s="8">
        <v>70.53</v>
      </c>
      <c r="P96" s="9">
        <f t="shared" si="19"/>
        <v>662.98200000000008</v>
      </c>
      <c r="Q96" s="9">
        <f t="shared" si="20"/>
        <v>6232.0308000000014</v>
      </c>
      <c r="R96" s="8"/>
      <c r="S96" s="8"/>
      <c r="T96" s="8">
        <v>94</v>
      </c>
      <c r="U96" s="8">
        <v>9.4</v>
      </c>
      <c r="V96" s="8">
        <v>35.26</v>
      </c>
      <c r="W96" s="9">
        <f t="shared" si="21"/>
        <v>331.44400000000002</v>
      </c>
      <c r="X96" s="9">
        <f t="shared" si="22"/>
        <v>3115.5736000000002</v>
      </c>
      <c r="Y96" s="8"/>
      <c r="Z96" s="8">
        <v>94</v>
      </c>
      <c r="AA96" s="8">
        <v>9.4</v>
      </c>
      <c r="AB96" s="8">
        <v>17.63</v>
      </c>
      <c r="AC96" s="9">
        <f t="shared" si="23"/>
        <v>165.72200000000001</v>
      </c>
      <c r="AD96" s="9">
        <f t="shared" si="24"/>
        <v>1557.7868000000001</v>
      </c>
      <c r="AF96" s="9">
        <f t="shared" si="25"/>
        <v>86.856394129979037</v>
      </c>
      <c r="AG96" s="9">
        <f t="shared" si="26"/>
        <v>86.856394129979037</v>
      </c>
      <c r="AI96" s="10">
        <v>9.4</v>
      </c>
      <c r="AJ96" s="11">
        <f t="shared" si="28"/>
        <v>1557.7868000000001</v>
      </c>
      <c r="AK96" s="11">
        <f t="shared" si="27"/>
        <v>86.856394129979037</v>
      </c>
    </row>
    <row r="97" spans="1:37" x14ac:dyDescent="0.25">
      <c r="A97" s="8">
        <v>95</v>
      </c>
      <c r="B97" s="8">
        <v>9.5</v>
      </c>
      <c r="C97" s="8">
        <v>17.63</v>
      </c>
      <c r="D97" s="9">
        <f t="shared" si="15"/>
        <v>167.48499999999999</v>
      </c>
      <c r="E97" s="9">
        <f t="shared" si="16"/>
        <v>1591.1074999999998</v>
      </c>
      <c r="F97" s="8"/>
      <c r="G97" s="8">
        <v>95</v>
      </c>
      <c r="H97" s="8">
        <v>9.5</v>
      </c>
      <c r="I97" s="9">
        <f t="shared" si="17"/>
        <v>20.08421052631579</v>
      </c>
      <c r="J97" s="8">
        <v>190.8</v>
      </c>
      <c r="K97" s="8">
        <f t="shared" si="18"/>
        <v>1812.6000000000001</v>
      </c>
      <c r="L97" s="8"/>
      <c r="M97" s="8">
        <v>95</v>
      </c>
      <c r="N97" s="8">
        <v>9.5</v>
      </c>
      <c r="O97" s="8">
        <v>70.53</v>
      </c>
      <c r="P97" s="9">
        <f t="shared" si="19"/>
        <v>670.03500000000008</v>
      </c>
      <c r="Q97" s="9">
        <f t="shared" si="20"/>
        <v>6365.3325000000004</v>
      </c>
      <c r="R97" s="8"/>
      <c r="S97" s="8"/>
      <c r="T97" s="8">
        <v>95</v>
      </c>
      <c r="U97" s="8">
        <v>9.5</v>
      </c>
      <c r="V97" s="8">
        <v>35.26</v>
      </c>
      <c r="W97" s="9">
        <f t="shared" si="21"/>
        <v>334.96999999999997</v>
      </c>
      <c r="X97" s="9">
        <f t="shared" si="22"/>
        <v>3182.2149999999997</v>
      </c>
      <c r="Y97" s="8"/>
      <c r="Z97" s="8">
        <v>95</v>
      </c>
      <c r="AA97" s="8">
        <v>9.5</v>
      </c>
      <c r="AB97" s="8">
        <v>17.63</v>
      </c>
      <c r="AC97" s="9">
        <f t="shared" si="23"/>
        <v>167.48499999999999</v>
      </c>
      <c r="AD97" s="9">
        <f t="shared" si="24"/>
        <v>1591.1074999999998</v>
      </c>
      <c r="AF97" s="9">
        <f t="shared" si="25"/>
        <v>87.780398322851141</v>
      </c>
      <c r="AG97" s="9">
        <f t="shared" si="26"/>
        <v>87.780398322851141</v>
      </c>
      <c r="AI97" s="10">
        <v>9.5</v>
      </c>
      <c r="AJ97" s="11">
        <f t="shared" si="28"/>
        <v>1591.1074999999998</v>
      </c>
      <c r="AK97" s="11">
        <f t="shared" si="27"/>
        <v>87.780398322851141</v>
      </c>
    </row>
    <row r="98" spans="1:37" x14ac:dyDescent="0.25">
      <c r="A98" s="8">
        <v>96</v>
      </c>
      <c r="B98" s="8">
        <v>9.6</v>
      </c>
      <c r="C98" s="8">
        <v>17.63</v>
      </c>
      <c r="D98" s="9">
        <f t="shared" si="15"/>
        <v>169.24799999999999</v>
      </c>
      <c r="E98" s="9">
        <f t="shared" si="16"/>
        <v>1624.7807999999998</v>
      </c>
      <c r="F98" s="8"/>
      <c r="G98" s="8">
        <v>96</v>
      </c>
      <c r="H98" s="8">
        <v>9.6</v>
      </c>
      <c r="I98" s="9">
        <f t="shared" si="17"/>
        <v>19.875000000000004</v>
      </c>
      <c r="J98" s="8">
        <v>190.8</v>
      </c>
      <c r="K98" s="8">
        <f t="shared" si="18"/>
        <v>1831.68</v>
      </c>
      <c r="L98" s="8"/>
      <c r="M98" s="8">
        <v>96</v>
      </c>
      <c r="N98" s="8">
        <v>9.6</v>
      </c>
      <c r="O98" s="8">
        <v>70.53</v>
      </c>
      <c r="P98" s="9">
        <f t="shared" si="19"/>
        <v>677.08799999999997</v>
      </c>
      <c r="Q98" s="9">
        <f t="shared" si="20"/>
        <v>6500.0447999999997</v>
      </c>
      <c r="R98" s="8"/>
      <c r="S98" s="8"/>
      <c r="T98" s="8">
        <v>96</v>
      </c>
      <c r="U98" s="8">
        <v>9.6</v>
      </c>
      <c r="V98" s="8">
        <v>35.26</v>
      </c>
      <c r="W98" s="9">
        <f t="shared" si="21"/>
        <v>338.49599999999998</v>
      </c>
      <c r="X98" s="9">
        <f t="shared" si="22"/>
        <v>3249.5615999999995</v>
      </c>
      <c r="Y98" s="8"/>
      <c r="Z98" s="8">
        <v>96</v>
      </c>
      <c r="AA98" s="8">
        <v>9.6</v>
      </c>
      <c r="AB98" s="8">
        <v>17.63</v>
      </c>
      <c r="AC98" s="9">
        <f t="shared" si="23"/>
        <v>169.24799999999999</v>
      </c>
      <c r="AD98" s="9">
        <f t="shared" si="24"/>
        <v>1624.7807999999998</v>
      </c>
      <c r="AF98" s="9">
        <f t="shared" si="25"/>
        <v>88.70440251572326</v>
      </c>
      <c r="AG98" s="9">
        <f t="shared" si="26"/>
        <v>88.70440251572326</v>
      </c>
      <c r="AI98" s="10">
        <v>9.6</v>
      </c>
      <c r="AJ98" s="11">
        <f t="shared" si="28"/>
        <v>1624.7807999999998</v>
      </c>
      <c r="AK98" s="11">
        <f t="shared" si="27"/>
        <v>88.70440251572326</v>
      </c>
    </row>
    <row r="99" spans="1:37" x14ac:dyDescent="0.25">
      <c r="A99" s="8">
        <v>97</v>
      </c>
      <c r="B99" s="8">
        <v>9.6999999999999993</v>
      </c>
      <c r="C99" s="8">
        <v>17.63</v>
      </c>
      <c r="D99" s="9">
        <f t="shared" si="15"/>
        <v>171.01099999999997</v>
      </c>
      <c r="E99" s="9">
        <f t="shared" si="16"/>
        <v>1658.8066999999996</v>
      </c>
      <c r="F99" s="8"/>
      <c r="G99" s="8">
        <v>97</v>
      </c>
      <c r="H99" s="8">
        <v>9.6999999999999993</v>
      </c>
      <c r="I99" s="9">
        <f t="shared" si="17"/>
        <v>19.670103092783506</v>
      </c>
      <c r="J99" s="8">
        <v>190.8</v>
      </c>
      <c r="K99" s="8">
        <f t="shared" si="18"/>
        <v>1850.76</v>
      </c>
      <c r="L99" s="8"/>
      <c r="M99" s="8">
        <v>97</v>
      </c>
      <c r="N99" s="8">
        <v>9.6999999999999993</v>
      </c>
      <c r="O99" s="8">
        <v>70.53</v>
      </c>
      <c r="P99" s="9">
        <f t="shared" si="19"/>
        <v>684.14099999999996</v>
      </c>
      <c r="Q99" s="9">
        <f t="shared" si="20"/>
        <v>6636.1676999999991</v>
      </c>
      <c r="R99" s="8"/>
      <c r="S99" s="8"/>
      <c r="T99" s="8">
        <v>97</v>
      </c>
      <c r="U99" s="8">
        <v>9.6999999999999993</v>
      </c>
      <c r="V99" s="8">
        <v>35.26</v>
      </c>
      <c r="W99" s="9">
        <f t="shared" si="21"/>
        <v>342.02199999999993</v>
      </c>
      <c r="X99" s="9">
        <f t="shared" si="22"/>
        <v>3317.6133999999993</v>
      </c>
      <c r="Y99" s="8"/>
      <c r="Z99" s="8">
        <v>97</v>
      </c>
      <c r="AA99" s="8">
        <v>9.6999999999999993</v>
      </c>
      <c r="AB99" s="8">
        <v>17.63</v>
      </c>
      <c r="AC99" s="9">
        <f t="shared" si="23"/>
        <v>171.01099999999997</v>
      </c>
      <c r="AD99" s="9">
        <f t="shared" si="24"/>
        <v>1658.8066999999996</v>
      </c>
      <c r="AF99" s="9">
        <f t="shared" si="25"/>
        <v>89.628406708595364</v>
      </c>
      <c r="AG99" s="9">
        <f t="shared" si="26"/>
        <v>89.628406708595364</v>
      </c>
      <c r="AI99" s="10">
        <v>9.6999999999999993</v>
      </c>
      <c r="AJ99" s="11">
        <f t="shared" si="28"/>
        <v>1658.8066999999996</v>
      </c>
      <c r="AK99" s="11">
        <f t="shared" si="27"/>
        <v>89.628406708595364</v>
      </c>
    </row>
    <row r="100" spans="1:37" x14ac:dyDescent="0.25">
      <c r="A100" s="8">
        <v>98</v>
      </c>
      <c r="B100" s="8">
        <v>9.8000000000000007</v>
      </c>
      <c r="C100" s="8">
        <v>17.63</v>
      </c>
      <c r="D100" s="9">
        <f t="shared" si="15"/>
        <v>172.77400000000003</v>
      </c>
      <c r="E100" s="9">
        <f t="shared" si="16"/>
        <v>1693.1852000000003</v>
      </c>
      <c r="F100" s="8"/>
      <c r="G100" s="8">
        <v>98</v>
      </c>
      <c r="H100" s="8">
        <v>9.8000000000000007</v>
      </c>
      <c r="I100" s="9">
        <f t="shared" si="17"/>
        <v>19.469387755102041</v>
      </c>
      <c r="J100" s="8">
        <v>190.8</v>
      </c>
      <c r="K100" s="8">
        <f t="shared" si="18"/>
        <v>1869.8400000000001</v>
      </c>
      <c r="L100" s="8"/>
      <c r="M100" s="8">
        <v>98</v>
      </c>
      <c r="N100" s="8">
        <v>9.8000000000000007</v>
      </c>
      <c r="O100" s="8">
        <v>70.53</v>
      </c>
      <c r="P100" s="9">
        <f t="shared" si="19"/>
        <v>691.19400000000007</v>
      </c>
      <c r="Q100" s="9">
        <f t="shared" si="20"/>
        <v>6773.7012000000013</v>
      </c>
      <c r="R100" s="8"/>
      <c r="S100" s="8"/>
      <c r="T100" s="8">
        <v>98</v>
      </c>
      <c r="U100" s="8">
        <v>9.8000000000000007</v>
      </c>
      <c r="V100" s="8">
        <v>35.26</v>
      </c>
      <c r="W100" s="9">
        <f t="shared" si="21"/>
        <v>345.54800000000006</v>
      </c>
      <c r="X100" s="9">
        <f t="shared" si="22"/>
        <v>3386.3704000000007</v>
      </c>
      <c r="Y100" s="8"/>
      <c r="Z100" s="8">
        <v>98</v>
      </c>
      <c r="AA100" s="8">
        <v>9.8000000000000007</v>
      </c>
      <c r="AB100" s="8">
        <v>17.63</v>
      </c>
      <c r="AC100" s="9">
        <f t="shared" si="23"/>
        <v>172.77400000000003</v>
      </c>
      <c r="AD100" s="9">
        <f t="shared" si="24"/>
        <v>1693.1852000000003</v>
      </c>
      <c r="AF100" s="9">
        <f t="shared" si="25"/>
        <v>90.55241090146751</v>
      </c>
      <c r="AG100" s="9">
        <f t="shared" si="26"/>
        <v>90.55241090146751</v>
      </c>
      <c r="AI100" s="10">
        <v>9.8000000000000007</v>
      </c>
      <c r="AJ100" s="11">
        <f t="shared" si="28"/>
        <v>1693.1852000000003</v>
      </c>
      <c r="AK100" s="11">
        <f t="shared" si="27"/>
        <v>90.55241090146751</v>
      </c>
    </row>
    <row r="101" spans="1:37" x14ac:dyDescent="0.25">
      <c r="A101" s="8">
        <v>99</v>
      </c>
      <c r="B101" s="8">
        <v>9.9</v>
      </c>
      <c r="C101" s="8">
        <v>17.63</v>
      </c>
      <c r="D101" s="9">
        <f t="shared" si="15"/>
        <v>174.53700000000001</v>
      </c>
      <c r="E101" s="9">
        <f t="shared" si="16"/>
        <v>1727.9163000000001</v>
      </c>
      <c r="F101" s="8"/>
      <c r="G101" s="8">
        <v>99</v>
      </c>
      <c r="H101" s="8">
        <v>9.9</v>
      </c>
      <c r="I101" s="9">
        <f t="shared" si="17"/>
        <v>19.272727272727273</v>
      </c>
      <c r="J101" s="8">
        <v>190.8</v>
      </c>
      <c r="K101" s="8">
        <f t="shared" si="18"/>
        <v>1888.92</v>
      </c>
      <c r="L101" s="8"/>
      <c r="M101" s="8">
        <v>99</v>
      </c>
      <c r="N101" s="8">
        <v>9.9</v>
      </c>
      <c r="O101" s="8">
        <v>70.53</v>
      </c>
      <c r="P101" s="9">
        <f t="shared" si="19"/>
        <v>698.24699999999996</v>
      </c>
      <c r="Q101" s="9">
        <f t="shared" si="20"/>
        <v>6912.6453000000001</v>
      </c>
      <c r="R101" s="8"/>
      <c r="S101" s="8"/>
      <c r="T101" s="8">
        <v>99</v>
      </c>
      <c r="U101" s="8">
        <v>9.9</v>
      </c>
      <c r="V101" s="8">
        <v>35.26</v>
      </c>
      <c r="W101" s="9">
        <f t="shared" si="21"/>
        <v>349.07400000000001</v>
      </c>
      <c r="X101" s="9">
        <f t="shared" si="22"/>
        <v>3455.8326000000002</v>
      </c>
      <c r="Y101" s="8"/>
      <c r="Z101" s="8">
        <v>99</v>
      </c>
      <c r="AA101" s="8">
        <v>9.9</v>
      </c>
      <c r="AB101" s="8">
        <v>17.63</v>
      </c>
      <c r="AC101" s="9">
        <f t="shared" si="23"/>
        <v>174.53700000000001</v>
      </c>
      <c r="AD101" s="9">
        <f t="shared" si="24"/>
        <v>1727.9163000000001</v>
      </c>
      <c r="AF101" s="9">
        <f t="shared" si="25"/>
        <v>91.476415094339629</v>
      </c>
      <c r="AG101" s="9">
        <f t="shared" si="26"/>
        <v>91.476415094339629</v>
      </c>
      <c r="AI101" s="10">
        <v>9.9</v>
      </c>
      <c r="AJ101" s="11">
        <f t="shared" si="28"/>
        <v>1727.9163000000001</v>
      </c>
      <c r="AK101" s="11">
        <f t="shared" si="27"/>
        <v>91.476415094339629</v>
      </c>
    </row>
    <row r="102" spans="1:37" x14ac:dyDescent="0.25">
      <c r="A102" s="8">
        <v>100</v>
      </c>
      <c r="B102" s="8">
        <v>10</v>
      </c>
      <c r="C102" s="8">
        <v>17.63</v>
      </c>
      <c r="D102" s="9">
        <f t="shared" si="15"/>
        <v>176.3</v>
      </c>
      <c r="E102" s="9">
        <f t="shared" si="16"/>
        <v>1763</v>
      </c>
      <c r="F102" s="8"/>
      <c r="G102" s="8">
        <v>100</v>
      </c>
      <c r="H102" s="8">
        <v>10</v>
      </c>
      <c r="I102" s="9">
        <f t="shared" si="17"/>
        <v>19.080000000000002</v>
      </c>
      <c r="J102" s="8">
        <v>190.8</v>
      </c>
      <c r="K102" s="8">
        <f t="shared" si="18"/>
        <v>1908</v>
      </c>
      <c r="L102" s="8"/>
      <c r="M102" s="8">
        <v>100</v>
      </c>
      <c r="N102" s="8">
        <v>10</v>
      </c>
      <c r="O102" s="8">
        <v>70.53</v>
      </c>
      <c r="P102" s="9">
        <f t="shared" si="19"/>
        <v>705.3</v>
      </c>
      <c r="Q102" s="9">
        <f t="shared" si="20"/>
        <v>7053</v>
      </c>
      <c r="R102" s="8"/>
      <c r="S102" s="8"/>
      <c r="T102" s="8">
        <v>100</v>
      </c>
      <c r="U102" s="8">
        <v>10</v>
      </c>
      <c r="V102" s="8">
        <v>35.26</v>
      </c>
      <c r="W102" s="9">
        <f t="shared" si="21"/>
        <v>352.6</v>
      </c>
      <c r="X102" s="9">
        <f t="shared" si="22"/>
        <v>3526</v>
      </c>
      <c r="Y102" s="8"/>
      <c r="Z102" s="8">
        <v>100</v>
      </c>
      <c r="AA102" s="8">
        <v>10</v>
      </c>
      <c r="AB102" s="8">
        <v>17.63</v>
      </c>
      <c r="AC102" s="9">
        <f t="shared" si="23"/>
        <v>176.3</v>
      </c>
      <c r="AD102" s="9">
        <f t="shared" si="24"/>
        <v>1763</v>
      </c>
      <c r="AF102" s="9">
        <f t="shared" si="25"/>
        <v>92.400419287211747</v>
      </c>
      <c r="AG102" s="9">
        <f t="shared" si="26"/>
        <v>92.400419287211747</v>
      </c>
      <c r="AI102" s="10">
        <v>10</v>
      </c>
      <c r="AJ102" s="11">
        <f t="shared" si="28"/>
        <v>1763</v>
      </c>
      <c r="AK102" s="11">
        <f t="shared" si="27"/>
        <v>92.400419287211747</v>
      </c>
    </row>
    <row r="103" spans="1:37" x14ac:dyDescent="0.25">
      <c r="A103" s="8">
        <v>101</v>
      </c>
      <c r="B103" s="8">
        <v>10.1</v>
      </c>
      <c r="C103" s="8">
        <v>17.63</v>
      </c>
      <c r="D103" s="9">
        <f t="shared" si="15"/>
        <v>178.06299999999999</v>
      </c>
      <c r="E103" s="9">
        <f t="shared" si="16"/>
        <v>1798.4362999999998</v>
      </c>
      <c r="F103" s="8"/>
      <c r="G103" s="8">
        <v>101</v>
      </c>
      <c r="H103" s="8">
        <v>10.1</v>
      </c>
      <c r="I103" s="9">
        <f t="shared" si="17"/>
        <v>18.891089108910894</v>
      </c>
      <c r="J103" s="8">
        <v>190.8</v>
      </c>
      <c r="K103" s="8">
        <f t="shared" si="18"/>
        <v>1927.0800000000002</v>
      </c>
      <c r="L103" s="8"/>
      <c r="M103" s="8">
        <v>101</v>
      </c>
      <c r="N103" s="8">
        <v>10.1</v>
      </c>
      <c r="O103" s="8">
        <v>70.53</v>
      </c>
      <c r="P103" s="9">
        <f t="shared" si="19"/>
        <v>712.35299999999995</v>
      </c>
      <c r="Q103" s="9">
        <f t="shared" si="20"/>
        <v>7194.7652999999991</v>
      </c>
      <c r="R103" s="8"/>
      <c r="S103" s="8"/>
      <c r="T103" s="8">
        <v>101</v>
      </c>
      <c r="U103" s="8">
        <v>10.1</v>
      </c>
      <c r="V103" s="8">
        <v>35.26</v>
      </c>
      <c r="W103" s="9">
        <f t="shared" si="21"/>
        <v>356.12599999999998</v>
      </c>
      <c r="X103" s="9">
        <f t="shared" si="22"/>
        <v>3596.8725999999997</v>
      </c>
      <c r="Y103" s="8"/>
      <c r="Z103" s="8">
        <v>101</v>
      </c>
      <c r="AA103" s="8">
        <v>10.1</v>
      </c>
      <c r="AB103" s="8">
        <v>17.63</v>
      </c>
      <c r="AC103" s="9">
        <f t="shared" si="23"/>
        <v>178.06299999999999</v>
      </c>
      <c r="AD103" s="9">
        <f t="shared" si="24"/>
        <v>1798.4362999999998</v>
      </c>
      <c r="AF103" s="9">
        <f t="shared" si="25"/>
        <v>93.324423480083837</v>
      </c>
      <c r="AG103" s="9">
        <f t="shared" si="26"/>
        <v>93.324423480083837</v>
      </c>
      <c r="AI103" s="10">
        <v>10.1</v>
      </c>
      <c r="AJ103" s="11">
        <f t="shared" si="28"/>
        <v>1798.4362999999998</v>
      </c>
      <c r="AK103" s="11">
        <f t="shared" si="27"/>
        <v>93.324423480083837</v>
      </c>
    </row>
    <row r="104" spans="1:37" x14ac:dyDescent="0.25">
      <c r="A104" s="8">
        <v>102</v>
      </c>
      <c r="B104" s="8">
        <v>10.199999999999999</v>
      </c>
      <c r="C104" s="8">
        <v>17.63</v>
      </c>
      <c r="D104" s="9">
        <f t="shared" si="15"/>
        <v>179.82599999999999</v>
      </c>
      <c r="E104" s="9">
        <f t="shared" si="16"/>
        <v>1834.2251999999999</v>
      </c>
      <c r="F104" s="8"/>
      <c r="G104" s="8">
        <v>102</v>
      </c>
      <c r="H104" s="8">
        <v>10.199999999999999</v>
      </c>
      <c r="I104" s="9">
        <f t="shared" si="17"/>
        <v>18.705882352941178</v>
      </c>
      <c r="J104" s="8">
        <v>190.8</v>
      </c>
      <c r="K104" s="8">
        <f t="shared" si="18"/>
        <v>1946.16</v>
      </c>
      <c r="L104" s="8"/>
      <c r="M104" s="8">
        <v>102</v>
      </c>
      <c r="N104" s="8">
        <v>10.199999999999999</v>
      </c>
      <c r="O104" s="8">
        <v>70.53</v>
      </c>
      <c r="P104" s="9">
        <f t="shared" si="19"/>
        <v>719.40599999999995</v>
      </c>
      <c r="Q104" s="9">
        <f t="shared" si="20"/>
        <v>7337.9411999999993</v>
      </c>
      <c r="R104" s="8"/>
      <c r="S104" s="8"/>
      <c r="T104" s="8">
        <v>102</v>
      </c>
      <c r="U104" s="8">
        <v>10.199999999999999</v>
      </c>
      <c r="V104" s="8">
        <v>35.26</v>
      </c>
      <c r="W104" s="9">
        <f t="shared" si="21"/>
        <v>359.65199999999999</v>
      </c>
      <c r="X104" s="9">
        <f t="shared" si="22"/>
        <v>3668.4503999999997</v>
      </c>
      <c r="Y104" s="8"/>
      <c r="Z104" s="8">
        <v>102</v>
      </c>
      <c r="AA104" s="8">
        <v>10.199999999999999</v>
      </c>
      <c r="AB104" s="8">
        <v>17.63</v>
      </c>
      <c r="AC104" s="9">
        <f t="shared" si="23"/>
        <v>179.82599999999999</v>
      </c>
      <c r="AD104" s="9">
        <f t="shared" si="24"/>
        <v>1834.2251999999999</v>
      </c>
      <c r="AF104" s="9">
        <f t="shared" si="25"/>
        <v>94.248427672955955</v>
      </c>
      <c r="AG104" s="9">
        <f t="shared" si="26"/>
        <v>94.248427672955955</v>
      </c>
      <c r="AI104" s="10">
        <v>10.199999999999999</v>
      </c>
      <c r="AJ104" s="11">
        <f t="shared" si="28"/>
        <v>1834.2251999999999</v>
      </c>
      <c r="AK104" s="11">
        <f t="shared" si="27"/>
        <v>94.248427672955955</v>
      </c>
    </row>
    <row r="105" spans="1:37" x14ac:dyDescent="0.25">
      <c r="A105" s="8">
        <v>103</v>
      </c>
      <c r="B105" s="8">
        <v>10.3</v>
      </c>
      <c r="C105" s="8">
        <v>17.63</v>
      </c>
      <c r="D105" s="9">
        <f t="shared" si="15"/>
        <v>181.58900000000003</v>
      </c>
      <c r="E105" s="9">
        <f t="shared" si="16"/>
        <v>1870.3667000000003</v>
      </c>
      <c r="F105" s="8"/>
      <c r="G105" s="8">
        <v>103</v>
      </c>
      <c r="H105" s="8">
        <v>10.3</v>
      </c>
      <c r="I105" s="9">
        <f t="shared" si="17"/>
        <v>18.524271844660195</v>
      </c>
      <c r="J105" s="8">
        <v>190.8</v>
      </c>
      <c r="K105" s="8">
        <f t="shared" si="18"/>
        <v>1965.2400000000002</v>
      </c>
      <c r="L105" s="8"/>
      <c r="M105" s="8">
        <v>103</v>
      </c>
      <c r="N105" s="8">
        <v>10.3</v>
      </c>
      <c r="O105" s="8">
        <v>70.53</v>
      </c>
      <c r="P105" s="9">
        <f t="shared" si="19"/>
        <v>726.45900000000006</v>
      </c>
      <c r="Q105" s="9">
        <f t="shared" si="20"/>
        <v>7482.5277000000015</v>
      </c>
      <c r="R105" s="8"/>
      <c r="S105" s="8"/>
      <c r="T105" s="8">
        <v>103</v>
      </c>
      <c r="U105" s="8">
        <v>10.3</v>
      </c>
      <c r="V105" s="8">
        <v>35.26</v>
      </c>
      <c r="W105" s="9">
        <f t="shared" si="21"/>
        <v>363.17800000000005</v>
      </c>
      <c r="X105" s="9">
        <f t="shared" si="22"/>
        <v>3740.7334000000005</v>
      </c>
      <c r="Y105" s="8"/>
      <c r="Z105" s="8">
        <v>103</v>
      </c>
      <c r="AA105" s="8">
        <v>10.3</v>
      </c>
      <c r="AB105" s="8">
        <v>17.63</v>
      </c>
      <c r="AC105" s="9">
        <f t="shared" si="23"/>
        <v>181.58900000000003</v>
      </c>
      <c r="AD105" s="9">
        <f t="shared" si="24"/>
        <v>1870.3667000000003</v>
      </c>
      <c r="AF105" s="9">
        <f t="shared" si="25"/>
        <v>95.172431865828088</v>
      </c>
      <c r="AG105" s="9">
        <f t="shared" si="26"/>
        <v>95.172431865828088</v>
      </c>
      <c r="AI105" s="10">
        <v>10.3</v>
      </c>
      <c r="AJ105" s="11">
        <f t="shared" si="28"/>
        <v>1870.3667000000003</v>
      </c>
      <c r="AK105" s="11">
        <f t="shared" si="27"/>
        <v>95.172431865828088</v>
      </c>
    </row>
    <row r="106" spans="1:37" x14ac:dyDescent="0.25">
      <c r="A106" s="8">
        <v>104</v>
      </c>
      <c r="B106" s="8">
        <v>10.4</v>
      </c>
      <c r="C106" s="8">
        <v>17.63</v>
      </c>
      <c r="D106" s="9">
        <f t="shared" si="15"/>
        <v>183.352</v>
      </c>
      <c r="E106" s="9">
        <f t="shared" si="16"/>
        <v>1906.8608000000002</v>
      </c>
      <c r="F106" s="8"/>
      <c r="G106" s="8">
        <v>104</v>
      </c>
      <c r="H106" s="8">
        <v>10.4</v>
      </c>
      <c r="I106" s="9">
        <f t="shared" si="17"/>
        <v>18.346153846153847</v>
      </c>
      <c r="J106" s="8">
        <v>190.8</v>
      </c>
      <c r="K106" s="8">
        <f t="shared" si="18"/>
        <v>1984.3200000000002</v>
      </c>
      <c r="L106" s="8"/>
      <c r="M106" s="8">
        <v>104</v>
      </c>
      <c r="N106" s="8">
        <v>10.4</v>
      </c>
      <c r="O106" s="8">
        <v>70.53</v>
      </c>
      <c r="P106" s="9">
        <f t="shared" si="19"/>
        <v>733.51200000000006</v>
      </c>
      <c r="Q106" s="9">
        <f t="shared" si="20"/>
        <v>7628.5248000000011</v>
      </c>
      <c r="R106" s="8"/>
      <c r="S106" s="8"/>
      <c r="T106" s="8">
        <v>104</v>
      </c>
      <c r="U106" s="8">
        <v>10.4</v>
      </c>
      <c r="V106" s="8">
        <v>35.26</v>
      </c>
      <c r="W106" s="9">
        <f t="shared" si="21"/>
        <v>366.70400000000001</v>
      </c>
      <c r="X106" s="9">
        <f t="shared" si="22"/>
        <v>3813.7216000000003</v>
      </c>
      <c r="Y106" s="8"/>
      <c r="Z106" s="8">
        <v>104</v>
      </c>
      <c r="AA106" s="8">
        <v>10.4</v>
      </c>
      <c r="AB106" s="8">
        <v>17.63</v>
      </c>
      <c r="AC106" s="9">
        <f t="shared" si="23"/>
        <v>183.352</v>
      </c>
      <c r="AD106" s="9">
        <f t="shared" si="24"/>
        <v>1906.8608000000002</v>
      </c>
      <c r="AF106" s="9">
        <f t="shared" si="25"/>
        <v>96.096436058700206</v>
      </c>
      <c r="AG106" s="9">
        <f t="shared" si="26"/>
        <v>96.096436058700206</v>
      </c>
      <c r="AI106" s="10">
        <v>10.4</v>
      </c>
      <c r="AJ106" s="11">
        <f t="shared" si="28"/>
        <v>1906.8608000000002</v>
      </c>
      <c r="AK106" s="11">
        <f t="shared" si="27"/>
        <v>96.096436058700206</v>
      </c>
    </row>
    <row r="107" spans="1:37" x14ac:dyDescent="0.25">
      <c r="A107" s="8">
        <v>105</v>
      </c>
      <c r="B107" s="8">
        <v>10.5</v>
      </c>
      <c r="C107" s="8">
        <v>17.63</v>
      </c>
      <c r="D107" s="9">
        <f t="shared" si="15"/>
        <v>185.11500000000001</v>
      </c>
      <c r="E107" s="9">
        <f t="shared" si="16"/>
        <v>1943.7075</v>
      </c>
      <c r="F107" s="8"/>
      <c r="G107" s="8">
        <v>105</v>
      </c>
      <c r="H107" s="8">
        <v>10.5</v>
      </c>
      <c r="I107" s="9">
        <f t="shared" si="17"/>
        <v>18.171428571428571</v>
      </c>
      <c r="J107" s="8">
        <v>190.8</v>
      </c>
      <c r="K107" s="8">
        <f t="shared" si="18"/>
        <v>2003.4</v>
      </c>
      <c r="L107" s="8"/>
      <c r="M107" s="8">
        <v>105</v>
      </c>
      <c r="N107" s="8">
        <v>10.5</v>
      </c>
      <c r="O107" s="8">
        <v>70.53</v>
      </c>
      <c r="P107" s="9">
        <f t="shared" si="19"/>
        <v>740.56499999999994</v>
      </c>
      <c r="Q107" s="9">
        <f t="shared" si="20"/>
        <v>7775.9324999999999</v>
      </c>
      <c r="R107" s="8"/>
      <c r="S107" s="8"/>
      <c r="T107" s="8">
        <v>105</v>
      </c>
      <c r="U107" s="8">
        <v>10.5</v>
      </c>
      <c r="V107" s="8">
        <v>35.26</v>
      </c>
      <c r="W107" s="9">
        <f t="shared" si="21"/>
        <v>370.23</v>
      </c>
      <c r="X107" s="9">
        <f t="shared" si="22"/>
        <v>3887.415</v>
      </c>
      <c r="Y107" s="8"/>
      <c r="Z107" s="8">
        <v>105</v>
      </c>
      <c r="AA107" s="8">
        <v>10.5</v>
      </c>
      <c r="AB107" s="8">
        <v>17.63</v>
      </c>
      <c r="AC107" s="9">
        <f t="shared" si="23"/>
        <v>185.11500000000001</v>
      </c>
      <c r="AD107" s="9">
        <f t="shared" si="24"/>
        <v>1943.7075</v>
      </c>
      <c r="AF107" s="9">
        <f t="shared" si="25"/>
        <v>97.020440251572325</v>
      </c>
      <c r="AG107" s="9">
        <f t="shared" si="26"/>
        <v>97.020440251572325</v>
      </c>
      <c r="AI107" s="10">
        <v>10.5</v>
      </c>
      <c r="AJ107" s="11">
        <f t="shared" si="28"/>
        <v>1943.7075</v>
      </c>
      <c r="AK107" s="11">
        <f t="shared" si="27"/>
        <v>97.020440251572325</v>
      </c>
    </row>
    <row r="108" spans="1:37" x14ac:dyDescent="0.25">
      <c r="A108" s="8">
        <v>106</v>
      </c>
      <c r="B108" s="8">
        <v>10.6</v>
      </c>
      <c r="C108" s="8">
        <v>17.63</v>
      </c>
      <c r="D108" s="9">
        <f t="shared" si="15"/>
        <v>186.87800000000001</v>
      </c>
      <c r="E108" s="9">
        <f t="shared" si="16"/>
        <v>1980.9068</v>
      </c>
      <c r="F108" s="8"/>
      <c r="G108" s="8">
        <v>106</v>
      </c>
      <c r="H108" s="8">
        <v>10.6</v>
      </c>
      <c r="I108" s="9">
        <f t="shared" si="17"/>
        <v>18</v>
      </c>
      <c r="J108" s="8">
        <v>190.8</v>
      </c>
      <c r="K108" s="8">
        <f t="shared" si="18"/>
        <v>2022.48</v>
      </c>
      <c r="L108" s="8"/>
      <c r="M108" s="8">
        <v>106</v>
      </c>
      <c r="N108" s="8">
        <v>10.6</v>
      </c>
      <c r="O108" s="8">
        <v>70.53</v>
      </c>
      <c r="P108" s="9">
        <f t="shared" si="19"/>
        <v>747.61800000000005</v>
      </c>
      <c r="Q108" s="9">
        <f t="shared" si="20"/>
        <v>7924.7507999999998</v>
      </c>
      <c r="R108" s="8"/>
      <c r="S108" s="8"/>
      <c r="T108" s="8">
        <v>106</v>
      </c>
      <c r="U108" s="8">
        <v>10.6</v>
      </c>
      <c r="V108" s="8">
        <v>35.26</v>
      </c>
      <c r="W108" s="9">
        <f t="shared" si="21"/>
        <v>373.75600000000003</v>
      </c>
      <c r="X108" s="9">
        <f t="shared" si="22"/>
        <v>3961.8136</v>
      </c>
      <c r="Y108" s="8"/>
      <c r="Z108" s="8">
        <v>106</v>
      </c>
      <c r="AA108" s="8">
        <v>10.6</v>
      </c>
      <c r="AB108" s="8">
        <v>17.63</v>
      </c>
      <c r="AC108" s="9">
        <f t="shared" si="23"/>
        <v>186.87800000000001</v>
      </c>
      <c r="AD108" s="9">
        <f t="shared" si="24"/>
        <v>1980.9068</v>
      </c>
      <c r="AF108" s="9">
        <f t="shared" si="25"/>
        <v>97.944444444444443</v>
      </c>
      <c r="AG108" s="9">
        <f t="shared" si="26"/>
        <v>97.944444444444443</v>
      </c>
      <c r="AI108" s="10">
        <v>10.6</v>
      </c>
      <c r="AJ108" s="11">
        <f t="shared" si="28"/>
        <v>1980.9068</v>
      </c>
      <c r="AK108" s="11">
        <f t="shared" si="27"/>
        <v>97.944444444444443</v>
      </c>
    </row>
    <row r="109" spans="1:37" x14ac:dyDescent="0.25">
      <c r="A109" s="8">
        <v>107</v>
      </c>
      <c r="B109" s="8">
        <v>10.7</v>
      </c>
      <c r="C109" s="8">
        <v>17.63</v>
      </c>
      <c r="D109" s="9">
        <f t="shared" si="15"/>
        <v>188.64099999999996</v>
      </c>
      <c r="E109" s="9">
        <f t="shared" si="16"/>
        <v>2018.4586999999995</v>
      </c>
      <c r="F109" s="8"/>
      <c r="G109" s="8">
        <v>107</v>
      </c>
      <c r="H109" s="8">
        <v>10.7</v>
      </c>
      <c r="I109" s="9">
        <f t="shared" si="17"/>
        <v>17.831775700934582</v>
      </c>
      <c r="J109" s="8">
        <v>190.8</v>
      </c>
      <c r="K109" s="8">
        <f t="shared" si="18"/>
        <v>2041.56</v>
      </c>
      <c r="L109" s="8"/>
      <c r="M109" s="8">
        <v>107</v>
      </c>
      <c r="N109" s="8">
        <v>10.7</v>
      </c>
      <c r="O109" s="8">
        <v>70.53</v>
      </c>
      <c r="P109" s="9">
        <f t="shared" si="19"/>
        <v>754.67099999999994</v>
      </c>
      <c r="Q109" s="9">
        <f t="shared" si="20"/>
        <v>8074.979699999999</v>
      </c>
      <c r="R109" s="8"/>
      <c r="S109" s="8"/>
      <c r="T109" s="8">
        <v>107</v>
      </c>
      <c r="U109" s="8">
        <v>10.7</v>
      </c>
      <c r="V109" s="8">
        <v>35.26</v>
      </c>
      <c r="W109" s="9">
        <f t="shared" si="21"/>
        <v>377.28199999999993</v>
      </c>
      <c r="X109" s="9">
        <f t="shared" si="22"/>
        <v>4036.9173999999989</v>
      </c>
      <c r="Y109" s="8"/>
      <c r="Z109" s="8">
        <v>107</v>
      </c>
      <c r="AA109" s="8">
        <v>10.7</v>
      </c>
      <c r="AB109" s="8">
        <v>17.63</v>
      </c>
      <c r="AC109" s="9">
        <f t="shared" si="23"/>
        <v>188.64099999999996</v>
      </c>
      <c r="AD109" s="9">
        <f t="shared" si="24"/>
        <v>2018.4586999999995</v>
      </c>
      <c r="AF109" s="9">
        <f t="shared" si="25"/>
        <v>98.868448637316547</v>
      </c>
      <c r="AG109" s="9">
        <f t="shared" si="26"/>
        <v>98.868448637316547</v>
      </c>
      <c r="AI109" s="10">
        <v>10.7</v>
      </c>
      <c r="AJ109" s="11">
        <f t="shared" si="28"/>
        <v>2018.4586999999995</v>
      </c>
      <c r="AK109" s="11">
        <f t="shared" si="27"/>
        <v>98.868448637316547</v>
      </c>
    </row>
    <row r="110" spans="1:37" x14ac:dyDescent="0.25">
      <c r="A110" s="8">
        <v>108</v>
      </c>
      <c r="B110" s="8">
        <v>10.8</v>
      </c>
      <c r="C110" s="8">
        <v>17.63</v>
      </c>
      <c r="D110" s="9">
        <f t="shared" si="15"/>
        <v>190.404</v>
      </c>
      <c r="E110" s="9">
        <f t="shared" si="16"/>
        <v>2056.3632000000002</v>
      </c>
      <c r="F110" s="8"/>
      <c r="G110" s="8">
        <v>108</v>
      </c>
      <c r="H110" s="8">
        <v>10.8</v>
      </c>
      <c r="I110" s="9">
        <f t="shared" si="17"/>
        <v>17.666666666666668</v>
      </c>
      <c r="J110" s="8">
        <v>190.8</v>
      </c>
      <c r="K110" s="8">
        <f t="shared" si="18"/>
        <v>2060.6400000000003</v>
      </c>
      <c r="L110" s="8"/>
      <c r="M110" s="8">
        <v>108</v>
      </c>
      <c r="N110" s="8">
        <v>10.8</v>
      </c>
      <c r="O110" s="8">
        <v>70.53</v>
      </c>
      <c r="P110" s="9">
        <f t="shared" si="19"/>
        <v>761.72400000000005</v>
      </c>
      <c r="Q110" s="9">
        <f t="shared" si="20"/>
        <v>8226.619200000001</v>
      </c>
      <c r="R110" s="8"/>
      <c r="S110" s="8"/>
      <c r="T110" s="8">
        <v>108</v>
      </c>
      <c r="U110" s="8">
        <v>10.8</v>
      </c>
      <c r="V110" s="8">
        <v>35.26</v>
      </c>
      <c r="W110" s="9">
        <f t="shared" si="21"/>
        <v>380.80799999999999</v>
      </c>
      <c r="X110" s="9">
        <f t="shared" si="22"/>
        <v>4112.7264000000005</v>
      </c>
      <c r="Y110" s="8"/>
      <c r="Z110" s="8">
        <v>108</v>
      </c>
      <c r="AA110" s="8">
        <v>10.8</v>
      </c>
      <c r="AB110" s="8">
        <v>17.63</v>
      </c>
      <c r="AC110" s="9">
        <f t="shared" si="23"/>
        <v>190.404</v>
      </c>
      <c r="AD110" s="9">
        <f t="shared" si="24"/>
        <v>2056.3632000000002</v>
      </c>
      <c r="AF110" s="9">
        <f t="shared" si="25"/>
        <v>99.792452830188665</v>
      </c>
      <c r="AG110" s="9">
        <f t="shared" si="26"/>
        <v>99.792452830188665</v>
      </c>
      <c r="AI110" s="10">
        <v>10.8</v>
      </c>
      <c r="AJ110" s="11">
        <f t="shared" si="28"/>
        <v>2056.3632000000002</v>
      </c>
      <c r="AK110" s="11">
        <f t="shared" si="27"/>
        <v>99.792452830188665</v>
      </c>
    </row>
    <row r="111" spans="1:37" x14ac:dyDescent="0.25">
      <c r="AF111" s="1" t="s">
        <v>9</v>
      </c>
      <c r="AG111" s="1" t="s">
        <v>9</v>
      </c>
      <c r="AK111" s="1" t="s">
        <v>14</v>
      </c>
    </row>
    <row r="112" spans="1:37" x14ac:dyDescent="0.25">
      <c r="AF112" s="1">
        <f>AVERAGEA(AF3:AF110)</f>
        <v>69.533149895178184</v>
      </c>
      <c r="AG112" s="1">
        <f>AVERAGEA(AG3:AG110)</f>
        <v>50.358228511530392</v>
      </c>
      <c r="AK112" s="1">
        <f>AVERAGEA(AK3:AK110)</f>
        <v>76.306923533291666</v>
      </c>
    </row>
  </sheetData>
  <pageMargins left="0.7" right="0.7" top="0.75" bottom="0.75" header="0.3" footer="0.3"/>
  <pageSetup paperSize="9" orientation="portrait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D81EA905B6BC847BDD1FFADA815F393" ma:contentTypeVersion="7" ma:contentTypeDescription="Utwórz nowy dokument." ma:contentTypeScope="" ma:versionID="e0c3f21f7a17ea7db004feaac302f9ff">
  <xsd:schema xmlns:xsd="http://www.w3.org/2001/XMLSchema" xmlns:xs="http://www.w3.org/2001/XMLSchema" xmlns:p="http://schemas.microsoft.com/office/2006/metadata/properties" xmlns:ns3="ebed57f9-8819-45bb-a9ab-8668b03beab8" xmlns:ns4="692ade2a-f34a-415b-a005-a596550909dc" targetNamespace="http://schemas.microsoft.com/office/2006/metadata/properties" ma:root="true" ma:fieldsID="4458d864b72c97ce52fcef86965df038" ns3:_="" ns4:_="">
    <xsd:import namespace="ebed57f9-8819-45bb-a9ab-8668b03beab8"/>
    <xsd:import namespace="692ade2a-f34a-415b-a005-a596550909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ed57f9-8819-45bb-a9ab-8668b03bea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ade2a-f34a-415b-a005-a596550909d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6DE8F0-5CA2-44C3-A451-80D266BA8F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ed57f9-8819-45bb-a9ab-8668b03beab8"/>
    <ds:schemaRef ds:uri="692ade2a-f34a-415b-a005-a596550909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570645-99A3-4C0F-AA19-1EEC7A6ACC97}">
  <ds:schemaRefs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elements/1.1/"/>
    <ds:schemaRef ds:uri="692ade2a-f34a-415b-a005-a596550909dc"/>
    <ds:schemaRef ds:uri="ebed57f9-8819-45bb-a9ab-8668b03beab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192F64D-7ECE-4521-993E-5E25853B38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Mr_Dusza</dc:creator>
  <cp:lastModifiedBy>Mr_Dusza</cp:lastModifiedBy>
  <dcterms:created xsi:type="dcterms:W3CDTF">2022-05-29T22:26:26Z</dcterms:created>
  <dcterms:modified xsi:type="dcterms:W3CDTF">2022-05-30T15:21:01Z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0x0101000D81EA905B6BC847BDD1FFADA815F393</vt:lpwstr>
  </property>
</Properties>
</file>