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7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0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7\Documents\U Minho\MEI\CPD\ESC\Aulas\1-nas\"/>
    </mc:Choice>
  </mc:AlternateContent>
  <bookViews>
    <workbookView xWindow="0" yWindow="0" windowWidth="20490" windowHeight="7755" tabRatio="732"/>
  </bookViews>
  <sheets>
    <sheet name="Comparativos" sheetId="23" r:id="rId1"/>
    <sheet name="ep.SER.A" sheetId="19" r:id="rId2"/>
    <sheet name="ft.SER.A" sheetId="20" r:id="rId3"/>
    <sheet name="is.SER.A" sheetId="22" r:id="rId4"/>
    <sheet name="sp.SER.A" sheetId="21" r:id="rId5"/>
    <sheet name="ep.MPI.A.2" sheetId="2" r:id="rId6"/>
    <sheet name="ft.MPI.A.2" sheetId="3" r:id="rId7"/>
    <sheet name="is.MPI.A.2" sheetId="13" r:id="rId8"/>
    <sheet name="ep.MPI.A.4" sheetId="10" r:id="rId9"/>
    <sheet name="ft.MPI.A.4" sheetId="15" r:id="rId10"/>
    <sheet name="is.MPI.A.4" sheetId="16" r:id="rId11"/>
    <sheet name="ep.MPI.A.8" sheetId="11" r:id="rId12"/>
    <sheet name="ft.MPI.A.8" sheetId="14" r:id="rId13"/>
    <sheet name="is.MPI.A.8" sheetId="4" r:id="rId14"/>
    <sheet name="ep.MPI.A.16" sheetId="6" r:id="rId15"/>
    <sheet name="ft.MPI.A.16" sheetId="18" r:id="rId16"/>
    <sheet name="is.MPI.A.16" sheetId="17" r:id="rId17"/>
    <sheet name="sp.MPI.A.4" sheetId="9" r:id="rId18"/>
    <sheet name="sp.MPI.A.9" sheetId="7" r:id="rId19"/>
    <sheet name="sp.MPI.A.16" sheetId="8" r:id="rId20"/>
  </sheets>
  <calcPr calcId="152511"/>
</workbook>
</file>

<file path=xl/calcChain.xml><?xml version="1.0" encoding="utf-8"?>
<calcChain xmlns="http://schemas.openxmlformats.org/spreadsheetml/2006/main">
  <c r="L28" i="21" l="1"/>
  <c r="L29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3" i="22"/>
  <c r="L6" i="21"/>
  <c r="L5" i="21"/>
  <c r="L4" i="21"/>
  <c r="L3" i="21"/>
  <c r="L6" i="20"/>
  <c r="L5" i="20"/>
  <c r="L4" i="20"/>
  <c r="L3" i="20"/>
  <c r="L8" i="19"/>
  <c r="L9" i="19"/>
  <c r="L7" i="19"/>
  <c r="L6" i="19"/>
  <c r="L5" i="19"/>
  <c r="L4" i="19"/>
  <c r="L3" i="19"/>
  <c r="N4" i="8" l="1"/>
  <c r="N5" i="8"/>
  <c r="N6" i="8"/>
  <c r="N3" i="8"/>
  <c r="N3" i="18"/>
  <c r="N3" i="17"/>
  <c r="N4" i="14"/>
  <c r="N5" i="14"/>
  <c r="N6" i="14"/>
  <c r="N4" i="11"/>
  <c r="N5" i="11"/>
  <c r="N3" i="16"/>
  <c r="N6" i="15"/>
  <c r="N5" i="15"/>
  <c r="N4" i="15"/>
  <c r="N3" i="15"/>
  <c r="N3" i="14"/>
  <c r="N3" i="13"/>
  <c r="N3" i="11"/>
  <c r="N5" i="10"/>
  <c r="N4" i="10"/>
  <c r="N3" i="10"/>
  <c r="N4" i="9" l="1"/>
  <c r="N5" i="9"/>
  <c r="N6" i="9"/>
  <c r="N7" i="9"/>
  <c r="N8" i="9"/>
  <c r="N9" i="9"/>
  <c r="N10" i="9"/>
  <c r="N3" i="9"/>
  <c r="N4" i="7"/>
  <c r="N5" i="7"/>
  <c r="N6" i="7"/>
  <c r="N7" i="7"/>
  <c r="N3" i="7"/>
  <c r="N3" i="6"/>
  <c r="N3" i="4"/>
  <c r="N4" i="3"/>
  <c r="N3" i="3"/>
  <c r="N3" i="2"/>
  <c r="N4" i="2"/>
  <c r="N5" i="2"/>
  <c r="N6" i="2"/>
  <c r="N7" i="2"/>
</calcChain>
</file>

<file path=xl/sharedStrings.xml><?xml version="1.0" encoding="utf-8"?>
<sst xmlns="http://schemas.openxmlformats.org/spreadsheetml/2006/main" count="311" uniqueCount="13">
  <si>
    <t>dsk/total</t>
  </si>
  <si>
    <t>memory usage</t>
  </si>
  <si>
    <t>io/total</t>
  </si>
  <si>
    <t>swap</t>
  </si>
  <si>
    <t>net/total</t>
  </si>
  <si>
    <t>read</t>
  </si>
  <si>
    <t>writ</t>
  </si>
  <si>
    <t>used</t>
  </si>
  <si>
    <t>buff</t>
  </si>
  <si>
    <t>cach</t>
  </si>
  <si>
    <t>free</t>
  </si>
  <si>
    <t>recv</t>
  </si>
  <si>
    <t>send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</si>
</sst>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Comparativo RAM utlizada EP-Classe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ep.SER.A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ep.SER.A!$L$3:$L$9</c:f>
              <c:numCache>
                <c:formatCode>General</c:formatCode>
                <c:ptCount val="7"/>
                <c:pt idx="0">
                  <c:v>1826816</c:v>
                </c:pt>
                <c:pt idx="1">
                  <c:v>1826816</c:v>
                </c:pt>
                <c:pt idx="2">
                  <c:v>1691648</c:v>
                </c:pt>
                <c:pt idx="3">
                  <c:v>1687552</c:v>
                </c:pt>
                <c:pt idx="4">
                  <c:v>1413120</c:v>
                </c:pt>
                <c:pt idx="5">
                  <c:v>1286144</c:v>
                </c:pt>
                <c:pt idx="6">
                  <c:v>2113536</c:v>
                </c:pt>
              </c:numCache>
            </c:numRef>
          </c:val>
          <c:smooth val="0"/>
        </c:ser>
        <c:ser>
          <c:idx val="1"/>
          <c:order val="1"/>
          <c:tx>
            <c:v>ep.MPI.A.2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ep.MPI.A.2!$N$3:$N$7</c:f>
              <c:numCache>
                <c:formatCode>General</c:formatCode>
                <c:ptCount val="5"/>
                <c:pt idx="0">
                  <c:v>3796992</c:v>
                </c:pt>
                <c:pt idx="1">
                  <c:v>3883008</c:v>
                </c:pt>
                <c:pt idx="2">
                  <c:v>3784704</c:v>
                </c:pt>
                <c:pt idx="3">
                  <c:v>3522560</c:v>
                </c:pt>
                <c:pt idx="4">
                  <c:v>2908160</c:v>
                </c:pt>
              </c:numCache>
            </c:numRef>
          </c:val>
          <c:smooth val="0"/>
        </c:ser>
        <c:ser>
          <c:idx val="2"/>
          <c:order val="2"/>
          <c:tx>
            <c:v>ep.MPI.A.4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ep.MPI.A.4!$N$3:$N$5</c:f>
              <c:numCache>
                <c:formatCode>General</c:formatCode>
                <c:ptCount val="3"/>
                <c:pt idx="0">
                  <c:v>7856128</c:v>
                </c:pt>
                <c:pt idx="1">
                  <c:v>7856128</c:v>
                </c:pt>
                <c:pt idx="2">
                  <c:v>7720960</c:v>
                </c:pt>
              </c:numCache>
            </c:numRef>
          </c:val>
          <c:smooth val="0"/>
        </c:ser>
        <c:ser>
          <c:idx val="3"/>
          <c:order val="3"/>
          <c:tx>
            <c:v>ep.MPI.A.8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ep.MPI.A.8!$N$3:$N$5</c:f>
              <c:numCache>
                <c:formatCode>General</c:formatCode>
                <c:ptCount val="3"/>
                <c:pt idx="0">
                  <c:v>4575232</c:v>
                </c:pt>
                <c:pt idx="1">
                  <c:v>8175616</c:v>
                </c:pt>
                <c:pt idx="2">
                  <c:v>8626176</c:v>
                </c:pt>
              </c:numCache>
            </c:numRef>
          </c:val>
          <c:smooth val="0"/>
        </c:ser>
        <c:ser>
          <c:idx val="4"/>
          <c:order val="4"/>
          <c:tx>
            <c:v>ep.MPI.A.16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ep.MPI.A.16!$N$3</c:f>
              <c:numCache>
                <c:formatCode>General</c:formatCode>
                <c:ptCount val="1"/>
                <c:pt idx="0">
                  <c:v>69439488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231992"/>
        <c:axId val="378445296"/>
      </c:lineChart>
      <c:catAx>
        <c:axId val="377231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445296"/>
        <c:crosses val="autoZero"/>
        <c:auto val="1"/>
        <c:lblAlgn val="ctr"/>
        <c:lblOffset val="100"/>
        <c:noMultiLvlLbl val="0"/>
      </c:catAx>
      <c:valAx>
        <c:axId val="378445296"/>
        <c:scaling>
          <c:orientation val="minMax"/>
          <c:max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7231992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is.SER.A!$I$2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is.SER.A!$I$3</c:f>
              <c:numCache>
                <c:formatCode>General</c:formatCode>
                <c:ptCount val="1"/>
                <c:pt idx="0">
                  <c:v>33696</c:v>
                </c:pt>
              </c:numCache>
            </c:numRef>
          </c:val>
        </c:ser>
        <c:ser>
          <c:idx val="1"/>
          <c:order val="1"/>
          <c:tx>
            <c:strRef>
              <c:f>is.SER.A!$J$2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is.SER.A!$J$3</c:f>
              <c:numCache>
                <c:formatCode>General</c:formatCode>
                <c:ptCount val="1"/>
                <c:pt idx="0">
                  <c:v>3634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78455488"/>
        <c:axId val="378455880"/>
      </c:barChart>
      <c:catAx>
        <c:axId val="3784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455880"/>
        <c:crosses val="autoZero"/>
        <c:auto val="1"/>
        <c:lblAlgn val="ctr"/>
        <c:lblOffset val="100"/>
        <c:noMultiLvlLbl val="0"/>
      </c:catAx>
      <c:valAx>
        <c:axId val="37845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4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</a:t>
            </a:r>
            <a:r>
              <a:rPr lang="pt-PT" baseline="0"/>
              <a:t> utilizada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sp.SER.A!$L$3:$L$29</c:f>
              <c:numCache>
                <c:formatCode>General</c:formatCode>
                <c:ptCount val="27"/>
                <c:pt idx="0">
                  <c:v>47497216</c:v>
                </c:pt>
                <c:pt idx="1">
                  <c:v>47497216</c:v>
                </c:pt>
                <c:pt idx="2">
                  <c:v>47329280</c:v>
                </c:pt>
                <c:pt idx="3">
                  <c:v>47202304</c:v>
                </c:pt>
                <c:pt idx="4">
                  <c:v>47075328</c:v>
                </c:pt>
                <c:pt idx="5">
                  <c:v>47075328</c:v>
                </c:pt>
                <c:pt idx="6">
                  <c:v>47063040</c:v>
                </c:pt>
                <c:pt idx="7">
                  <c:v>47063040</c:v>
                </c:pt>
                <c:pt idx="8">
                  <c:v>46923776</c:v>
                </c:pt>
                <c:pt idx="9">
                  <c:v>46919680</c:v>
                </c:pt>
                <c:pt idx="10">
                  <c:v>46645248</c:v>
                </c:pt>
                <c:pt idx="11">
                  <c:v>46645248</c:v>
                </c:pt>
                <c:pt idx="12">
                  <c:v>46632960</c:v>
                </c:pt>
                <c:pt idx="13">
                  <c:v>46632960</c:v>
                </c:pt>
                <c:pt idx="14">
                  <c:v>46399488</c:v>
                </c:pt>
                <c:pt idx="15">
                  <c:v>46399488</c:v>
                </c:pt>
                <c:pt idx="16">
                  <c:v>46264320</c:v>
                </c:pt>
                <c:pt idx="17">
                  <c:v>46264320</c:v>
                </c:pt>
                <c:pt idx="18">
                  <c:v>46374912</c:v>
                </c:pt>
                <c:pt idx="19">
                  <c:v>46374912</c:v>
                </c:pt>
                <c:pt idx="20">
                  <c:v>46366720</c:v>
                </c:pt>
                <c:pt idx="21">
                  <c:v>46366720</c:v>
                </c:pt>
                <c:pt idx="22">
                  <c:v>46219264</c:v>
                </c:pt>
                <c:pt idx="23">
                  <c:v>46219264</c:v>
                </c:pt>
                <c:pt idx="24">
                  <c:v>46219264</c:v>
                </c:pt>
                <c:pt idx="25">
                  <c:v>46227456</c:v>
                </c:pt>
                <c:pt idx="26">
                  <c:v>46219264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456664"/>
        <c:axId val="378457056"/>
      </c:lineChart>
      <c:catAx>
        <c:axId val="37845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457056"/>
        <c:crosses val="autoZero"/>
        <c:auto val="1"/>
        <c:lblAlgn val="ctr"/>
        <c:lblOffset val="100"/>
        <c:noMultiLvlLbl val="0"/>
      </c:catAx>
      <c:valAx>
        <c:axId val="3784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45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sp.SER.A!$I$2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sp.SER.A!$I$3:$I$29</c:f>
              <c:numCache>
                <c:formatCode>General</c:formatCode>
                <c:ptCount val="27"/>
                <c:pt idx="0">
                  <c:v>859440</c:v>
                </c:pt>
                <c:pt idx="1">
                  <c:v>0</c:v>
                </c:pt>
                <c:pt idx="2">
                  <c:v>126</c:v>
                </c:pt>
                <c:pt idx="3">
                  <c:v>0</c:v>
                </c:pt>
                <c:pt idx="4">
                  <c:v>132</c:v>
                </c:pt>
                <c:pt idx="5">
                  <c:v>0</c:v>
                </c:pt>
                <c:pt idx="6">
                  <c:v>66</c:v>
                </c:pt>
                <c:pt idx="7">
                  <c:v>0</c:v>
                </c:pt>
                <c:pt idx="8">
                  <c:v>932</c:v>
                </c:pt>
                <c:pt idx="9">
                  <c:v>0</c:v>
                </c:pt>
                <c:pt idx="10">
                  <c:v>66</c:v>
                </c:pt>
                <c:pt idx="11">
                  <c:v>0</c:v>
                </c:pt>
                <c:pt idx="12">
                  <c:v>314</c:v>
                </c:pt>
                <c:pt idx="13">
                  <c:v>0</c:v>
                </c:pt>
                <c:pt idx="14">
                  <c:v>66</c:v>
                </c:pt>
                <c:pt idx="15">
                  <c:v>0</c:v>
                </c:pt>
                <c:pt idx="16">
                  <c:v>192</c:v>
                </c:pt>
                <c:pt idx="17">
                  <c:v>0</c:v>
                </c:pt>
                <c:pt idx="18">
                  <c:v>308</c:v>
                </c:pt>
                <c:pt idx="19">
                  <c:v>0</c:v>
                </c:pt>
                <c:pt idx="20">
                  <c:v>192</c:v>
                </c:pt>
                <c:pt idx="21">
                  <c:v>0</c:v>
                </c:pt>
                <c:pt idx="22">
                  <c:v>126</c:v>
                </c:pt>
                <c:pt idx="23">
                  <c:v>0</c:v>
                </c:pt>
                <c:pt idx="24">
                  <c:v>320</c:v>
                </c:pt>
                <c:pt idx="25">
                  <c:v>0</c:v>
                </c:pt>
                <c:pt idx="26">
                  <c:v>66</c:v>
                </c:pt>
              </c:numCache>
            </c:numRef>
          </c:val>
        </c:ser>
        <c:ser>
          <c:idx val="1"/>
          <c:order val="1"/>
          <c:tx>
            <c:strRef>
              <c:f>sp.SER.A!$J$2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sp.SER.A!$J$3:$J$29</c:f>
              <c:numCache>
                <c:formatCode>General</c:formatCode>
                <c:ptCount val="27"/>
                <c:pt idx="0">
                  <c:v>7024</c:v>
                </c:pt>
                <c:pt idx="1">
                  <c:v>0</c:v>
                </c:pt>
                <c:pt idx="2">
                  <c:v>130</c:v>
                </c:pt>
                <c:pt idx="3">
                  <c:v>0</c:v>
                </c:pt>
                <c:pt idx="4">
                  <c:v>260</c:v>
                </c:pt>
                <c:pt idx="5">
                  <c:v>0</c:v>
                </c:pt>
                <c:pt idx="6">
                  <c:v>130</c:v>
                </c:pt>
                <c:pt idx="7">
                  <c:v>0</c:v>
                </c:pt>
                <c:pt idx="8">
                  <c:v>144870</c:v>
                </c:pt>
                <c:pt idx="9">
                  <c:v>0</c:v>
                </c:pt>
                <c:pt idx="10">
                  <c:v>130</c:v>
                </c:pt>
                <c:pt idx="11">
                  <c:v>0</c:v>
                </c:pt>
                <c:pt idx="12">
                  <c:v>512</c:v>
                </c:pt>
                <c:pt idx="13">
                  <c:v>0</c:v>
                </c:pt>
                <c:pt idx="14">
                  <c:v>130</c:v>
                </c:pt>
                <c:pt idx="15">
                  <c:v>0</c:v>
                </c:pt>
                <c:pt idx="16">
                  <c:v>260</c:v>
                </c:pt>
                <c:pt idx="17">
                  <c:v>0</c:v>
                </c:pt>
                <c:pt idx="18">
                  <c:v>382</c:v>
                </c:pt>
                <c:pt idx="19">
                  <c:v>0</c:v>
                </c:pt>
                <c:pt idx="20">
                  <c:v>260</c:v>
                </c:pt>
                <c:pt idx="21">
                  <c:v>0</c:v>
                </c:pt>
                <c:pt idx="22">
                  <c:v>130</c:v>
                </c:pt>
                <c:pt idx="23">
                  <c:v>0</c:v>
                </c:pt>
                <c:pt idx="24">
                  <c:v>666</c:v>
                </c:pt>
                <c:pt idx="25">
                  <c:v>0</c:v>
                </c:pt>
                <c:pt idx="26">
                  <c:v>3900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8457840"/>
        <c:axId val="378458232"/>
      </c:barChart>
      <c:catAx>
        <c:axId val="37845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458232"/>
        <c:crosses val="autoZero"/>
        <c:auto val="1"/>
        <c:lblAlgn val="ctr"/>
        <c:lblOffset val="100"/>
        <c:noMultiLvlLbl val="0"/>
      </c:catAx>
      <c:valAx>
        <c:axId val="378458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45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</a:t>
            </a:r>
            <a:r>
              <a:rPr lang="pt-PT" baseline="0"/>
              <a:t> utilizada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ep.MPI.A.2!$N$3:$N$7</c:f>
              <c:numCache>
                <c:formatCode>General</c:formatCode>
                <c:ptCount val="5"/>
                <c:pt idx="0">
                  <c:v>3796992</c:v>
                </c:pt>
                <c:pt idx="1">
                  <c:v>3883008</c:v>
                </c:pt>
                <c:pt idx="2">
                  <c:v>3784704</c:v>
                </c:pt>
                <c:pt idx="3">
                  <c:v>3522560</c:v>
                </c:pt>
                <c:pt idx="4">
                  <c:v>2908160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459016"/>
        <c:axId val="378459408"/>
      </c:lineChart>
      <c:catAx>
        <c:axId val="37845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459408"/>
        <c:crosses val="autoZero"/>
        <c:auto val="1"/>
        <c:lblAlgn val="ctr"/>
        <c:lblOffset val="100"/>
        <c:noMultiLvlLbl val="0"/>
      </c:catAx>
      <c:valAx>
        <c:axId val="3784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45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Rede MPI-2 EP-Classe A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ep.MPI.A.2!$K$2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ep.MPI.A.2!$K$3:$K$7</c:f>
              <c:numCache>
                <c:formatCode>General</c:formatCode>
                <c:ptCount val="5"/>
                <c:pt idx="0">
                  <c:v>0</c:v>
                </c:pt>
                <c:pt idx="1">
                  <c:v>3589384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ep.MPI.A.2!$L$2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ep.MPI.A.2!$L$3:$L$7</c:f>
              <c:numCache>
                <c:formatCode>General</c:formatCode>
                <c:ptCount val="5"/>
                <c:pt idx="0">
                  <c:v>0</c:v>
                </c:pt>
                <c:pt idx="1">
                  <c:v>136995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460192"/>
        <c:axId val="378460584"/>
      </c:barChart>
      <c:catAx>
        <c:axId val="37846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460584"/>
        <c:crosses val="autoZero"/>
        <c:auto val="1"/>
        <c:lblAlgn val="ctr"/>
        <c:lblOffset val="100"/>
        <c:noMultiLvlLbl val="0"/>
      </c:catAx>
      <c:valAx>
        <c:axId val="37846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total 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4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ft.MPI.A.2!$N$3:$N$4</c:f>
              <c:numCache>
                <c:formatCode>General</c:formatCode>
                <c:ptCount val="2"/>
                <c:pt idx="0">
                  <c:v>478863360</c:v>
                </c:pt>
                <c:pt idx="1">
                  <c:v>478859264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987344"/>
        <c:axId val="378987736"/>
      </c:lineChart>
      <c:catAx>
        <c:axId val="37898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987736"/>
        <c:crosses val="autoZero"/>
        <c:auto val="1"/>
        <c:lblAlgn val="ctr"/>
        <c:lblOffset val="100"/>
        <c:noMultiLvlLbl val="0"/>
      </c:catAx>
      <c:valAx>
        <c:axId val="3789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9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ft.MPI.A.2!$K$2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ft.MPI.A.2!$K$3:$K$4</c:f>
              <c:numCache>
                <c:formatCode>General</c:formatCode>
                <c:ptCount val="2"/>
                <c:pt idx="0">
                  <c:v>989259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ft.MPI.A.2!$L$2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ft.MPI.A.2!$L$3:$L$4</c:f>
              <c:numCache>
                <c:formatCode>General</c:formatCode>
                <c:ptCount val="2"/>
                <c:pt idx="0">
                  <c:v>208464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78988520"/>
        <c:axId val="378988912"/>
      </c:barChart>
      <c:catAx>
        <c:axId val="37898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988912"/>
        <c:crosses val="autoZero"/>
        <c:auto val="1"/>
        <c:lblAlgn val="ctr"/>
        <c:lblOffset val="100"/>
        <c:noMultiLvlLbl val="0"/>
      </c:catAx>
      <c:valAx>
        <c:axId val="3789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98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is.MPI.A.2!$N$3</c:f>
              <c:numCache>
                <c:formatCode>General</c:formatCode>
                <c:ptCount val="1"/>
                <c:pt idx="0">
                  <c:v>43405312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989696"/>
        <c:axId val="378990088"/>
      </c:barChart>
      <c:catAx>
        <c:axId val="37898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990088"/>
        <c:crosses val="autoZero"/>
        <c:auto val="1"/>
        <c:lblAlgn val="ctr"/>
        <c:lblOffset val="100"/>
        <c:noMultiLvlLbl val="0"/>
      </c:catAx>
      <c:valAx>
        <c:axId val="3789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98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is.MPI.A.2!$K$2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is.MPI.A.2!$K$3</c:f>
              <c:numCache>
                <c:formatCode>General</c:formatCode>
                <c:ptCount val="1"/>
                <c:pt idx="0">
                  <c:v>138895</c:v>
                </c:pt>
              </c:numCache>
            </c:numRef>
          </c:val>
        </c:ser>
        <c:ser>
          <c:idx val="1"/>
          <c:order val="1"/>
          <c:tx>
            <c:strRef>
              <c:f>is.MPI.A.2!$L$2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is.MPI.A.2!$L$3</c:f>
              <c:numCache>
                <c:formatCode>General</c:formatCode>
                <c:ptCount val="1"/>
                <c:pt idx="0">
                  <c:v>169353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78990872"/>
        <c:axId val="378991264"/>
      </c:barChart>
      <c:catAx>
        <c:axId val="37899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991264"/>
        <c:crosses val="autoZero"/>
        <c:auto val="1"/>
        <c:lblAlgn val="ctr"/>
        <c:lblOffset val="100"/>
        <c:noMultiLvlLbl val="0"/>
      </c:catAx>
      <c:valAx>
        <c:axId val="3789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99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</a:t>
            </a:r>
            <a:r>
              <a:rPr lang="pt-PT" baseline="0"/>
              <a:t> utilizada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ep.MPI.A.4!$N$3:$N$6</c:f>
              <c:numCache>
                <c:formatCode>General</c:formatCode>
                <c:ptCount val="4"/>
                <c:pt idx="0">
                  <c:v>7856128</c:v>
                </c:pt>
                <c:pt idx="1">
                  <c:v>7856128</c:v>
                </c:pt>
                <c:pt idx="2">
                  <c:v>7720960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992048"/>
        <c:axId val="378992440"/>
      </c:lineChart>
      <c:catAx>
        <c:axId val="37899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992440"/>
        <c:crosses val="autoZero"/>
        <c:auto val="1"/>
        <c:lblAlgn val="ctr"/>
        <c:lblOffset val="100"/>
        <c:noMultiLvlLbl val="0"/>
      </c:catAx>
      <c:valAx>
        <c:axId val="37899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99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Comparativo RAM utlizada FT-Classe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ft.SER.A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ft.SER.A!$L$3:$L$6</c:f>
              <c:numCache>
                <c:formatCode>General</c:formatCode>
                <c:ptCount val="4"/>
                <c:pt idx="0">
                  <c:v>337891328</c:v>
                </c:pt>
                <c:pt idx="1">
                  <c:v>338018304</c:v>
                </c:pt>
                <c:pt idx="2">
                  <c:v>337747968</c:v>
                </c:pt>
                <c:pt idx="3">
                  <c:v>337747968</c:v>
                </c:pt>
              </c:numCache>
            </c:numRef>
          </c:val>
          <c:smooth val="0"/>
        </c:ser>
        <c:ser>
          <c:idx val="1"/>
          <c:order val="1"/>
          <c:tx>
            <c:v>ft.MPI.A.2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ft.MPI.A.2!$N$3:$N$4</c:f>
              <c:numCache>
                <c:formatCode>General</c:formatCode>
                <c:ptCount val="2"/>
                <c:pt idx="0">
                  <c:v>478863360</c:v>
                </c:pt>
                <c:pt idx="1">
                  <c:v>478859264</c:v>
                </c:pt>
              </c:numCache>
            </c:numRef>
          </c:val>
          <c:smooth val="0"/>
        </c:ser>
        <c:ser>
          <c:idx val="2"/>
          <c:order val="2"/>
          <c:tx>
            <c:v>ft.MPI.A.4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ft.MPI.A.4!$N$3:$N$6</c:f>
              <c:numCache>
                <c:formatCode>General</c:formatCode>
                <c:ptCount val="4"/>
                <c:pt idx="0">
                  <c:v>176574464</c:v>
                </c:pt>
                <c:pt idx="1">
                  <c:v>239497216</c:v>
                </c:pt>
                <c:pt idx="2">
                  <c:v>239493120</c:v>
                </c:pt>
                <c:pt idx="3">
                  <c:v>239984640</c:v>
                </c:pt>
              </c:numCache>
            </c:numRef>
          </c:val>
          <c:smooth val="0"/>
        </c:ser>
        <c:ser>
          <c:idx val="3"/>
          <c:order val="3"/>
          <c:tx>
            <c:v>ft.MPI.A.8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ft.MPI.A.8!$N$3:$N$6</c:f>
              <c:numCache>
                <c:formatCode>General</c:formatCode>
                <c:ptCount val="4"/>
                <c:pt idx="0">
                  <c:v>96583680</c:v>
                </c:pt>
                <c:pt idx="1">
                  <c:v>125816832</c:v>
                </c:pt>
                <c:pt idx="2">
                  <c:v>126197760</c:v>
                </c:pt>
                <c:pt idx="3">
                  <c:v>126562304</c:v>
                </c:pt>
              </c:numCache>
            </c:numRef>
          </c:val>
          <c:smooth val="0"/>
        </c:ser>
        <c:ser>
          <c:idx val="4"/>
          <c:order val="4"/>
          <c:tx>
            <c:v>ft.MPI.A.16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ft.MPI.A.16!$N$3</c:f>
              <c:numCache>
                <c:formatCode>General</c:formatCode>
                <c:ptCount val="1"/>
                <c:pt idx="0">
                  <c:v>417046528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446080"/>
        <c:axId val="378446472"/>
      </c:lineChart>
      <c:catAx>
        <c:axId val="37844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446472"/>
        <c:crosses val="autoZero"/>
        <c:auto val="1"/>
        <c:lblAlgn val="ctr"/>
        <c:lblOffset val="100"/>
        <c:noMultiLvlLbl val="0"/>
      </c:catAx>
      <c:valAx>
        <c:axId val="378446472"/>
        <c:scaling>
          <c:orientation val="minMax"/>
          <c:max val="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446080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Rede MPI-4 EP-Classe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ep.MPI.A.4!$K$2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ep.MPI.A.4!$K$3:$K$5</c:f>
              <c:numCache>
                <c:formatCode>General</c:formatCode>
                <c:ptCount val="3"/>
                <c:pt idx="0">
                  <c:v>791084</c:v>
                </c:pt>
                <c:pt idx="1">
                  <c:v>0</c:v>
                </c:pt>
                <c:pt idx="2">
                  <c:v>132</c:v>
                </c:pt>
              </c:numCache>
            </c:numRef>
          </c:val>
        </c:ser>
        <c:ser>
          <c:idx val="1"/>
          <c:order val="1"/>
          <c:tx>
            <c:strRef>
              <c:f>ep.MPI.A.4!$L$2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ep.MPI.A.4!$L$3:$L$5</c:f>
              <c:numCache>
                <c:formatCode>General</c:formatCode>
                <c:ptCount val="3"/>
                <c:pt idx="0">
                  <c:v>171938</c:v>
                </c:pt>
                <c:pt idx="1">
                  <c:v>0</c:v>
                </c:pt>
                <c:pt idx="2">
                  <c:v>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993224"/>
        <c:axId val="378993616"/>
      </c:barChart>
      <c:catAx>
        <c:axId val="378993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993616"/>
        <c:crosses val="autoZero"/>
        <c:auto val="1"/>
        <c:lblAlgn val="ctr"/>
        <c:lblOffset val="100"/>
        <c:noMultiLvlLbl val="0"/>
      </c:catAx>
      <c:valAx>
        <c:axId val="3789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total 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99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ft.MPI.A.4!$N$3:$N$6</c:f>
              <c:numCache>
                <c:formatCode>General</c:formatCode>
                <c:ptCount val="4"/>
                <c:pt idx="0">
                  <c:v>176574464</c:v>
                </c:pt>
                <c:pt idx="1">
                  <c:v>239497216</c:v>
                </c:pt>
                <c:pt idx="2">
                  <c:v>239493120</c:v>
                </c:pt>
                <c:pt idx="3">
                  <c:v>239984640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994400"/>
        <c:axId val="378994792"/>
      </c:lineChart>
      <c:catAx>
        <c:axId val="3789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994792"/>
        <c:crosses val="autoZero"/>
        <c:auto val="1"/>
        <c:lblAlgn val="ctr"/>
        <c:lblOffset val="100"/>
        <c:noMultiLvlLbl val="0"/>
      </c:catAx>
      <c:valAx>
        <c:axId val="37899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99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ft.MPI.A.4!$K$2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ft.MPI.A.4!$K$3:$K$6</c:f>
              <c:numCache>
                <c:formatCode>General</c:formatCode>
                <c:ptCount val="4"/>
                <c:pt idx="0">
                  <c:v>0</c:v>
                </c:pt>
                <c:pt idx="1">
                  <c:v>113282292</c:v>
                </c:pt>
                <c:pt idx="2">
                  <c:v>0</c:v>
                </c:pt>
                <c:pt idx="3">
                  <c:v>142128183</c:v>
                </c:pt>
              </c:numCache>
            </c:numRef>
          </c:val>
        </c:ser>
        <c:ser>
          <c:idx val="1"/>
          <c:order val="1"/>
          <c:tx>
            <c:strRef>
              <c:f>ft.MPI.A.4!$L$2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ft.MPI.A.4!$L$3:$L$6</c:f>
              <c:numCache>
                <c:formatCode>General</c:formatCode>
                <c:ptCount val="4"/>
                <c:pt idx="0">
                  <c:v>0</c:v>
                </c:pt>
                <c:pt idx="1">
                  <c:v>113009595</c:v>
                </c:pt>
                <c:pt idx="2">
                  <c:v>0</c:v>
                </c:pt>
                <c:pt idx="3">
                  <c:v>141819720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78995576"/>
        <c:axId val="378995968"/>
      </c:barChart>
      <c:catAx>
        <c:axId val="37899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995968"/>
        <c:crosses val="autoZero"/>
        <c:auto val="1"/>
        <c:lblAlgn val="ctr"/>
        <c:lblOffset val="100"/>
        <c:noMultiLvlLbl val="0"/>
      </c:catAx>
      <c:valAx>
        <c:axId val="3789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99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is.MPI.A.4!$N$3</c:f>
              <c:numCache>
                <c:formatCode>General</c:formatCode>
                <c:ptCount val="1"/>
                <c:pt idx="0">
                  <c:v>51761152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996752"/>
        <c:axId val="378997144"/>
      </c:barChart>
      <c:catAx>
        <c:axId val="37899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997144"/>
        <c:crosses val="autoZero"/>
        <c:auto val="1"/>
        <c:lblAlgn val="ctr"/>
        <c:lblOffset val="100"/>
        <c:noMultiLvlLbl val="0"/>
      </c:catAx>
      <c:valAx>
        <c:axId val="37899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99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is.MPI.A.4!$K$2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is.MPI.A.4!$K$3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is.MPI.A.4!$L$2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is.MPI.A.4!$L$3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78997928"/>
        <c:axId val="378998320"/>
      </c:barChart>
      <c:catAx>
        <c:axId val="37899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998320"/>
        <c:crosses val="autoZero"/>
        <c:auto val="1"/>
        <c:lblAlgn val="ctr"/>
        <c:lblOffset val="100"/>
        <c:noMultiLvlLbl val="0"/>
      </c:catAx>
      <c:valAx>
        <c:axId val="3789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99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</a:t>
            </a: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ede MPI-8 EP-Classe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ep.MPI.A.8!$K$2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ep.MPI.A.8!$K$3:$K$5</c:f>
              <c:numCache>
                <c:formatCode>General</c:formatCode>
                <c:ptCount val="3"/>
                <c:pt idx="0">
                  <c:v>49696</c:v>
                </c:pt>
                <c:pt idx="1">
                  <c:v>0</c:v>
                </c:pt>
                <c:pt idx="2">
                  <c:v>746677</c:v>
                </c:pt>
              </c:numCache>
            </c:numRef>
          </c:val>
        </c:ser>
        <c:ser>
          <c:idx val="1"/>
          <c:order val="1"/>
          <c:tx>
            <c:strRef>
              <c:f>ep.MPI.A.8!$L$2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ep.MPI.A.8!$L$3:$L$5</c:f>
              <c:numCache>
                <c:formatCode>General</c:formatCode>
                <c:ptCount val="3"/>
                <c:pt idx="0">
                  <c:v>148761</c:v>
                </c:pt>
                <c:pt idx="1">
                  <c:v>0</c:v>
                </c:pt>
                <c:pt idx="2">
                  <c:v>37978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999104"/>
        <c:axId val="378999496"/>
      </c:barChart>
      <c:catAx>
        <c:axId val="37899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999496"/>
        <c:crosses val="autoZero"/>
        <c:auto val="1"/>
        <c:lblAlgn val="ctr"/>
        <c:lblOffset val="100"/>
        <c:noMultiLvlLbl val="0"/>
      </c:catAx>
      <c:valAx>
        <c:axId val="37899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total 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9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ep.MPI.A.8!$N$3:$N$5</c:f>
              <c:numCache>
                <c:formatCode>General</c:formatCode>
                <c:ptCount val="3"/>
                <c:pt idx="0">
                  <c:v>4575232</c:v>
                </c:pt>
                <c:pt idx="1">
                  <c:v>8175616</c:v>
                </c:pt>
                <c:pt idx="2">
                  <c:v>8626176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00280"/>
        <c:axId val="379000672"/>
      </c:lineChart>
      <c:catAx>
        <c:axId val="37900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9000672"/>
        <c:crosses val="autoZero"/>
        <c:auto val="1"/>
        <c:lblAlgn val="ctr"/>
        <c:lblOffset val="100"/>
        <c:noMultiLvlLbl val="0"/>
      </c:catAx>
      <c:valAx>
        <c:axId val="3790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9000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ft.MPI.A.8!$K$2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ft.MPI.A.8!$K$3:$K$6</c:f>
              <c:numCache>
                <c:formatCode>General</c:formatCode>
                <c:ptCount val="4"/>
                <c:pt idx="0">
                  <c:v>0</c:v>
                </c:pt>
                <c:pt idx="1">
                  <c:v>79262493</c:v>
                </c:pt>
                <c:pt idx="2">
                  <c:v>0</c:v>
                </c:pt>
                <c:pt idx="3">
                  <c:v>106856625</c:v>
                </c:pt>
              </c:numCache>
            </c:numRef>
          </c:val>
        </c:ser>
        <c:ser>
          <c:idx val="1"/>
          <c:order val="1"/>
          <c:tx>
            <c:strRef>
              <c:f>ft.MPI.A.8!$L$2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ft.MPI.A.8!$L$3:$L$6</c:f>
              <c:numCache>
                <c:formatCode>General</c:formatCode>
                <c:ptCount val="4"/>
                <c:pt idx="0">
                  <c:v>0</c:v>
                </c:pt>
                <c:pt idx="1">
                  <c:v>78980015</c:v>
                </c:pt>
                <c:pt idx="2">
                  <c:v>0</c:v>
                </c:pt>
                <c:pt idx="3">
                  <c:v>106782794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79001456"/>
        <c:axId val="379001848"/>
      </c:barChart>
      <c:catAx>
        <c:axId val="37900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9001848"/>
        <c:crosses val="autoZero"/>
        <c:auto val="1"/>
        <c:lblAlgn val="ctr"/>
        <c:lblOffset val="100"/>
        <c:noMultiLvlLbl val="0"/>
      </c:catAx>
      <c:valAx>
        <c:axId val="3790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90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ft.MPI.A.8!$N$3:$N$6</c:f>
              <c:numCache>
                <c:formatCode>General</c:formatCode>
                <c:ptCount val="4"/>
                <c:pt idx="0">
                  <c:v>96583680</c:v>
                </c:pt>
                <c:pt idx="1">
                  <c:v>125816832</c:v>
                </c:pt>
                <c:pt idx="2">
                  <c:v>126197760</c:v>
                </c:pt>
                <c:pt idx="3">
                  <c:v>126562304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002632"/>
        <c:axId val="379003024"/>
      </c:lineChart>
      <c:catAx>
        <c:axId val="37900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9003024"/>
        <c:crosses val="autoZero"/>
        <c:auto val="1"/>
        <c:lblAlgn val="ctr"/>
        <c:lblOffset val="100"/>
        <c:noMultiLvlLbl val="0"/>
      </c:catAx>
      <c:valAx>
        <c:axId val="3790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900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is.MPI.A.8!$N$3:$N$3</c:f>
              <c:numCache>
                <c:formatCode>General</c:formatCode>
                <c:ptCount val="1"/>
                <c:pt idx="0">
                  <c:v>40767488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39944"/>
        <c:axId val="379940336"/>
      </c:lineChart>
      <c:catAx>
        <c:axId val="37993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9940336"/>
        <c:crosses val="autoZero"/>
        <c:auto val="1"/>
        <c:lblAlgn val="ctr"/>
        <c:lblOffset val="100"/>
        <c:noMultiLvlLbl val="0"/>
      </c:catAx>
      <c:valAx>
        <c:axId val="3799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993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Comparativo RAM utlizada IS-Classe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is.SER.A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is.SER.A!$L$3</c:f>
              <c:numCache>
                <c:formatCode>General</c:formatCode>
                <c:ptCount val="1"/>
                <c:pt idx="0">
                  <c:v>69480448</c:v>
                </c:pt>
              </c:numCache>
            </c:numRef>
          </c:val>
        </c:ser>
        <c:ser>
          <c:idx val="1"/>
          <c:order val="1"/>
          <c:tx>
            <c:v>is.MPI.A.2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is.MPI.A.2!$N$3</c:f>
              <c:numCache>
                <c:formatCode>General</c:formatCode>
                <c:ptCount val="1"/>
                <c:pt idx="0">
                  <c:v>43405312</c:v>
                </c:pt>
              </c:numCache>
            </c:numRef>
          </c:val>
        </c:ser>
        <c:ser>
          <c:idx val="2"/>
          <c:order val="2"/>
          <c:tx>
            <c:v>is.MPI.A.4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is.MPI.A.4!$N$3</c:f>
              <c:numCache>
                <c:formatCode>General</c:formatCode>
                <c:ptCount val="1"/>
                <c:pt idx="0">
                  <c:v>51761152</c:v>
                </c:pt>
              </c:numCache>
            </c:numRef>
          </c:val>
        </c:ser>
        <c:ser>
          <c:idx val="3"/>
          <c:order val="3"/>
          <c:tx>
            <c:v>is.MPI.A.8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is.MPI.A.8!$N$3:$N$3</c:f>
              <c:numCache>
                <c:formatCode>General</c:formatCode>
                <c:ptCount val="1"/>
                <c:pt idx="0">
                  <c:v>40767488</c:v>
                </c:pt>
              </c:numCache>
            </c:numRef>
          </c:val>
        </c:ser>
        <c:ser>
          <c:idx val="4"/>
          <c:order val="4"/>
          <c:tx>
            <c:v>is.MPI.A.16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is.MPI.A.16!$N$3</c:f>
              <c:numCache>
                <c:formatCode>General</c:formatCode>
                <c:ptCount val="1"/>
                <c:pt idx="0">
                  <c:v>44765184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447256"/>
        <c:axId val="378447648"/>
      </c:barChart>
      <c:catAx>
        <c:axId val="378447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447648"/>
        <c:crosses val="autoZero"/>
        <c:auto val="1"/>
        <c:lblAlgn val="ctr"/>
        <c:lblOffset val="100"/>
        <c:noMultiLvlLbl val="0"/>
      </c:catAx>
      <c:valAx>
        <c:axId val="3784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447256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is.MPI.A.8!$K$2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is.MPI.A.8!$K$3</c:f>
              <c:numCache>
                <c:formatCode>General</c:formatCode>
                <c:ptCount val="1"/>
                <c:pt idx="0">
                  <c:v>67403638</c:v>
                </c:pt>
              </c:numCache>
            </c:numRef>
          </c:val>
        </c:ser>
        <c:ser>
          <c:idx val="1"/>
          <c:order val="1"/>
          <c:tx>
            <c:strRef>
              <c:f>is.MPI.A.8!$L$2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is.MPI.A.8!$L$3</c:f>
              <c:numCache>
                <c:formatCode>General</c:formatCode>
                <c:ptCount val="1"/>
                <c:pt idx="0">
                  <c:v>67496563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79941120"/>
        <c:axId val="379941512"/>
      </c:barChart>
      <c:catAx>
        <c:axId val="37994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9941512"/>
        <c:crosses val="autoZero"/>
        <c:auto val="1"/>
        <c:lblAlgn val="ctr"/>
        <c:lblOffset val="100"/>
        <c:noMultiLvlLbl val="0"/>
      </c:catAx>
      <c:valAx>
        <c:axId val="379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994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ep.MPI.A.16!$N$3:$N$3</c:f>
              <c:numCache>
                <c:formatCode>General</c:formatCode>
                <c:ptCount val="1"/>
                <c:pt idx="0">
                  <c:v>69439488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942296"/>
        <c:axId val="379942688"/>
      </c:barChart>
      <c:catAx>
        <c:axId val="37994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9942688"/>
        <c:crosses val="autoZero"/>
        <c:auto val="1"/>
        <c:lblAlgn val="ctr"/>
        <c:lblOffset val="100"/>
        <c:noMultiLvlLbl val="0"/>
      </c:catAx>
      <c:valAx>
        <c:axId val="3799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994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Rede MPI-16 EP-Classe A</a:t>
            </a:r>
          </a:p>
        </c:rich>
      </c:tx>
      <c:layout>
        <c:manualLayout>
          <c:xMode val="edge"/>
          <c:yMode val="edge"/>
          <c:x val="0.2796666666666666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ep.MPI.A.16!$K$2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ep.MPI.A.16!$K$3:$K$3</c:f>
              <c:numCache>
                <c:formatCode>General</c:formatCode>
                <c:ptCount val="1"/>
                <c:pt idx="0">
                  <c:v>911620</c:v>
                </c:pt>
              </c:numCache>
            </c:numRef>
          </c:val>
        </c:ser>
        <c:ser>
          <c:idx val="1"/>
          <c:order val="1"/>
          <c:tx>
            <c:strRef>
              <c:f>ep.MPI.A.16!$L$2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ep.MPI.A.16!$L$3:$L$3</c:f>
              <c:numCache>
                <c:formatCode>General</c:formatCode>
                <c:ptCount val="1"/>
                <c:pt idx="0">
                  <c:v>145590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79943472"/>
        <c:axId val="379943864"/>
      </c:barChart>
      <c:catAx>
        <c:axId val="37994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9943864"/>
        <c:crosses val="autoZero"/>
        <c:auto val="1"/>
        <c:lblAlgn val="ctr"/>
        <c:lblOffset val="100"/>
        <c:noMultiLvlLbl val="0"/>
      </c:catAx>
      <c:valAx>
        <c:axId val="379943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total 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994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ft.MPI.A.16!$N$3</c:f>
              <c:numCache>
                <c:formatCode>General</c:formatCode>
                <c:ptCount val="1"/>
                <c:pt idx="0">
                  <c:v>417046528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944648"/>
        <c:axId val="379945040"/>
      </c:barChart>
      <c:catAx>
        <c:axId val="37994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9945040"/>
        <c:crosses val="autoZero"/>
        <c:auto val="1"/>
        <c:lblAlgn val="ctr"/>
        <c:lblOffset val="100"/>
        <c:noMultiLvlLbl val="0"/>
      </c:catAx>
      <c:valAx>
        <c:axId val="3799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994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ft.MPI.A.16!$K$2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ft.MPI.A.16!$K$3</c:f>
              <c:numCache>
                <c:formatCode>General</c:formatCode>
                <c:ptCount val="1"/>
                <c:pt idx="0">
                  <c:v>22874</c:v>
                </c:pt>
              </c:numCache>
            </c:numRef>
          </c:val>
        </c:ser>
        <c:ser>
          <c:idx val="1"/>
          <c:order val="1"/>
          <c:tx>
            <c:strRef>
              <c:f>ft.MPI.A.16!$L$2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ft.MPI.A.16!$L$3</c:f>
              <c:numCache>
                <c:formatCode>General</c:formatCode>
                <c:ptCount val="1"/>
                <c:pt idx="0">
                  <c:v>16996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79945824"/>
        <c:axId val="379946216"/>
      </c:barChart>
      <c:catAx>
        <c:axId val="37994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9946216"/>
        <c:crosses val="autoZero"/>
        <c:auto val="1"/>
        <c:lblAlgn val="ctr"/>
        <c:lblOffset val="100"/>
        <c:noMultiLvlLbl val="0"/>
      </c:catAx>
      <c:valAx>
        <c:axId val="379946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994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is.MPI.A.16!$N$3</c:f>
              <c:numCache>
                <c:formatCode>General</c:formatCode>
                <c:ptCount val="1"/>
                <c:pt idx="0">
                  <c:v>44765184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9947000"/>
        <c:axId val="380234480"/>
      </c:barChart>
      <c:catAx>
        <c:axId val="37994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0234480"/>
        <c:crosses val="autoZero"/>
        <c:auto val="1"/>
        <c:lblAlgn val="ctr"/>
        <c:lblOffset val="100"/>
        <c:noMultiLvlLbl val="0"/>
      </c:catAx>
      <c:valAx>
        <c:axId val="3802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9947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is.MPI.A.16!$K$2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is.MPI.A.16!$K$3</c:f>
              <c:numCache>
                <c:formatCode>General</c:formatCode>
                <c:ptCount val="1"/>
                <c:pt idx="0">
                  <c:v>182</c:v>
                </c:pt>
              </c:numCache>
            </c:numRef>
          </c:val>
        </c:ser>
        <c:ser>
          <c:idx val="1"/>
          <c:order val="1"/>
          <c:tx>
            <c:strRef>
              <c:f>is.MPI.A.16!$L$2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is.MPI.A.16!$L$3</c:f>
              <c:numCache>
                <c:formatCode>General</c:formatCode>
                <c:ptCount val="1"/>
                <c:pt idx="0">
                  <c:v>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80235264"/>
        <c:axId val="380235656"/>
      </c:barChart>
      <c:catAx>
        <c:axId val="38023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0235656"/>
        <c:crosses val="autoZero"/>
        <c:auto val="1"/>
        <c:lblAlgn val="ctr"/>
        <c:lblOffset val="100"/>
        <c:noMultiLvlLbl val="0"/>
      </c:catAx>
      <c:valAx>
        <c:axId val="380235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023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</a:t>
            </a:r>
            <a:r>
              <a:rPr lang="pt-PT" baseline="0"/>
              <a:t> utilizada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sp.MPI.A.4!$N$3:$N$10</c:f>
              <c:numCache>
                <c:formatCode>General</c:formatCode>
                <c:ptCount val="8"/>
                <c:pt idx="0">
                  <c:v>108699648</c:v>
                </c:pt>
                <c:pt idx="1">
                  <c:v>108699648</c:v>
                </c:pt>
                <c:pt idx="2">
                  <c:v>108945408</c:v>
                </c:pt>
                <c:pt idx="3">
                  <c:v>108433408</c:v>
                </c:pt>
                <c:pt idx="4">
                  <c:v>108158976</c:v>
                </c:pt>
                <c:pt idx="5">
                  <c:v>108027904</c:v>
                </c:pt>
                <c:pt idx="6">
                  <c:v>107413504</c:v>
                </c:pt>
                <c:pt idx="7">
                  <c:v>107413504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236440"/>
        <c:axId val="380236832"/>
      </c:lineChart>
      <c:catAx>
        <c:axId val="38023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0236832"/>
        <c:crosses val="autoZero"/>
        <c:auto val="1"/>
        <c:lblAlgn val="ctr"/>
        <c:lblOffset val="100"/>
        <c:noMultiLvlLbl val="0"/>
      </c:catAx>
      <c:valAx>
        <c:axId val="3802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023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sp.MPI.A.4!$K$2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sp.MPI.A.4!$K$3:$K$10</c:f>
              <c:numCache>
                <c:formatCode>General</c:formatCode>
                <c:ptCount val="8"/>
                <c:pt idx="0">
                  <c:v>44084</c:v>
                </c:pt>
                <c:pt idx="1">
                  <c:v>0</c:v>
                </c:pt>
                <c:pt idx="2">
                  <c:v>264</c:v>
                </c:pt>
                <c:pt idx="3">
                  <c:v>0</c:v>
                </c:pt>
                <c:pt idx="4">
                  <c:v>572</c:v>
                </c:pt>
                <c:pt idx="5">
                  <c:v>0</c:v>
                </c:pt>
                <c:pt idx="6">
                  <c:v>396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sp.MPI.A.4!$L$2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sp.MPI.A.4!$L$3:$L$10</c:f>
              <c:numCache>
                <c:formatCode>General</c:formatCode>
                <c:ptCount val="8"/>
                <c:pt idx="0">
                  <c:v>36244</c:v>
                </c:pt>
                <c:pt idx="1">
                  <c:v>0</c:v>
                </c:pt>
                <c:pt idx="2">
                  <c:v>520</c:v>
                </c:pt>
                <c:pt idx="3">
                  <c:v>0</c:v>
                </c:pt>
                <c:pt idx="4">
                  <c:v>902</c:v>
                </c:pt>
                <c:pt idx="5">
                  <c:v>0</c:v>
                </c:pt>
                <c:pt idx="6">
                  <c:v>972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0237616"/>
        <c:axId val="380238008"/>
      </c:barChart>
      <c:catAx>
        <c:axId val="38023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0238008"/>
        <c:crosses val="autoZero"/>
        <c:auto val="1"/>
        <c:lblAlgn val="ctr"/>
        <c:lblOffset val="100"/>
        <c:noMultiLvlLbl val="0"/>
      </c:catAx>
      <c:valAx>
        <c:axId val="380238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023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sp.MPI.A.9!$N$3:$N$7</c:f>
              <c:numCache>
                <c:formatCode>General</c:formatCode>
                <c:ptCount val="5"/>
                <c:pt idx="0">
                  <c:v>151363584</c:v>
                </c:pt>
                <c:pt idx="1">
                  <c:v>151527424</c:v>
                </c:pt>
                <c:pt idx="2">
                  <c:v>152051712</c:v>
                </c:pt>
                <c:pt idx="3">
                  <c:v>150958080</c:v>
                </c:pt>
                <c:pt idx="4">
                  <c:v>150564864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238792"/>
        <c:axId val="380239184"/>
      </c:lineChart>
      <c:catAx>
        <c:axId val="38023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0239184"/>
        <c:crosses val="autoZero"/>
        <c:auto val="1"/>
        <c:lblAlgn val="ctr"/>
        <c:lblOffset val="100"/>
        <c:noMultiLvlLbl val="0"/>
      </c:catAx>
      <c:valAx>
        <c:axId val="3802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0238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Comparativo RAM utlizada SP-Classe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sp.SER.A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sp.SER.A!$L$3:$L$29</c:f>
              <c:numCache>
                <c:formatCode>General</c:formatCode>
                <c:ptCount val="27"/>
                <c:pt idx="0">
                  <c:v>47497216</c:v>
                </c:pt>
                <c:pt idx="1">
                  <c:v>47497216</c:v>
                </c:pt>
                <c:pt idx="2">
                  <c:v>47329280</c:v>
                </c:pt>
                <c:pt idx="3">
                  <c:v>47202304</c:v>
                </c:pt>
                <c:pt idx="4">
                  <c:v>47075328</c:v>
                </c:pt>
                <c:pt idx="5">
                  <c:v>47075328</c:v>
                </c:pt>
                <c:pt idx="6">
                  <c:v>47063040</c:v>
                </c:pt>
                <c:pt idx="7">
                  <c:v>47063040</c:v>
                </c:pt>
                <c:pt idx="8">
                  <c:v>46923776</c:v>
                </c:pt>
                <c:pt idx="9">
                  <c:v>46919680</c:v>
                </c:pt>
                <c:pt idx="10">
                  <c:v>46645248</c:v>
                </c:pt>
                <c:pt idx="11">
                  <c:v>46645248</c:v>
                </c:pt>
                <c:pt idx="12">
                  <c:v>46632960</c:v>
                </c:pt>
                <c:pt idx="13">
                  <c:v>46632960</c:v>
                </c:pt>
                <c:pt idx="14">
                  <c:v>46399488</c:v>
                </c:pt>
                <c:pt idx="15">
                  <c:v>46399488</c:v>
                </c:pt>
                <c:pt idx="16">
                  <c:v>46264320</c:v>
                </c:pt>
                <c:pt idx="17">
                  <c:v>46264320</c:v>
                </c:pt>
                <c:pt idx="18">
                  <c:v>46374912</c:v>
                </c:pt>
                <c:pt idx="19">
                  <c:v>46374912</c:v>
                </c:pt>
                <c:pt idx="20">
                  <c:v>46366720</c:v>
                </c:pt>
                <c:pt idx="21">
                  <c:v>46366720</c:v>
                </c:pt>
                <c:pt idx="22">
                  <c:v>46219264</c:v>
                </c:pt>
                <c:pt idx="23">
                  <c:v>46219264</c:v>
                </c:pt>
                <c:pt idx="24">
                  <c:v>46219264</c:v>
                </c:pt>
                <c:pt idx="25">
                  <c:v>46227456</c:v>
                </c:pt>
                <c:pt idx="26">
                  <c:v>46219264</c:v>
                </c:pt>
              </c:numCache>
            </c:numRef>
          </c:val>
          <c:smooth val="0"/>
        </c:ser>
        <c:ser>
          <c:idx val="1"/>
          <c:order val="1"/>
          <c:tx>
            <c:v>sp.MPI.A.4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sp.MPI.A.4!$N$3:$N$10</c:f>
              <c:numCache>
                <c:formatCode>General</c:formatCode>
                <c:ptCount val="8"/>
                <c:pt idx="0">
                  <c:v>108699648</c:v>
                </c:pt>
                <c:pt idx="1">
                  <c:v>108699648</c:v>
                </c:pt>
                <c:pt idx="2">
                  <c:v>108945408</c:v>
                </c:pt>
                <c:pt idx="3">
                  <c:v>108433408</c:v>
                </c:pt>
                <c:pt idx="4">
                  <c:v>108158976</c:v>
                </c:pt>
                <c:pt idx="5">
                  <c:v>108027904</c:v>
                </c:pt>
                <c:pt idx="6">
                  <c:v>107413504</c:v>
                </c:pt>
                <c:pt idx="7">
                  <c:v>107413504</c:v>
                </c:pt>
              </c:numCache>
            </c:numRef>
          </c:val>
          <c:smooth val="0"/>
        </c:ser>
        <c:ser>
          <c:idx val="2"/>
          <c:order val="2"/>
          <c:tx>
            <c:v>sp.MPI.A.9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sp.MPI.A.9!$N$3:$N$7</c:f>
              <c:numCache>
                <c:formatCode>General</c:formatCode>
                <c:ptCount val="5"/>
                <c:pt idx="0">
                  <c:v>151363584</c:v>
                </c:pt>
                <c:pt idx="1">
                  <c:v>151527424</c:v>
                </c:pt>
                <c:pt idx="2">
                  <c:v>152051712</c:v>
                </c:pt>
                <c:pt idx="3">
                  <c:v>150958080</c:v>
                </c:pt>
                <c:pt idx="4">
                  <c:v>150564864</c:v>
                </c:pt>
              </c:numCache>
            </c:numRef>
          </c:val>
          <c:smooth val="0"/>
        </c:ser>
        <c:ser>
          <c:idx val="3"/>
          <c:order val="3"/>
          <c:tx>
            <c:v>sp.MPI.A.16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sp.MPI.A.16!$N$3:$N$6</c:f>
              <c:numCache>
                <c:formatCode>General</c:formatCode>
                <c:ptCount val="4"/>
                <c:pt idx="0">
                  <c:v>166182912</c:v>
                </c:pt>
                <c:pt idx="1">
                  <c:v>168312832</c:v>
                </c:pt>
                <c:pt idx="2">
                  <c:v>168230912</c:v>
                </c:pt>
                <c:pt idx="3">
                  <c:v>166457344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448432"/>
        <c:axId val="378448824"/>
      </c:lineChart>
      <c:catAx>
        <c:axId val="37844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448824"/>
        <c:crosses val="autoZero"/>
        <c:auto val="1"/>
        <c:lblAlgn val="ctr"/>
        <c:lblOffset val="100"/>
        <c:noMultiLvlLbl val="0"/>
      </c:catAx>
      <c:valAx>
        <c:axId val="37844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448432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sp.MPI.A.9!$K$2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sp.MPI.A.9!$K$3:$K$7</c:f>
              <c:numCache>
                <c:formatCode>General</c:formatCode>
                <c:ptCount val="5"/>
                <c:pt idx="0">
                  <c:v>7760</c:v>
                </c:pt>
                <c:pt idx="1">
                  <c:v>0</c:v>
                </c:pt>
                <c:pt idx="2">
                  <c:v>522</c:v>
                </c:pt>
                <c:pt idx="3">
                  <c:v>0</c:v>
                </c:pt>
                <c:pt idx="4">
                  <c:v>710</c:v>
                </c:pt>
              </c:numCache>
            </c:numRef>
          </c:val>
        </c:ser>
        <c:ser>
          <c:idx val="1"/>
          <c:order val="1"/>
          <c:tx>
            <c:strRef>
              <c:f>sp.MPI.A.9!$L$2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sp.MPI.A.9!$L$3:$L$7</c:f>
              <c:numCache>
                <c:formatCode>General</c:formatCode>
                <c:ptCount val="5"/>
                <c:pt idx="0">
                  <c:v>7860</c:v>
                </c:pt>
                <c:pt idx="1">
                  <c:v>0</c:v>
                </c:pt>
                <c:pt idx="2">
                  <c:v>910</c:v>
                </c:pt>
                <c:pt idx="3">
                  <c:v>0</c:v>
                </c:pt>
                <c:pt idx="4">
                  <c:v>1292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80239968"/>
        <c:axId val="380240360"/>
      </c:barChart>
      <c:catAx>
        <c:axId val="38023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0240360"/>
        <c:crosses val="autoZero"/>
        <c:auto val="1"/>
        <c:lblAlgn val="ctr"/>
        <c:lblOffset val="100"/>
        <c:noMultiLvlLbl val="0"/>
      </c:catAx>
      <c:valAx>
        <c:axId val="380240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023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sp.MPI.A.16!$N$3:$N$6</c:f>
              <c:numCache>
                <c:formatCode>General</c:formatCode>
                <c:ptCount val="4"/>
                <c:pt idx="0">
                  <c:v>166182912</c:v>
                </c:pt>
                <c:pt idx="1">
                  <c:v>168312832</c:v>
                </c:pt>
                <c:pt idx="2">
                  <c:v>168230912</c:v>
                </c:pt>
                <c:pt idx="3">
                  <c:v>166457344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241144"/>
        <c:axId val="380241536"/>
      </c:lineChart>
      <c:catAx>
        <c:axId val="38024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0241536"/>
        <c:crosses val="autoZero"/>
        <c:auto val="1"/>
        <c:lblAlgn val="ctr"/>
        <c:lblOffset val="100"/>
        <c:noMultiLvlLbl val="0"/>
      </c:catAx>
      <c:valAx>
        <c:axId val="3802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024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sp.MPI.A.16!$K$2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sp.MPI.A.16!$K$3:$K$6</c:f>
              <c:numCache>
                <c:formatCode>General</c:formatCode>
                <c:ptCount val="4"/>
                <c:pt idx="0">
                  <c:v>0</c:v>
                </c:pt>
                <c:pt idx="1">
                  <c:v>10596</c:v>
                </c:pt>
                <c:pt idx="2">
                  <c:v>0</c:v>
                </c:pt>
                <c:pt idx="3">
                  <c:v>726</c:v>
                </c:pt>
              </c:numCache>
            </c:numRef>
          </c:val>
        </c:ser>
        <c:ser>
          <c:idx val="1"/>
          <c:order val="1"/>
          <c:tx>
            <c:strRef>
              <c:f>sp.MPI.A.16!$L$2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sp.MPI.A.16!$L$3:$L$6</c:f>
              <c:numCache>
                <c:formatCode>General</c:formatCode>
                <c:ptCount val="4"/>
                <c:pt idx="0">
                  <c:v>0</c:v>
                </c:pt>
                <c:pt idx="1">
                  <c:v>16456</c:v>
                </c:pt>
                <c:pt idx="2">
                  <c:v>0</c:v>
                </c:pt>
                <c:pt idx="3">
                  <c:v>1430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80242320"/>
        <c:axId val="380242712"/>
      </c:barChart>
      <c:catAx>
        <c:axId val="38024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0242712"/>
        <c:crosses val="autoZero"/>
        <c:auto val="1"/>
        <c:lblAlgn val="ctr"/>
        <c:lblOffset val="100"/>
        <c:noMultiLvlLbl val="0"/>
      </c:catAx>
      <c:valAx>
        <c:axId val="38024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024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</a:t>
            </a:r>
            <a:r>
              <a:rPr lang="pt-PT" baseline="0"/>
              <a:t> utilizada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ep.SER.A!$L$3:$L$9</c:f>
              <c:numCache>
                <c:formatCode>General</c:formatCode>
                <c:ptCount val="7"/>
                <c:pt idx="0">
                  <c:v>1826816</c:v>
                </c:pt>
                <c:pt idx="1">
                  <c:v>1826816</c:v>
                </c:pt>
                <c:pt idx="2">
                  <c:v>1691648</c:v>
                </c:pt>
                <c:pt idx="3">
                  <c:v>1687552</c:v>
                </c:pt>
                <c:pt idx="4">
                  <c:v>1413120</c:v>
                </c:pt>
                <c:pt idx="5">
                  <c:v>1286144</c:v>
                </c:pt>
                <c:pt idx="6">
                  <c:v>2113536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449608"/>
        <c:axId val="378450000"/>
      </c:lineChart>
      <c:catAx>
        <c:axId val="37844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450000"/>
        <c:crosses val="autoZero"/>
        <c:auto val="1"/>
        <c:lblAlgn val="ctr"/>
        <c:lblOffset val="100"/>
        <c:noMultiLvlLbl val="0"/>
      </c:catAx>
      <c:valAx>
        <c:axId val="3784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449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 Serial</a:t>
            </a:r>
            <a:r>
              <a:rPr lang="pt-PT" baseline="0"/>
              <a:t> </a:t>
            </a:r>
            <a:r>
              <a:rPr lang="pt-PT"/>
              <a:t>EP-Classe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ep.SER.A!$I$2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ep.SER.A!$I$3:$I$9</c:f>
              <c:numCache>
                <c:formatCode>General</c:formatCode>
                <c:ptCount val="7"/>
                <c:pt idx="0">
                  <c:v>1284190</c:v>
                </c:pt>
                <c:pt idx="1">
                  <c:v>0</c:v>
                </c:pt>
                <c:pt idx="2">
                  <c:v>310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</c:v>
                </c:pt>
              </c:numCache>
            </c:numRef>
          </c:val>
        </c:ser>
        <c:ser>
          <c:idx val="1"/>
          <c:order val="1"/>
          <c:tx>
            <c:strRef>
              <c:f>ep.SER.A!$J$2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ep.SER.A!$J$3:$J$9</c:f>
              <c:numCache>
                <c:formatCode>General</c:formatCode>
                <c:ptCount val="7"/>
                <c:pt idx="0">
                  <c:v>12218</c:v>
                </c:pt>
                <c:pt idx="1">
                  <c:v>0</c:v>
                </c:pt>
                <c:pt idx="2">
                  <c:v>658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450784"/>
        <c:axId val="378451176"/>
      </c:barChart>
      <c:catAx>
        <c:axId val="37845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451176"/>
        <c:crosses val="autoZero"/>
        <c:auto val="1"/>
        <c:lblAlgn val="ctr"/>
        <c:lblOffset val="100"/>
        <c:noMultiLvlLbl val="0"/>
      </c:catAx>
      <c:valAx>
        <c:axId val="37845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total 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45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</a:t>
            </a:r>
            <a:r>
              <a:rPr lang="pt-PT" baseline="0"/>
              <a:t> utilizada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ft.SER.A!$L$3:$L$6</c:f>
              <c:numCache>
                <c:formatCode>General</c:formatCode>
                <c:ptCount val="4"/>
                <c:pt idx="0">
                  <c:v>337891328</c:v>
                </c:pt>
                <c:pt idx="1">
                  <c:v>338018304</c:v>
                </c:pt>
                <c:pt idx="2">
                  <c:v>337747968</c:v>
                </c:pt>
                <c:pt idx="3">
                  <c:v>337747968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451960"/>
        <c:axId val="378452352"/>
      </c:lineChart>
      <c:catAx>
        <c:axId val="37845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452352"/>
        <c:crosses val="autoZero"/>
        <c:auto val="1"/>
        <c:lblAlgn val="ctr"/>
        <c:lblOffset val="100"/>
        <c:noMultiLvlLbl val="0"/>
      </c:catAx>
      <c:valAx>
        <c:axId val="3784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45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ft.SER.A!$I$2</c:f>
              <c:strCache>
                <c:ptCount val="1"/>
                <c:pt idx="0">
                  <c:v>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ft.SER.A!$I$3:$I$6</c:f>
              <c:numCache>
                <c:formatCode>General</c:formatCode>
                <c:ptCount val="4"/>
                <c:pt idx="0">
                  <c:v>745710</c:v>
                </c:pt>
                <c:pt idx="1">
                  <c:v>0</c:v>
                </c:pt>
                <c:pt idx="2">
                  <c:v>318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ft.SER.A!$J$2</c:f>
              <c:strCache>
                <c:ptCount val="1"/>
                <c:pt idx="0">
                  <c:v>send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ft.SER.A!$J$3:$J$6</c:f>
              <c:numCache>
                <c:formatCode>General</c:formatCode>
                <c:ptCount val="4"/>
                <c:pt idx="0">
                  <c:v>6050</c:v>
                </c:pt>
                <c:pt idx="1">
                  <c:v>0</c:v>
                </c:pt>
                <c:pt idx="2">
                  <c:v>534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8453136"/>
        <c:axId val="378453528"/>
      </c:barChart>
      <c:catAx>
        <c:axId val="37845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453528"/>
        <c:crosses val="autoZero"/>
        <c:auto val="1"/>
        <c:lblAlgn val="ctr"/>
        <c:lblOffset val="100"/>
        <c:noMultiLvlLbl val="0"/>
      </c:catAx>
      <c:valAx>
        <c:axId val="37845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45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RAM utilizada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is.SER.A!$L$3</c:f>
              <c:numCache>
                <c:formatCode>General</c:formatCode>
                <c:ptCount val="1"/>
                <c:pt idx="0">
                  <c:v>69480448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454312"/>
        <c:axId val="378454704"/>
      </c:barChart>
      <c:catAx>
        <c:axId val="37845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454704"/>
        <c:crosses val="autoZero"/>
        <c:auto val="1"/>
        <c:lblAlgn val="ctr"/>
        <c:lblOffset val="100"/>
        <c:noMultiLvlLbl val="0"/>
      </c:catAx>
      <c:valAx>
        <c:axId val="3784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845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3</xdr:row>
      <xdr:rowOff>57150</xdr:rowOff>
    </xdr:from>
    <xdr:to>
      <xdr:col>9</xdr:col>
      <xdr:colOff>333375</xdr:colOff>
      <xdr:row>17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3</xdr:row>
      <xdr:rowOff>66675</xdr:rowOff>
    </xdr:from>
    <xdr:to>
      <xdr:col>18</xdr:col>
      <xdr:colOff>285750</xdr:colOff>
      <xdr:row>17</xdr:row>
      <xdr:rowOff>142875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19</xdr:row>
      <xdr:rowOff>0</xdr:rowOff>
    </xdr:from>
    <xdr:to>
      <xdr:col>9</xdr:col>
      <xdr:colOff>304800</xdr:colOff>
      <xdr:row>33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8</xdr:row>
      <xdr:rowOff>71437</xdr:rowOff>
    </xdr:from>
    <xdr:to>
      <xdr:col>8</xdr:col>
      <xdr:colOff>295275</xdr:colOff>
      <xdr:row>22</xdr:row>
      <xdr:rowOff>147637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8</xdr:row>
      <xdr:rowOff>80962</xdr:rowOff>
    </xdr:from>
    <xdr:to>
      <xdr:col>16</xdr:col>
      <xdr:colOff>114300</xdr:colOff>
      <xdr:row>22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7</xdr:row>
      <xdr:rowOff>71437</xdr:rowOff>
    </xdr:from>
    <xdr:to>
      <xdr:col>8</xdr:col>
      <xdr:colOff>200025</xdr:colOff>
      <xdr:row>21</xdr:row>
      <xdr:rowOff>147637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7</xdr:row>
      <xdr:rowOff>52387</xdr:rowOff>
    </xdr:from>
    <xdr:to>
      <xdr:col>16</xdr:col>
      <xdr:colOff>19050</xdr:colOff>
      <xdr:row>21</xdr:row>
      <xdr:rowOff>128587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12</xdr:row>
      <xdr:rowOff>157162</xdr:rowOff>
    </xdr:from>
    <xdr:to>
      <xdr:col>15</xdr:col>
      <xdr:colOff>466725</xdr:colOff>
      <xdr:row>27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476250</xdr:colOff>
      <xdr:row>12</xdr:row>
      <xdr:rowOff>66675</xdr:rowOff>
    </xdr:from>
    <xdr:to>
      <xdr:col>7</xdr:col>
      <xdr:colOff>447675</xdr:colOff>
      <xdr:row>26</xdr:row>
      <xdr:rowOff>142875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8</xdr:row>
      <xdr:rowOff>80962</xdr:rowOff>
    </xdr:from>
    <xdr:to>
      <xdr:col>16</xdr:col>
      <xdr:colOff>114300</xdr:colOff>
      <xdr:row>22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8</xdr:row>
      <xdr:rowOff>104775</xdr:rowOff>
    </xdr:from>
    <xdr:to>
      <xdr:col>8</xdr:col>
      <xdr:colOff>266700</xdr:colOff>
      <xdr:row>22</xdr:row>
      <xdr:rowOff>180975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6</xdr:row>
      <xdr:rowOff>71437</xdr:rowOff>
    </xdr:from>
    <xdr:to>
      <xdr:col>8</xdr:col>
      <xdr:colOff>238125</xdr:colOff>
      <xdr:row>20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6</xdr:row>
      <xdr:rowOff>52387</xdr:rowOff>
    </xdr:from>
    <xdr:to>
      <xdr:col>16</xdr:col>
      <xdr:colOff>19050</xdr:colOff>
      <xdr:row>20</xdr:row>
      <xdr:rowOff>128587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4</xdr:row>
      <xdr:rowOff>166687</xdr:rowOff>
    </xdr:from>
    <xdr:to>
      <xdr:col>7</xdr:col>
      <xdr:colOff>371475</xdr:colOff>
      <xdr:row>19</xdr:row>
      <xdr:rowOff>52387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4</xdr:row>
      <xdr:rowOff>157162</xdr:rowOff>
    </xdr:from>
    <xdr:to>
      <xdr:col>15</xdr:col>
      <xdr:colOff>152400</xdr:colOff>
      <xdr:row>19</xdr:row>
      <xdr:rowOff>42862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4</xdr:row>
      <xdr:rowOff>166687</xdr:rowOff>
    </xdr:from>
    <xdr:to>
      <xdr:col>7</xdr:col>
      <xdr:colOff>371475</xdr:colOff>
      <xdr:row>19</xdr:row>
      <xdr:rowOff>52387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4</xdr:row>
      <xdr:rowOff>157162</xdr:rowOff>
    </xdr:from>
    <xdr:to>
      <xdr:col>15</xdr:col>
      <xdr:colOff>152400</xdr:colOff>
      <xdr:row>19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4</xdr:row>
      <xdr:rowOff>166687</xdr:rowOff>
    </xdr:from>
    <xdr:to>
      <xdr:col>7</xdr:col>
      <xdr:colOff>371475</xdr:colOff>
      <xdr:row>19</xdr:row>
      <xdr:rowOff>52387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4</xdr:row>
      <xdr:rowOff>157162</xdr:rowOff>
    </xdr:from>
    <xdr:to>
      <xdr:col>15</xdr:col>
      <xdr:colOff>152400</xdr:colOff>
      <xdr:row>19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10</xdr:row>
      <xdr:rowOff>185737</xdr:rowOff>
    </xdr:from>
    <xdr:to>
      <xdr:col>7</xdr:col>
      <xdr:colOff>476250</xdr:colOff>
      <xdr:row>25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380999</xdr:colOff>
      <xdr:row>10</xdr:row>
      <xdr:rowOff>185737</xdr:rowOff>
    </xdr:from>
    <xdr:to>
      <xdr:col>19</xdr:col>
      <xdr:colOff>180974</xdr:colOff>
      <xdr:row>24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9</xdr:row>
      <xdr:rowOff>147637</xdr:rowOff>
    </xdr:from>
    <xdr:to>
      <xdr:col>7</xdr:col>
      <xdr:colOff>409575</xdr:colOff>
      <xdr:row>24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9</xdr:row>
      <xdr:rowOff>119062</xdr:rowOff>
    </xdr:from>
    <xdr:to>
      <xdr:col>15</xdr:col>
      <xdr:colOff>9525</xdr:colOff>
      <xdr:row>24</xdr:row>
      <xdr:rowOff>4762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11</xdr:row>
      <xdr:rowOff>138112</xdr:rowOff>
    </xdr:from>
    <xdr:to>
      <xdr:col>7</xdr:col>
      <xdr:colOff>457200</xdr:colOff>
      <xdr:row>26</xdr:row>
      <xdr:rowOff>23812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157162</xdr:rowOff>
    </xdr:from>
    <xdr:to>
      <xdr:col>13</xdr:col>
      <xdr:colOff>466725</xdr:colOff>
      <xdr:row>26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7</xdr:row>
      <xdr:rowOff>33337</xdr:rowOff>
    </xdr:from>
    <xdr:to>
      <xdr:col>7</xdr:col>
      <xdr:colOff>552450</xdr:colOff>
      <xdr:row>21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7</xdr:row>
      <xdr:rowOff>52387</xdr:rowOff>
    </xdr:from>
    <xdr:to>
      <xdr:col>15</xdr:col>
      <xdr:colOff>523875</xdr:colOff>
      <xdr:row>21</xdr:row>
      <xdr:rowOff>128587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11</xdr:row>
      <xdr:rowOff>138112</xdr:rowOff>
    </xdr:from>
    <xdr:to>
      <xdr:col>7</xdr:col>
      <xdr:colOff>457200</xdr:colOff>
      <xdr:row>26</xdr:row>
      <xdr:rowOff>23812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157162</xdr:rowOff>
    </xdr:from>
    <xdr:to>
      <xdr:col>13</xdr:col>
      <xdr:colOff>466725</xdr:colOff>
      <xdr:row>26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7</xdr:row>
      <xdr:rowOff>71437</xdr:rowOff>
    </xdr:from>
    <xdr:to>
      <xdr:col>8</xdr:col>
      <xdr:colOff>0</xdr:colOff>
      <xdr:row>21</xdr:row>
      <xdr:rowOff>147637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52387</xdr:rowOff>
    </xdr:from>
    <xdr:to>
      <xdr:col>14</xdr:col>
      <xdr:colOff>19050</xdr:colOff>
      <xdr:row>21</xdr:row>
      <xdr:rowOff>128587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29</xdr:row>
      <xdr:rowOff>138112</xdr:rowOff>
    </xdr:from>
    <xdr:to>
      <xdr:col>7</xdr:col>
      <xdr:colOff>400050</xdr:colOff>
      <xdr:row>44</xdr:row>
      <xdr:rowOff>23812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30</xdr:row>
      <xdr:rowOff>119062</xdr:rowOff>
    </xdr:from>
    <xdr:to>
      <xdr:col>14</xdr:col>
      <xdr:colOff>266700</xdr:colOff>
      <xdr:row>45</xdr:row>
      <xdr:rowOff>4762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11</xdr:row>
      <xdr:rowOff>138112</xdr:rowOff>
    </xdr:from>
    <xdr:to>
      <xdr:col>7</xdr:col>
      <xdr:colOff>457200</xdr:colOff>
      <xdr:row>26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11</xdr:row>
      <xdr:rowOff>157162</xdr:rowOff>
    </xdr:from>
    <xdr:to>
      <xdr:col>15</xdr:col>
      <xdr:colOff>466725</xdr:colOff>
      <xdr:row>26</xdr:row>
      <xdr:rowOff>42862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8</xdr:row>
      <xdr:rowOff>71437</xdr:rowOff>
    </xdr:from>
    <xdr:to>
      <xdr:col>8</xdr:col>
      <xdr:colOff>295275</xdr:colOff>
      <xdr:row>22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8</xdr:row>
      <xdr:rowOff>80962</xdr:rowOff>
    </xdr:from>
    <xdr:to>
      <xdr:col>16</xdr:col>
      <xdr:colOff>114300</xdr:colOff>
      <xdr:row>22</xdr:row>
      <xdr:rowOff>157162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8</xdr:row>
      <xdr:rowOff>71437</xdr:rowOff>
    </xdr:from>
    <xdr:to>
      <xdr:col>8</xdr:col>
      <xdr:colOff>295275</xdr:colOff>
      <xdr:row>22</xdr:row>
      <xdr:rowOff>147637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8</xdr:row>
      <xdr:rowOff>80962</xdr:rowOff>
    </xdr:from>
    <xdr:to>
      <xdr:col>16</xdr:col>
      <xdr:colOff>114300</xdr:colOff>
      <xdr:row>22</xdr:row>
      <xdr:rowOff>157162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12</xdr:row>
      <xdr:rowOff>138112</xdr:rowOff>
    </xdr:from>
    <xdr:to>
      <xdr:col>7</xdr:col>
      <xdr:colOff>457200</xdr:colOff>
      <xdr:row>27</xdr:row>
      <xdr:rowOff>23812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12</xdr:row>
      <xdr:rowOff>157162</xdr:rowOff>
    </xdr:from>
    <xdr:to>
      <xdr:col>15</xdr:col>
      <xdr:colOff>466725</xdr:colOff>
      <xdr:row>27</xdr:row>
      <xdr:rowOff>42862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2" sqref="C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G8" sqref="G8"/>
    </sheetView>
  </sheetViews>
  <sheetFormatPr defaultRowHeight="15" x14ac:dyDescent="0.25"/>
  <cols>
    <col min="1" max="1" width="9" bestFit="1" customWidth="1"/>
    <col min="2" max="2" width="4.5703125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  <col min="11" max="12" width="10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938610688</v>
      </c>
      <c r="D3">
        <v>212692992</v>
      </c>
      <c r="E3">
        <v>340721664</v>
      </c>
      <c r="F3">
        <v>49248968704</v>
      </c>
      <c r="G3">
        <v>0</v>
      </c>
      <c r="H3">
        <v>0</v>
      </c>
      <c r="I3">
        <v>5390336</v>
      </c>
      <c r="J3">
        <v>8581791744</v>
      </c>
      <c r="K3">
        <v>0</v>
      </c>
      <c r="L3">
        <v>0</v>
      </c>
      <c r="N3">
        <f>C3-O3</f>
        <v>176574464</v>
      </c>
      <c r="O3">
        <v>762036224</v>
      </c>
    </row>
    <row r="4" spans="1:15" x14ac:dyDescent="0.25">
      <c r="A4" s="1">
        <v>0</v>
      </c>
      <c r="B4">
        <v>0</v>
      </c>
      <c r="C4">
        <v>1001533440</v>
      </c>
      <c r="D4">
        <v>212692992</v>
      </c>
      <c r="E4">
        <v>340705280</v>
      </c>
      <c r="F4">
        <v>49186062336</v>
      </c>
      <c r="G4">
        <v>0</v>
      </c>
      <c r="H4">
        <v>0</v>
      </c>
      <c r="I4">
        <v>5390336</v>
      </c>
      <c r="J4">
        <v>8581791744</v>
      </c>
      <c r="K4">
        <v>113282292</v>
      </c>
      <c r="L4">
        <v>113009595</v>
      </c>
      <c r="N4">
        <f t="shared" ref="N4:N6" si="0">C4-O4</f>
        <v>239497216</v>
      </c>
      <c r="O4">
        <v>762036224</v>
      </c>
    </row>
    <row r="5" spans="1:15" x14ac:dyDescent="0.25">
      <c r="A5" s="1">
        <v>0</v>
      </c>
      <c r="B5">
        <v>0</v>
      </c>
      <c r="C5">
        <v>1001529344</v>
      </c>
      <c r="D5">
        <v>212692992</v>
      </c>
      <c r="E5">
        <v>340709376</v>
      </c>
      <c r="F5">
        <v>49186062336</v>
      </c>
      <c r="G5">
        <v>0</v>
      </c>
      <c r="H5">
        <v>0</v>
      </c>
      <c r="I5">
        <v>5390336</v>
      </c>
      <c r="J5">
        <v>8581791744</v>
      </c>
      <c r="K5">
        <v>0</v>
      </c>
      <c r="L5">
        <v>0</v>
      </c>
      <c r="N5">
        <f t="shared" si="0"/>
        <v>239493120</v>
      </c>
      <c r="O5">
        <v>762036224</v>
      </c>
    </row>
    <row r="6" spans="1:15" x14ac:dyDescent="0.25">
      <c r="A6" s="1">
        <v>0</v>
      </c>
      <c r="B6">
        <v>0</v>
      </c>
      <c r="C6">
        <v>1002020864</v>
      </c>
      <c r="D6">
        <v>212692992</v>
      </c>
      <c r="E6">
        <v>340709376</v>
      </c>
      <c r="F6">
        <v>49185570816</v>
      </c>
      <c r="G6">
        <v>0</v>
      </c>
      <c r="H6">
        <v>0</v>
      </c>
      <c r="I6">
        <v>5390336</v>
      </c>
      <c r="J6">
        <v>8581791744</v>
      </c>
      <c r="K6">
        <v>142128183</v>
      </c>
      <c r="L6">
        <v>141819720</v>
      </c>
      <c r="N6">
        <f t="shared" si="0"/>
        <v>239984640</v>
      </c>
      <c r="O6">
        <v>762036224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H26" sqref="H26"/>
    </sheetView>
  </sheetViews>
  <sheetFormatPr defaultRowHeight="15" x14ac:dyDescent="0.25"/>
  <cols>
    <col min="3" max="3" width="14.140625" bestFit="1" customWidth="1"/>
    <col min="10" max="10" width="11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830439424</v>
      </c>
      <c r="D3">
        <v>212709376</v>
      </c>
      <c r="E3">
        <v>340803584</v>
      </c>
      <c r="F3">
        <v>49357041664</v>
      </c>
      <c r="G3">
        <v>0</v>
      </c>
      <c r="H3">
        <v>0</v>
      </c>
      <c r="I3">
        <v>5390336</v>
      </c>
      <c r="J3">
        <v>8581791744</v>
      </c>
      <c r="K3">
        <v>0</v>
      </c>
      <c r="L3">
        <v>0</v>
      </c>
      <c r="N3">
        <f>C3-O3</f>
        <v>51761152</v>
      </c>
      <c r="O3">
        <v>778678272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M11" sqref="M11"/>
    </sheetView>
  </sheetViews>
  <sheetFormatPr defaultRowHeight="15" x14ac:dyDescent="0.25"/>
  <cols>
    <col min="3" max="3" width="14.140625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763858944</v>
      </c>
      <c r="D3">
        <v>212721664</v>
      </c>
      <c r="E3">
        <v>340549632</v>
      </c>
      <c r="F3">
        <v>49423863808</v>
      </c>
      <c r="G3">
        <v>0</v>
      </c>
      <c r="H3">
        <v>0</v>
      </c>
      <c r="I3">
        <v>5390336</v>
      </c>
      <c r="J3">
        <v>8581791744</v>
      </c>
      <c r="K3">
        <v>49696</v>
      </c>
      <c r="L3">
        <v>148761</v>
      </c>
      <c r="N3">
        <f>C3-O3</f>
        <v>4575232</v>
      </c>
      <c r="O3">
        <v>759283712</v>
      </c>
    </row>
    <row r="4" spans="1:15" x14ac:dyDescent="0.25">
      <c r="A4" s="1">
        <v>0</v>
      </c>
      <c r="B4">
        <v>0</v>
      </c>
      <c r="C4">
        <v>767459328</v>
      </c>
      <c r="D4">
        <v>212721664</v>
      </c>
      <c r="E4">
        <v>341409792</v>
      </c>
      <c r="F4">
        <v>49419403264</v>
      </c>
      <c r="G4">
        <v>0</v>
      </c>
      <c r="H4">
        <v>0</v>
      </c>
      <c r="I4">
        <v>5390336</v>
      </c>
      <c r="J4">
        <v>8581791744</v>
      </c>
      <c r="K4">
        <v>0</v>
      </c>
      <c r="L4">
        <v>0</v>
      </c>
      <c r="N4">
        <f t="shared" ref="N4:N5" si="0">C4-O4</f>
        <v>8175616</v>
      </c>
      <c r="O4">
        <v>759283712</v>
      </c>
    </row>
    <row r="5" spans="1:15" x14ac:dyDescent="0.25">
      <c r="A5" s="1">
        <v>0</v>
      </c>
      <c r="B5">
        <v>0</v>
      </c>
      <c r="C5">
        <v>767909888</v>
      </c>
      <c r="D5">
        <v>212721664</v>
      </c>
      <c r="E5">
        <v>341520384</v>
      </c>
      <c r="F5">
        <v>49418842112</v>
      </c>
      <c r="G5">
        <v>0</v>
      </c>
      <c r="H5">
        <v>0</v>
      </c>
      <c r="I5">
        <v>5390336</v>
      </c>
      <c r="J5">
        <v>8581791744</v>
      </c>
      <c r="K5">
        <v>746677</v>
      </c>
      <c r="L5">
        <v>37978</v>
      </c>
      <c r="N5">
        <f t="shared" si="0"/>
        <v>8626176</v>
      </c>
      <c r="O5">
        <v>759283712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E27" sqref="E27"/>
    </sheetView>
  </sheetViews>
  <sheetFormatPr defaultRowHeight="15" x14ac:dyDescent="0.25"/>
  <cols>
    <col min="1" max="1" width="9" bestFit="1" customWidth="1"/>
    <col min="2" max="2" width="4.5703125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858316800</v>
      </c>
      <c r="D3">
        <v>212738048</v>
      </c>
      <c r="E3">
        <v>342106112</v>
      </c>
      <c r="F3">
        <v>49327833088</v>
      </c>
      <c r="G3">
        <v>0</v>
      </c>
      <c r="H3">
        <v>0</v>
      </c>
      <c r="I3">
        <v>5390336</v>
      </c>
      <c r="J3">
        <v>8581791744</v>
      </c>
      <c r="K3">
        <v>0</v>
      </c>
      <c r="L3">
        <v>0</v>
      </c>
      <c r="N3">
        <f>C3-O3</f>
        <v>96583680</v>
      </c>
      <c r="O3">
        <v>761733120</v>
      </c>
    </row>
    <row r="4" spans="1:15" x14ac:dyDescent="0.25">
      <c r="A4" s="1">
        <v>0</v>
      </c>
      <c r="B4">
        <v>0</v>
      </c>
      <c r="C4">
        <v>887549952</v>
      </c>
      <c r="D4">
        <v>212738048</v>
      </c>
      <c r="E4">
        <v>342376448</v>
      </c>
      <c r="F4">
        <v>49298329600</v>
      </c>
      <c r="G4">
        <v>0</v>
      </c>
      <c r="H4">
        <v>0</v>
      </c>
      <c r="I4">
        <v>5390336</v>
      </c>
      <c r="J4">
        <v>8581791744</v>
      </c>
      <c r="K4">
        <v>79262493</v>
      </c>
      <c r="L4">
        <v>78980015</v>
      </c>
      <c r="N4">
        <f t="shared" ref="N4:N6" si="0">C4-O4</f>
        <v>125816832</v>
      </c>
      <c r="O4">
        <v>761733120</v>
      </c>
    </row>
    <row r="5" spans="1:15" x14ac:dyDescent="0.25">
      <c r="A5" s="1">
        <v>0</v>
      </c>
      <c r="B5">
        <v>0</v>
      </c>
      <c r="C5">
        <v>887930880</v>
      </c>
      <c r="D5">
        <v>212738048</v>
      </c>
      <c r="E5">
        <v>342376448</v>
      </c>
      <c r="F5">
        <v>49297948672</v>
      </c>
      <c r="G5">
        <v>0</v>
      </c>
      <c r="H5">
        <v>0</v>
      </c>
      <c r="I5">
        <v>5390336</v>
      </c>
      <c r="J5">
        <v>8581791744</v>
      </c>
      <c r="K5">
        <v>0</v>
      </c>
      <c r="L5">
        <v>0</v>
      </c>
      <c r="N5">
        <f t="shared" si="0"/>
        <v>126197760</v>
      </c>
      <c r="O5">
        <v>761733120</v>
      </c>
    </row>
    <row r="6" spans="1:15" x14ac:dyDescent="0.25">
      <c r="A6" s="1">
        <v>0</v>
      </c>
      <c r="B6">
        <v>0</v>
      </c>
      <c r="C6">
        <v>888295424</v>
      </c>
      <c r="D6">
        <v>212738048</v>
      </c>
      <c r="E6">
        <v>342380544</v>
      </c>
      <c r="F6">
        <v>49297580032</v>
      </c>
      <c r="G6">
        <v>0</v>
      </c>
      <c r="H6">
        <v>0</v>
      </c>
      <c r="I6">
        <v>5390336</v>
      </c>
      <c r="J6">
        <v>8581791744</v>
      </c>
      <c r="K6">
        <v>106856625</v>
      </c>
      <c r="L6">
        <v>106782794</v>
      </c>
      <c r="N6">
        <f t="shared" si="0"/>
        <v>126562304</v>
      </c>
      <c r="O6">
        <v>761733120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A3" sqref="A3:XFD3"/>
    </sheetView>
  </sheetViews>
  <sheetFormatPr defaultRowHeight="15" x14ac:dyDescent="0.25"/>
  <cols>
    <col min="3" max="3" width="14.140625" bestFit="1" customWidth="1"/>
    <col min="10" max="10" width="11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808030208</v>
      </c>
      <c r="D3">
        <v>212754432</v>
      </c>
      <c r="E3">
        <v>342700032</v>
      </c>
      <c r="F3">
        <v>49377509376</v>
      </c>
      <c r="G3">
        <v>0</v>
      </c>
      <c r="H3">
        <v>0</v>
      </c>
      <c r="I3">
        <v>5390336</v>
      </c>
      <c r="J3">
        <v>8581791744</v>
      </c>
      <c r="K3">
        <v>67403638</v>
      </c>
      <c r="L3">
        <v>67496563</v>
      </c>
      <c r="N3">
        <f t="shared" ref="N3" si="0">C3-O3</f>
        <v>40767488</v>
      </c>
      <c r="O3">
        <v>767262720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K24" sqref="K24"/>
    </sheetView>
  </sheetViews>
  <sheetFormatPr defaultRowHeight="15" x14ac:dyDescent="0.25"/>
  <cols>
    <col min="1" max="1" width="9" bestFit="1" customWidth="1"/>
    <col min="2" max="2" width="6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1003544576</v>
      </c>
      <c r="D3">
        <v>195194880</v>
      </c>
      <c r="E3">
        <v>519630848</v>
      </c>
      <c r="F3">
        <v>65935863808</v>
      </c>
      <c r="G3">
        <v>0</v>
      </c>
      <c r="H3">
        <v>0</v>
      </c>
      <c r="I3">
        <v>0</v>
      </c>
      <c r="J3">
        <v>1048567808</v>
      </c>
      <c r="K3">
        <v>911620</v>
      </c>
      <c r="L3">
        <v>145590</v>
      </c>
      <c r="N3">
        <f>C3-O3</f>
        <v>69439488</v>
      </c>
      <c r="O3">
        <v>934105088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A3" sqref="A3:L3"/>
    </sheetView>
  </sheetViews>
  <sheetFormatPr defaultRowHeight="15" x14ac:dyDescent="0.25"/>
  <cols>
    <col min="1" max="1" width="9" bestFit="1" customWidth="1"/>
    <col min="2" max="2" width="6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1362079744</v>
      </c>
      <c r="D3">
        <v>195194880</v>
      </c>
      <c r="E3">
        <v>526061568</v>
      </c>
      <c r="F3">
        <v>65570897920</v>
      </c>
      <c r="G3">
        <v>0</v>
      </c>
      <c r="H3">
        <v>0</v>
      </c>
      <c r="I3">
        <v>0</v>
      </c>
      <c r="J3">
        <v>1048567808</v>
      </c>
      <c r="K3">
        <v>22874</v>
      </c>
      <c r="L3">
        <v>16996</v>
      </c>
      <c r="N3">
        <f>C3-O3</f>
        <v>417046528</v>
      </c>
      <c r="O3">
        <v>945033216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A3" sqref="A3:L3"/>
    </sheetView>
  </sheetViews>
  <sheetFormatPr defaultRowHeight="15" x14ac:dyDescent="0.25"/>
  <cols>
    <col min="1" max="1" width="9" bestFit="1" customWidth="1"/>
    <col min="2" max="2" width="6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993742848</v>
      </c>
      <c r="D3">
        <v>195203072</v>
      </c>
      <c r="E3">
        <v>520241152</v>
      </c>
      <c r="F3">
        <v>65945047040</v>
      </c>
      <c r="G3">
        <v>0</v>
      </c>
      <c r="H3">
        <v>0</v>
      </c>
      <c r="I3">
        <v>0</v>
      </c>
      <c r="J3">
        <v>1048567808</v>
      </c>
      <c r="K3">
        <v>182</v>
      </c>
      <c r="L3">
        <v>252</v>
      </c>
      <c r="N3">
        <f>C3-O3</f>
        <v>44765184</v>
      </c>
      <c r="O3">
        <v>948977664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O3" sqref="O3"/>
    </sheetView>
  </sheetViews>
  <sheetFormatPr defaultRowHeight="15" x14ac:dyDescent="0.25"/>
  <cols>
    <col min="3" max="3" width="14.140625" bestFit="1" customWidth="1"/>
    <col min="14" max="14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1054654464</v>
      </c>
      <c r="D3">
        <v>195039232</v>
      </c>
      <c r="E3">
        <v>508338176</v>
      </c>
      <c r="F3">
        <v>65896202240</v>
      </c>
      <c r="G3">
        <v>0</v>
      </c>
      <c r="H3">
        <v>0</v>
      </c>
      <c r="I3">
        <v>0</v>
      </c>
      <c r="J3">
        <v>1048567808</v>
      </c>
      <c r="K3">
        <v>44084</v>
      </c>
      <c r="L3">
        <v>36244</v>
      </c>
      <c r="N3">
        <f>C3-$O3</f>
        <v>108699648</v>
      </c>
      <c r="O3">
        <v>945954816</v>
      </c>
    </row>
    <row r="4" spans="1:15" x14ac:dyDescent="0.25">
      <c r="A4" s="1">
        <v>0</v>
      </c>
      <c r="B4">
        <v>0</v>
      </c>
      <c r="C4">
        <v>1054654464</v>
      </c>
      <c r="D4">
        <v>195039232</v>
      </c>
      <c r="E4">
        <v>508338176</v>
      </c>
      <c r="F4">
        <v>65896202240</v>
      </c>
      <c r="G4">
        <v>0</v>
      </c>
      <c r="H4">
        <v>0</v>
      </c>
      <c r="I4">
        <v>0</v>
      </c>
      <c r="J4">
        <v>1048567808</v>
      </c>
      <c r="K4">
        <v>0</v>
      </c>
      <c r="L4">
        <v>0</v>
      </c>
      <c r="N4">
        <f t="shared" ref="N4:N10" si="0">C4-$O4</f>
        <v>108699648</v>
      </c>
      <c r="O4">
        <v>945954816</v>
      </c>
    </row>
    <row r="5" spans="1:15" x14ac:dyDescent="0.25">
      <c r="A5" s="1">
        <v>0</v>
      </c>
      <c r="B5">
        <v>0</v>
      </c>
      <c r="C5">
        <v>1054900224</v>
      </c>
      <c r="D5">
        <v>195039232</v>
      </c>
      <c r="E5">
        <v>508346368</v>
      </c>
      <c r="F5">
        <v>65895948288</v>
      </c>
      <c r="G5">
        <v>0</v>
      </c>
      <c r="H5">
        <v>0</v>
      </c>
      <c r="I5">
        <v>0</v>
      </c>
      <c r="J5">
        <v>1048567808</v>
      </c>
      <c r="K5">
        <v>264</v>
      </c>
      <c r="L5">
        <v>520</v>
      </c>
      <c r="N5">
        <f t="shared" si="0"/>
        <v>108945408</v>
      </c>
      <c r="O5">
        <v>945954816</v>
      </c>
    </row>
    <row r="6" spans="1:15" x14ac:dyDescent="0.25">
      <c r="A6" s="1">
        <v>0</v>
      </c>
      <c r="B6">
        <v>0</v>
      </c>
      <c r="C6">
        <v>1054388224</v>
      </c>
      <c r="D6">
        <v>195039232</v>
      </c>
      <c r="E6">
        <v>508346368</v>
      </c>
      <c r="F6">
        <v>65896460288</v>
      </c>
      <c r="G6">
        <v>0</v>
      </c>
      <c r="H6">
        <v>0</v>
      </c>
      <c r="I6">
        <v>0</v>
      </c>
      <c r="J6">
        <v>1048567808</v>
      </c>
      <c r="K6">
        <v>0</v>
      </c>
      <c r="L6">
        <v>0</v>
      </c>
      <c r="N6">
        <f t="shared" si="0"/>
        <v>108433408</v>
      </c>
      <c r="O6">
        <v>945954816</v>
      </c>
    </row>
    <row r="7" spans="1:15" x14ac:dyDescent="0.25">
      <c r="A7" s="1">
        <v>0</v>
      </c>
      <c r="B7">
        <v>0</v>
      </c>
      <c r="C7">
        <v>1054113792</v>
      </c>
      <c r="D7">
        <v>195039232</v>
      </c>
      <c r="E7">
        <v>508354560</v>
      </c>
      <c r="F7">
        <v>65896726528</v>
      </c>
      <c r="G7">
        <v>0</v>
      </c>
      <c r="H7">
        <v>0</v>
      </c>
      <c r="I7">
        <v>0</v>
      </c>
      <c r="J7">
        <v>1048567808</v>
      </c>
      <c r="K7">
        <v>572</v>
      </c>
      <c r="L7">
        <v>902</v>
      </c>
      <c r="N7">
        <f t="shared" si="0"/>
        <v>108158976</v>
      </c>
      <c r="O7">
        <v>945954816</v>
      </c>
    </row>
    <row r="8" spans="1:15" x14ac:dyDescent="0.25">
      <c r="A8" s="1">
        <v>0</v>
      </c>
      <c r="B8">
        <v>73728</v>
      </c>
      <c r="C8">
        <v>1053982720</v>
      </c>
      <c r="D8">
        <v>195047424</v>
      </c>
      <c r="E8">
        <v>508346368</v>
      </c>
      <c r="F8">
        <v>65896857600</v>
      </c>
      <c r="G8">
        <v>0</v>
      </c>
      <c r="H8">
        <v>18</v>
      </c>
      <c r="I8">
        <v>0</v>
      </c>
      <c r="J8">
        <v>1048567808</v>
      </c>
      <c r="K8">
        <v>0</v>
      </c>
      <c r="L8">
        <v>0</v>
      </c>
      <c r="N8">
        <f t="shared" si="0"/>
        <v>108027904</v>
      </c>
      <c r="O8">
        <v>945954816</v>
      </c>
    </row>
    <row r="9" spans="1:15" x14ac:dyDescent="0.25">
      <c r="A9" s="1">
        <v>0</v>
      </c>
      <c r="B9">
        <v>0</v>
      </c>
      <c r="C9">
        <v>1053368320</v>
      </c>
      <c r="D9">
        <v>195047424</v>
      </c>
      <c r="E9">
        <v>508366848</v>
      </c>
      <c r="F9">
        <v>65897451520</v>
      </c>
      <c r="G9">
        <v>0</v>
      </c>
      <c r="H9">
        <v>0</v>
      </c>
      <c r="I9">
        <v>0</v>
      </c>
      <c r="J9">
        <v>1048567808</v>
      </c>
      <c r="K9">
        <v>396</v>
      </c>
      <c r="L9">
        <v>972</v>
      </c>
      <c r="N9">
        <f t="shared" si="0"/>
        <v>107413504</v>
      </c>
      <c r="O9">
        <v>945954816</v>
      </c>
    </row>
    <row r="10" spans="1:15" x14ac:dyDescent="0.25">
      <c r="A10" s="1">
        <v>0</v>
      </c>
      <c r="B10">
        <v>0</v>
      </c>
      <c r="C10">
        <v>1053368320</v>
      </c>
      <c r="D10">
        <v>195047424</v>
      </c>
      <c r="E10">
        <v>508366848</v>
      </c>
      <c r="F10">
        <v>65897451520</v>
      </c>
      <c r="G10">
        <v>0</v>
      </c>
      <c r="H10">
        <v>0</v>
      </c>
      <c r="I10">
        <v>0</v>
      </c>
      <c r="J10">
        <v>1048567808</v>
      </c>
      <c r="K10">
        <v>0</v>
      </c>
      <c r="L10">
        <v>0</v>
      </c>
      <c r="N10">
        <f t="shared" si="0"/>
        <v>107413504</v>
      </c>
      <c r="O10">
        <v>945954816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L10" sqref="L7:L10"/>
    </sheetView>
  </sheetViews>
  <sheetFormatPr defaultRowHeight="15" x14ac:dyDescent="0.25"/>
  <cols>
    <col min="1" max="1" width="9" bestFit="1" customWidth="1"/>
    <col min="2" max="2" width="6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  <col min="14" max="14" width="11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>
        <v>0</v>
      </c>
      <c r="B3">
        <v>0</v>
      </c>
      <c r="C3">
        <v>1093427200</v>
      </c>
      <c r="D3">
        <v>195047424</v>
      </c>
      <c r="E3">
        <v>526753792</v>
      </c>
      <c r="F3">
        <v>65839005696</v>
      </c>
      <c r="G3">
        <v>0</v>
      </c>
      <c r="H3">
        <v>0</v>
      </c>
      <c r="I3">
        <v>0</v>
      </c>
      <c r="J3">
        <v>1048567808</v>
      </c>
      <c r="K3">
        <v>7760</v>
      </c>
      <c r="L3">
        <v>7860</v>
      </c>
      <c r="N3">
        <f>C3-O3</f>
        <v>151363584</v>
      </c>
      <c r="O3">
        <v>942063616</v>
      </c>
    </row>
    <row r="4" spans="1:15" x14ac:dyDescent="0.25">
      <c r="A4">
        <v>0</v>
      </c>
      <c r="B4">
        <v>102400</v>
      </c>
      <c r="C4">
        <v>1093591040</v>
      </c>
      <c r="D4">
        <v>195047424</v>
      </c>
      <c r="E4">
        <v>526970880</v>
      </c>
      <c r="F4">
        <v>65838624768</v>
      </c>
      <c r="G4">
        <v>0</v>
      </c>
      <c r="H4">
        <v>24</v>
      </c>
      <c r="I4">
        <v>0</v>
      </c>
      <c r="J4">
        <v>1048567808</v>
      </c>
      <c r="K4">
        <v>0</v>
      </c>
      <c r="L4">
        <v>0</v>
      </c>
      <c r="N4">
        <f t="shared" ref="N4:N7" si="0">C4-O4</f>
        <v>151527424</v>
      </c>
      <c r="O4">
        <v>942063616</v>
      </c>
    </row>
    <row r="5" spans="1:15" x14ac:dyDescent="0.25">
      <c r="A5">
        <v>0</v>
      </c>
      <c r="B5">
        <v>0</v>
      </c>
      <c r="C5">
        <v>1094115328</v>
      </c>
      <c r="D5">
        <v>195047424</v>
      </c>
      <c r="E5">
        <v>527126528</v>
      </c>
      <c r="F5">
        <v>65837944832</v>
      </c>
      <c r="G5">
        <v>0</v>
      </c>
      <c r="H5">
        <v>1</v>
      </c>
      <c r="I5">
        <v>0</v>
      </c>
      <c r="J5">
        <v>1048567808</v>
      </c>
      <c r="K5">
        <v>522</v>
      </c>
      <c r="L5">
        <v>910</v>
      </c>
      <c r="N5">
        <f t="shared" si="0"/>
        <v>152051712</v>
      </c>
      <c r="O5">
        <v>942063616</v>
      </c>
    </row>
    <row r="6" spans="1:15" x14ac:dyDescent="0.25">
      <c r="A6">
        <v>0</v>
      </c>
      <c r="B6">
        <v>0</v>
      </c>
      <c r="C6">
        <v>1093021696</v>
      </c>
      <c r="D6">
        <v>195047424</v>
      </c>
      <c r="E6">
        <v>527126528</v>
      </c>
      <c r="F6">
        <v>65839038464</v>
      </c>
      <c r="G6">
        <v>0</v>
      </c>
      <c r="H6">
        <v>0</v>
      </c>
      <c r="I6">
        <v>0</v>
      </c>
      <c r="J6">
        <v>1048567808</v>
      </c>
      <c r="K6">
        <v>0</v>
      </c>
      <c r="L6">
        <v>0</v>
      </c>
      <c r="N6">
        <f t="shared" si="0"/>
        <v>150958080</v>
      </c>
      <c r="O6">
        <v>942063616</v>
      </c>
    </row>
    <row r="7" spans="1:15" x14ac:dyDescent="0.25">
      <c r="A7">
        <v>0</v>
      </c>
      <c r="B7">
        <v>0</v>
      </c>
      <c r="C7">
        <v>1092628480</v>
      </c>
      <c r="D7">
        <v>195047424</v>
      </c>
      <c r="E7">
        <v>527134720</v>
      </c>
      <c r="F7">
        <v>65839423488</v>
      </c>
      <c r="G7">
        <v>0</v>
      </c>
      <c r="H7">
        <v>0</v>
      </c>
      <c r="I7">
        <v>0</v>
      </c>
      <c r="J7">
        <v>1048567808</v>
      </c>
      <c r="K7">
        <v>710</v>
      </c>
      <c r="L7">
        <v>1292</v>
      </c>
      <c r="N7">
        <f t="shared" si="0"/>
        <v>150564864</v>
      </c>
      <c r="O7">
        <v>942063616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F30" sqref="F30"/>
    </sheetView>
  </sheetViews>
  <sheetFormatPr defaultRowHeight="15" x14ac:dyDescent="0.25"/>
  <cols>
    <col min="3" max="3" width="14.140625" bestFit="1" customWidth="1"/>
    <col min="12" max="13" width="10" bestFit="1" customWidth="1"/>
  </cols>
  <sheetData>
    <row r="1" spans="1:13" x14ac:dyDescent="0.25">
      <c r="A1" t="s">
        <v>0</v>
      </c>
      <c r="C1" t="s">
        <v>1</v>
      </c>
      <c r="G1" t="s">
        <v>2</v>
      </c>
      <c r="I1" t="s">
        <v>4</v>
      </c>
    </row>
    <row r="2" spans="1:13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11</v>
      </c>
      <c r="J2" t="s">
        <v>12</v>
      </c>
    </row>
    <row r="3" spans="1:13" x14ac:dyDescent="0.25">
      <c r="A3" s="1">
        <v>0</v>
      </c>
      <c r="B3">
        <v>0</v>
      </c>
      <c r="C3">
        <v>933572608</v>
      </c>
      <c r="D3">
        <v>195395584</v>
      </c>
      <c r="E3">
        <v>480018432</v>
      </c>
      <c r="F3">
        <v>66045247488</v>
      </c>
      <c r="G3">
        <v>0</v>
      </c>
      <c r="H3">
        <v>0</v>
      </c>
      <c r="I3">
        <v>1284190</v>
      </c>
      <c r="J3">
        <v>12218</v>
      </c>
      <c r="L3">
        <f t="shared" ref="L3:L9" si="0">C3-M3</f>
        <v>1826816</v>
      </c>
      <c r="M3">
        <v>931745792</v>
      </c>
    </row>
    <row r="4" spans="1:13" x14ac:dyDescent="0.25">
      <c r="A4" s="1">
        <v>0</v>
      </c>
      <c r="B4">
        <v>0</v>
      </c>
      <c r="C4">
        <v>933572608</v>
      </c>
      <c r="D4">
        <v>195395584</v>
      </c>
      <c r="E4">
        <v>480018432</v>
      </c>
      <c r="F4">
        <v>66045247488</v>
      </c>
      <c r="G4">
        <v>0</v>
      </c>
      <c r="H4">
        <v>0</v>
      </c>
      <c r="I4">
        <v>0</v>
      </c>
      <c r="J4">
        <v>0</v>
      </c>
      <c r="L4">
        <f t="shared" si="0"/>
        <v>1826816</v>
      </c>
      <c r="M4">
        <v>931745792</v>
      </c>
    </row>
    <row r="5" spans="1:13" x14ac:dyDescent="0.25">
      <c r="A5" s="1">
        <v>0</v>
      </c>
      <c r="B5">
        <v>0</v>
      </c>
      <c r="C5">
        <v>933437440</v>
      </c>
      <c r="D5">
        <v>195395584</v>
      </c>
      <c r="E5">
        <v>480026624</v>
      </c>
      <c r="F5">
        <v>66045374464</v>
      </c>
      <c r="G5">
        <v>0</v>
      </c>
      <c r="H5">
        <v>0</v>
      </c>
      <c r="I5">
        <v>310</v>
      </c>
      <c r="J5">
        <v>658</v>
      </c>
      <c r="L5">
        <f t="shared" si="0"/>
        <v>1691648</v>
      </c>
      <c r="M5">
        <v>931745792</v>
      </c>
    </row>
    <row r="6" spans="1:13" x14ac:dyDescent="0.25">
      <c r="A6" s="1">
        <v>0</v>
      </c>
      <c r="B6">
        <v>0</v>
      </c>
      <c r="C6">
        <v>933433344</v>
      </c>
      <c r="D6">
        <v>195395584</v>
      </c>
      <c r="E6">
        <v>480026624</v>
      </c>
      <c r="F6">
        <v>66045378560</v>
      </c>
      <c r="G6">
        <v>0</v>
      </c>
      <c r="H6">
        <v>0</v>
      </c>
      <c r="I6">
        <v>0</v>
      </c>
      <c r="J6">
        <v>0</v>
      </c>
      <c r="L6">
        <f t="shared" si="0"/>
        <v>1687552</v>
      </c>
      <c r="M6">
        <v>931745792</v>
      </c>
    </row>
    <row r="7" spans="1:13" x14ac:dyDescent="0.25">
      <c r="A7" s="1">
        <v>0</v>
      </c>
      <c r="B7">
        <v>0</v>
      </c>
      <c r="C7">
        <v>933158912</v>
      </c>
      <c r="D7">
        <v>195395584</v>
      </c>
      <c r="E7">
        <v>480034816</v>
      </c>
      <c r="F7">
        <v>66045644800</v>
      </c>
      <c r="G7">
        <v>0</v>
      </c>
      <c r="H7">
        <v>0</v>
      </c>
      <c r="I7">
        <v>0</v>
      </c>
      <c r="J7">
        <v>0</v>
      </c>
      <c r="L7">
        <f t="shared" si="0"/>
        <v>1413120</v>
      </c>
      <c r="M7">
        <v>931745792</v>
      </c>
    </row>
    <row r="8" spans="1:13" x14ac:dyDescent="0.25">
      <c r="A8" s="1">
        <v>0</v>
      </c>
      <c r="B8">
        <v>0</v>
      </c>
      <c r="C8">
        <v>933031936</v>
      </c>
      <c r="D8">
        <v>195395584</v>
      </c>
      <c r="E8">
        <v>480034816</v>
      </c>
      <c r="F8">
        <v>66045771776</v>
      </c>
      <c r="G8">
        <v>0</v>
      </c>
      <c r="H8">
        <v>0</v>
      </c>
      <c r="I8">
        <v>0</v>
      </c>
      <c r="J8">
        <v>0</v>
      </c>
      <c r="L8">
        <f t="shared" si="0"/>
        <v>1286144</v>
      </c>
      <c r="M8">
        <v>931745792</v>
      </c>
    </row>
    <row r="9" spans="1:13" x14ac:dyDescent="0.25">
      <c r="A9" s="1">
        <v>0</v>
      </c>
      <c r="B9">
        <v>0</v>
      </c>
      <c r="C9">
        <v>933859328</v>
      </c>
      <c r="D9">
        <v>195395584</v>
      </c>
      <c r="E9">
        <v>480043008</v>
      </c>
      <c r="F9">
        <v>66044936192</v>
      </c>
      <c r="G9">
        <v>0</v>
      </c>
      <c r="H9">
        <v>0</v>
      </c>
      <c r="I9">
        <v>60</v>
      </c>
      <c r="J9">
        <v>0</v>
      </c>
      <c r="L9">
        <f t="shared" si="0"/>
        <v>2113536</v>
      </c>
      <c r="M9">
        <v>931745792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N6" sqref="N6"/>
    </sheetView>
  </sheetViews>
  <sheetFormatPr defaultRowHeight="15" x14ac:dyDescent="0.25"/>
  <cols>
    <col min="3" max="3" width="14.140625" bestFit="1" customWidth="1"/>
    <col min="14" max="14" width="10.7109375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>
        <v>0</v>
      </c>
      <c r="B3">
        <v>0</v>
      </c>
      <c r="C3">
        <v>1118806016</v>
      </c>
      <c r="D3">
        <v>195051520</v>
      </c>
      <c r="E3">
        <v>549535744</v>
      </c>
      <c r="F3">
        <v>65790840832</v>
      </c>
      <c r="G3">
        <v>0</v>
      </c>
      <c r="H3">
        <v>0</v>
      </c>
      <c r="I3">
        <v>0</v>
      </c>
      <c r="J3">
        <v>1048567808</v>
      </c>
      <c r="K3">
        <v>0</v>
      </c>
      <c r="L3">
        <v>0</v>
      </c>
      <c r="N3">
        <f>C3-O3</f>
        <v>166182912</v>
      </c>
      <c r="O3">
        <v>952623104</v>
      </c>
    </row>
    <row r="4" spans="1:15" x14ac:dyDescent="0.25">
      <c r="A4">
        <v>0</v>
      </c>
      <c r="B4">
        <v>0</v>
      </c>
      <c r="C4">
        <v>1120935936</v>
      </c>
      <c r="D4">
        <v>195051520</v>
      </c>
      <c r="E4">
        <v>550703104</v>
      </c>
      <c r="F4">
        <v>65787543552</v>
      </c>
      <c r="G4">
        <v>0</v>
      </c>
      <c r="H4">
        <v>0</v>
      </c>
      <c r="I4">
        <v>0</v>
      </c>
      <c r="J4">
        <v>1048567808</v>
      </c>
      <c r="K4">
        <v>10596</v>
      </c>
      <c r="L4">
        <v>16456</v>
      </c>
      <c r="N4">
        <f t="shared" ref="N4:N6" si="0">C4-O4</f>
        <v>168312832</v>
      </c>
      <c r="O4">
        <v>952623104</v>
      </c>
    </row>
    <row r="5" spans="1:15" x14ac:dyDescent="0.25">
      <c r="A5">
        <v>0</v>
      </c>
      <c r="B5">
        <v>0</v>
      </c>
      <c r="C5">
        <v>1120854016</v>
      </c>
      <c r="D5">
        <v>195051520</v>
      </c>
      <c r="E5">
        <v>550707200</v>
      </c>
      <c r="F5">
        <v>65787621376</v>
      </c>
      <c r="G5">
        <v>0</v>
      </c>
      <c r="H5">
        <v>0</v>
      </c>
      <c r="I5">
        <v>0</v>
      </c>
      <c r="J5">
        <v>1048567808</v>
      </c>
      <c r="K5">
        <v>0</v>
      </c>
      <c r="L5">
        <v>0</v>
      </c>
      <c r="N5">
        <f t="shared" si="0"/>
        <v>168230912</v>
      </c>
      <c r="O5">
        <v>952623104</v>
      </c>
    </row>
    <row r="6" spans="1:15" x14ac:dyDescent="0.25">
      <c r="A6">
        <v>0</v>
      </c>
      <c r="B6">
        <v>0</v>
      </c>
      <c r="C6">
        <v>1119080448</v>
      </c>
      <c r="D6">
        <v>195051520</v>
      </c>
      <c r="E6">
        <v>550711296</v>
      </c>
      <c r="F6">
        <v>65789390848</v>
      </c>
      <c r="G6">
        <v>0</v>
      </c>
      <c r="H6">
        <v>0</v>
      </c>
      <c r="I6">
        <v>0</v>
      </c>
      <c r="J6">
        <v>1048567808</v>
      </c>
      <c r="K6">
        <v>726</v>
      </c>
      <c r="L6">
        <v>1430</v>
      </c>
      <c r="N6">
        <f t="shared" si="0"/>
        <v>166457344</v>
      </c>
      <c r="O6">
        <v>952623104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31" sqref="D31"/>
    </sheetView>
  </sheetViews>
  <sheetFormatPr defaultRowHeight="15" x14ac:dyDescent="0.25"/>
  <cols>
    <col min="3" max="3" width="14.140625" bestFit="1" customWidth="1"/>
    <col min="12" max="13" width="10" bestFit="1" customWidth="1"/>
  </cols>
  <sheetData>
    <row r="1" spans="1:13" x14ac:dyDescent="0.25">
      <c r="A1" t="s">
        <v>0</v>
      </c>
      <c r="C1" t="s">
        <v>1</v>
      </c>
      <c r="G1" t="s">
        <v>2</v>
      </c>
      <c r="I1" t="s">
        <v>4</v>
      </c>
    </row>
    <row r="2" spans="1:13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11</v>
      </c>
      <c r="J2" t="s">
        <v>12</v>
      </c>
    </row>
    <row r="3" spans="1:13" x14ac:dyDescent="0.25">
      <c r="A3" s="1">
        <v>0</v>
      </c>
      <c r="B3">
        <v>0</v>
      </c>
      <c r="C3">
        <v>1270980608</v>
      </c>
      <c r="D3">
        <v>195395584</v>
      </c>
      <c r="E3">
        <v>480776192</v>
      </c>
      <c r="F3">
        <v>65707081728</v>
      </c>
      <c r="G3">
        <v>0</v>
      </c>
      <c r="H3">
        <v>0</v>
      </c>
      <c r="I3">
        <v>745710</v>
      </c>
      <c r="J3">
        <v>6050</v>
      </c>
      <c r="L3">
        <f>C3-M3</f>
        <v>337891328</v>
      </c>
      <c r="M3">
        <v>933089280</v>
      </c>
    </row>
    <row r="4" spans="1:13" x14ac:dyDescent="0.25">
      <c r="A4" s="1">
        <v>0</v>
      </c>
      <c r="B4">
        <v>0</v>
      </c>
      <c r="C4">
        <v>1271107584</v>
      </c>
      <c r="D4">
        <v>195395584</v>
      </c>
      <c r="E4">
        <v>480776192</v>
      </c>
      <c r="F4">
        <v>65706954752</v>
      </c>
      <c r="G4">
        <v>0</v>
      </c>
      <c r="H4">
        <v>0</v>
      </c>
      <c r="I4">
        <v>0</v>
      </c>
      <c r="J4">
        <v>0</v>
      </c>
      <c r="L4">
        <f>C4-M4</f>
        <v>338018304</v>
      </c>
      <c r="M4">
        <v>933089280</v>
      </c>
    </row>
    <row r="5" spans="1:13" x14ac:dyDescent="0.25">
      <c r="A5" s="1">
        <v>0</v>
      </c>
      <c r="B5">
        <v>0</v>
      </c>
      <c r="C5">
        <v>1270837248</v>
      </c>
      <c r="D5">
        <v>195395584</v>
      </c>
      <c r="E5">
        <v>480784384</v>
      </c>
      <c r="F5">
        <v>65707216896</v>
      </c>
      <c r="G5">
        <v>0</v>
      </c>
      <c r="H5">
        <v>0</v>
      </c>
      <c r="I5">
        <v>318</v>
      </c>
      <c r="J5">
        <v>534</v>
      </c>
      <c r="L5">
        <f>C5-M5</f>
        <v>337747968</v>
      </c>
      <c r="M5">
        <v>933089280</v>
      </c>
    </row>
    <row r="6" spans="1:13" x14ac:dyDescent="0.25">
      <c r="A6" s="1">
        <v>0</v>
      </c>
      <c r="B6">
        <v>0</v>
      </c>
      <c r="C6">
        <v>1270837248</v>
      </c>
      <c r="D6">
        <v>195395584</v>
      </c>
      <c r="E6">
        <v>480784384</v>
      </c>
      <c r="F6">
        <v>65707216896</v>
      </c>
      <c r="G6">
        <v>0</v>
      </c>
      <c r="H6">
        <v>0</v>
      </c>
      <c r="I6">
        <v>0</v>
      </c>
      <c r="J6">
        <v>0</v>
      </c>
      <c r="L6">
        <f>C6-M6</f>
        <v>337747968</v>
      </c>
      <c r="M6">
        <v>933089280</v>
      </c>
    </row>
    <row r="7" spans="1:13" x14ac:dyDescent="0.25">
      <c r="A7" s="1"/>
    </row>
    <row r="8" spans="1:13" x14ac:dyDescent="0.25">
      <c r="A8" s="1"/>
    </row>
    <row r="9" spans="1:13" x14ac:dyDescent="0.25">
      <c r="A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D31" sqref="D31"/>
    </sheetView>
  </sheetViews>
  <sheetFormatPr defaultRowHeight="15" x14ac:dyDescent="0.25"/>
  <cols>
    <col min="3" max="3" width="14.140625" bestFit="1" customWidth="1"/>
  </cols>
  <sheetData>
    <row r="1" spans="1:13" x14ac:dyDescent="0.25">
      <c r="A1" t="s">
        <v>0</v>
      </c>
      <c r="C1" t="s">
        <v>1</v>
      </c>
      <c r="G1" t="s">
        <v>2</v>
      </c>
      <c r="I1" t="s">
        <v>4</v>
      </c>
    </row>
    <row r="2" spans="1:13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11</v>
      </c>
      <c r="J2" t="s">
        <v>12</v>
      </c>
    </row>
    <row r="3" spans="1:13" x14ac:dyDescent="0.25">
      <c r="A3" s="1">
        <v>0</v>
      </c>
      <c r="B3">
        <v>0</v>
      </c>
      <c r="C3">
        <v>1002967040</v>
      </c>
      <c r="D3">
        <v>195395584</v>
      </c>
      <c r="E3">
        <v>480841728</v>
      </c>
      <c r="F3">
        <v>65975029760</v>
      </c>
      <c r="G3">
        <v>0</v>
      </c>
      <c r="H3">
        <v>0</v>
      </c>
      <c r="I3">
        <v>33696</v>
      </c>
      <c r="J3">
        <v>3634</v>
      </c>
      <c r="L3">
        <f>C3-M3</f>
        <v>69480448</v>
      </c>
      <c r="M3">
        <v>933486592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D31" sqref="D31"/>
    </sheetView>
  </sheetViews>
  <sheetFormatPr defaultRowHeight="15" x14ac:dyDescent="0.25"/>
  <cols>
    <col min="3" max="3" width="14.140625" bestFit="1" customWidth="1"/>
    <col min="12" max="13" width="10" bestFit="1" customWidth="1"/>
  </cols>
  <sheetData>
    <row r="1" spans="1:13" x14ac:dyDescent="0.25">
      <c r="A1" t="s">
        <v>0</v>
      </c>
      <c r="C1" t="s">
        <v>1</v>
      </c>
      <c r="G1" t="s">
        <v>2</v>
      </c>
      <c r="I1" t="s">
        <v>4</v>
      </c>
    </row>
    <row r="2" spans="1:13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11</v>
      </c>
      <c r="J2" t="s">
        <v>12</v>
      </c>
    </row>
    <row r="3" spans="1:13" x14ac:dyDescent="0.25">
      <c r="A3" s="1">
        <v>0</v>
      </c>
      <c r="B3">
        <v>12288</v>
      </c>
      <c r="C3">
        <v>981307392</v>
      </c>
      <c r="D3">
        <v>195395584</v>
      </c>
      <c r="E3">
        <v>481533952</v>
      </c>
      <c r="F3">
        <v>65995997184</v>
      </c>
      <c r="G3">
        <v>0</v>
      </c>
      <c r="H3">
        <v>3</v>
      </c>
      <c r="I3">
        <v>859440</v>
      </c>
      <c r="J3">
        <v>7024</v>
      </c>
      <c r="L3">
        <f>C3-M3</f>
        <v>47497216</v>
      </c>
      <c r="M3">
        <v>933810176</v>
      </c>
    </row>
    <row r="4" spans="1:13" x14ac:dyDescent="0.25">
      <c r="A4" s="1">
        <v>0</v>
      </c>
      <c r="B4">
        <v>0</v>
      </c>
      <c r="C4">
        <v>981307392</v>
      </c>
      <c r="D4">
        <v>195395584</v>
      </c>
      <c r="E4">
        <v>481533952</v>
      </c>
      <c r="F4">
        <v>65995997184</v>
      </c>
      <c r="G4">
        <v>0</v>
      </c>
      <c r="H4">
        <v>0</v>
      </c>
      <c r="I4">
        <v>0</v>
      </c>
      <c r="J4">
        <v>0</v>
      </c>
      <c r="L4">
        <f>C4-M4</f>
        <v>47497216</v>
      </c>
      <c r="M4">
        <v>933810176</v>
      </c>
    </row>
    <row r="5" spans="1:13" x14ac:dyDescent="0.25">
      <c r="A5" s="1">
        <v>0</v>
      </c>
      <c r="B5">
        <v>0</v>
      </c>
      <c r="C5">
        <v>981139456</v>
      </c>
      <c r="D5">
        <v>195395584</v>
      </c>
      <c r="E5">
        <v>481693696</v>
      </c>
      <c r="F5">
        <v>65996005376</v>
      </c>
      <c r="G5">
        <v>0</v>
      </c>
      <c r="H5">
        <v>0</v>
      </c>
      <c r="I5">
        <v>126</v>
      </c>
      <c r="J5">
        <v>130</v>
      </c>
      <c r="L5">
        <f>C5-M5</f>
        <v>47329280</v>
      </c>
      <c r="M5">
        <v>933810176</v>
      </c>
    </row>
    <row r="6" spans="1:13" x14ac:dyDescent="0.25">
      <c r="A6" s="1">
        <v>0</v>
      </c>
      <c r="B6">
        <v>0</v>
      </c>
      <c r="C6">
        <v>981012480</v>
      </c>
      <c r="D6">
        <v>195395584</v>
      </c>
      <c r="E6">
        <v>481693696</v>
      </c>
      <c r="F6">
        <v>65996132352</v>
      </c>
      <c r="G6">
        <v>0</v>
      </c>
      <c r="H6">
        <v>0</v>
      </c>
      <c r="I6">
        <v>0</v>
      </c>
      <c r="J6">
        <v>0</v>
      </c>
      <c r="L6">
        <f>C6-M6</f>
        <v>47202304</v>
      </c>
      <c r="M6">
        <v>933810176</v>
      </c>
    </row>
    <row r="7" spans="1:13" x14ac:dyDescent="0.25">
      <c r="A7" s="1">
        <v>0</v>
      </c>
      <c r="B7">
        <v>0</v>
      </c>
      <c r="C7">
        <v>980885504</v>
      </c>
      <c r="D7">
        <v>195395584</v>
      </c>
      <c r="E7">
        <v>481701888</v>
      </c>
      <c r="F7">
        <v>65996251136</v>
      </c>
      <c r="G7">
        <v>0</v>
      </c>
      <c r="H7">
        <v>0</v>
      </c>
      <c r="I7">
        <v>132</v>
      </c>
      <c r="J7">
        <v>260</v>
      </c>
      <c r="L7">
        <f t="shared" ref="L7:L29" si="0">C7-M7</f>
        <v>47075328</v>
      </c>
      <c r="M7">
        <v>933810176</v>
      </c>
    </row>
    <row r="8" spans="1:13" x14ac:dyDescent="0.25">
      <c r="A8" s="1">
        <v>0</v>
      </c>
      <c r="B8">
        <v>0</v>
      </c>
      <c r="C8">
        <v>980885504</v>
      </c>
      <c r="D8">
        <v>195395584</v>
      </c>
      <c r="E8">
        <v>481701888</v>
      </c>
      <c r="F8">
        <v>65996251136</v>
      </c>
      <c r="G8">
        <v>0</v>
      </c>
      <c r="H8">
        <v>0</v>
      </c>
      <c r="I8">
        <v>0</v>
      </c>
      <c r="J8">
        <v>0</v>
      </c>
      <c r="L8">
        <f t="shared" si="0"/>
        <v>47075328</v>
      </c>
      <c r="M8">
        <v>933810176</v>
      </c>
    </row>
    <row r="9" spans="1:13" x14ac:dyDescent="0.25">
      <c r="A9" s="1">
        <v>0</v>
      </c>
      <c r="B9">
        <v>0</v>
      </c>
      <c r="C9">
        <v>980873216</v>
      </c>
      <c r="D9">
        <v>195395584</v>
      </c>
      <c r="E9">
        <v>481710080</v>
      </c>
      <c r="F9">
        <v>65996255232</v>
      </c>
      <c r="G9">
        <v>0</v>
      </c>
      <c r="H9">
        <v>0</v>
      </c>
      <c r="I9">
        <v>66</v>
      </c>
      <c r="J9">
        <v>130</v>
      </c>
      <c r="L9">
        <f t="shared" si="0"/>
        <v>47063040</v>
      </c>
      <c r="M9">
        <v>933810176</v>
      </c>
    </row>
    <row r="10" spans="1:13" x14ac:dyDescent="0.25">
      <c r="A10" s="1">
        <v>0</v>
      </c>
      <c r="B10">
        <v>0</v>
      </c>
      <c r="C10">
        <v>980873216</v>
      </c>
      <c r="D10">
        <v>195395584</v>
      </c>
      <c r="E10">
        <v>481710080</v>
      </c>
      <c r="F10">
        <v>65996255232</v>
      </c>
      <c r="G10">
        <v>0</v>
      </c>
      <c r="H10">
        <v>0</v>
      </c>
      <c r="I10">
        <v>0</v>
      </c>
      <c r="J10">
        <v>0</v>
      </c>
      <c r="L10">
        <f t="shared" si="0"/>
        <v>47063040</v>
      </c>
      <c r="M10">
        <v>933810176</v>
      </c>
    </row>
    <row r="11" spans="1:13" x14ac:dyDescent="0.25">
      <c r="A11" s="1">
        <v>0</v>
      </c>
      <c r="B11">
        <v>0</v>
      </c>
      <c r="C11">
        <v>980733952</v>
      </c>
      <c r="D11">
        <v>195395584</v>
      </c>
      <c r="E11">
        <v>481718272</v>
      </c>
      <c r="F11">
        <v>65996386304</v>
      </c>
      <c r="G11">
        <v>0</v>
      </c>
      <c r="H11">
        <v>0</v>
      </c>
      <c r="I11">
        <v>932</v>
      </c>
      <c r="J11">
        <v>144870</v>
      </c>
      <c r="L11">
        <f t="shared" si="0"/>
        <v>46923776</v>
      </c>
      <c r="M11">
        <v>933810176</v>
      </c>
    </row>
    <row r="12" spans="1:13" x14ac:dyDescent="0.25">
      <c r="A12" s="1">
        <v>0</v>
      </c>
      <c r="B12">
        <v>0</v>
      </c>
      <c r="C12">
        <v>980729856</v>
      </c>
      <c r="D12">
        <v>195395584</v>
      </c>
      <c r="E12">
        <v>481722368</v>
      </c>
      <c r="F12">
        <v>65996386304</v>
      </c>
      <c r="G12">
        <v>0</v>
      </c>
      <c r="H12">
        <v>0</v>
      </c>
      <c r="I12">
        <v>0</v>
      </c>
      <c r="J12">
        <v>0</v>
      </c>
      <c r="L12">
        <f t="shared" si="0"/>
        <v>46919680</v>
      </c>
      <c r="M12">
        <v>933810176</v>
      </c>
    </row>
    <row r="13" spans="1:13" x14ac:dyDescent="0.25">
      <c r="A13" s="1">
        <v>0</v>
      </c>
      <c r="B13">
        <v>0</v>
      </c>
      <c r="C13">
        <v>980455424</v>
      </c>
      <c r="D13">
        <v>195395584</v>
      </c>
      <c r="E13">
        <v>481726464</v>
      </c>
      <c r="F13">
        <v>65996656640</v>
      </c>
      <c r="G13">
        <v>0</v>
      </c>
      <c r="H13">
        <v>0</v>
      </c>
      <c r="I13">
        <v>66</v>
      </c>
      <c r="J13">
        <v>130</v>
      </c>
      <c r="L13">
        <f t="shared" si="0"/>
        <v>46645248</v>
      </c>
      <c r="M13">
        <v>933810176</v>
      </c>
    </row>
    <row r="14" spans="1:13" x14ac:dyDescent="0.25">
      <c r="A14" s="1">
        <v>0</v>
      </c>
      <c r="B14">
        <v>0</v>
      </c>
      <c r="C14">
        <v>980455424</v>
      </c>
      <c r="D14">
        <v>195395584</v>
      </c>
      <c r="E14">
        <v>481726464</v>
      </c>
      <c r="F14">
        <v>65996656640</v>
      </c>
      <c r="G14">
        <v>0</v>
      </c>
      <c r="H14">
        <v>0</v>
      </c>
      <c r="I14">
        <v>0</v>
      </c>
      <c r="J14">
        <v>0</v>
      </c>
      <c r="L14">
        <f t="shared" si="0"/>
        <v>46645248</v>
      </c>
      <c r="M14">
        <v>933810176</v>
      </c>
    </row>
    <row r="15" spans="1:13" x14ac:dyDescent="0.25">
      <c r="A15" s="1">
        <v>0</v>
      </c>
      <c r="B15">
        <v>0</v>
      </c>
      <c r="C15">
        <v>980443136</v>
      </c>
      <c r="D15">
        <v>195395584</v>
      </c>
      <c r="E15">
        <v>481738752</v>
      </c>
      <c r="F15">
        <v>65996656640</v>
      </c>
      <c r="G15">
        <v>0</v>
      </c>
      <c r="H15">
        <v>0</v>
      </c>
      <c r="I15">
        <v>314</v>
      </c>
      <c r="J15">
        <v>512</v>
      </c>
      <c r="L15">
        <f t="shared" si="0"/>
        <v>46632960</v>
      </c>
      <c r="M15">
        <v>933810176</v>
      </c>
    </row>
    <row r="16" spans="1:13" x14ac:dyDescent="0.25">
      <c r="A16" s="1">
        <v>0</v>
      </c>
      <c r="B16">
        <v>0</v>
      </c>
      <c r="C16">
        <v>980443136</v>
      </c>
      <c r="D16">
        <v>195395584</v>
      </c>
      <c r="E16">
        <v>481738752</v>
      </c>
      <c r="F16">
        <v>65996656640</v>
      </c>
      <c r="G16">
        <v>0</v>
      </c>
      <c r="H16">
        <v>0</v>
      </c>
      <c r="I16">
        <v>0</v>
      </c>
      <c r="J16">
        <v>0</v>
      </c>
      <c r="L16">
        <f t="shared" si="0"/>
        <v>46632960</v>
      </c>
      <c r="M16">
        <v>933810176</v>
      </c>
    </row>
    <row r="17" spans="1:13" x14ac:dyDescent="0.25">
      <c r="A17" s="1">
        <v>0</v>
      </c>
      <c r="B17">
        <v>0</v>
      </c>
      <c r="C17">
        <v>980209664</v>
      </c>
      <c r="D17">
        <v>195395584</v>
      </c>
      <c r="E17">
        <v>481746944</v>
      </c>
      <c r="F17">
        <v>65996881920</v>
      </c>
      <c r="G17">
        <v>0</v>
      </c>
      <c r="H17">
        <v>0</v>
      </c>
      <c r="I17">
        <v>66</v>
      </c>
      <c r="J17">
        <v>130</v>
      </c>
      <c r="L17">
        <f t="shared" si="0"/>
        <v>46399488</v>
      </c>
      <c r="M17">
        <v>933810176</v>
      </c>
    </row>
    <row r="18" spans="1:13" x14ac:dyDescent="0.25">
      <c r="A18" s="1">
        <v>0</v>
      </c>
      <c r="B18">
        <v>0</v>
      </c>
      <c r="C18">
        <v>980209664</v>
      </c>
      <c r="D18">
        <v>195395584</v>
      </c>
      <c r="E18">
        <v>481746944</v>
      </c>
      <c r="F18">
        <v>65996881920</v>
      </c>
      <c r="G18">
        <v>0</v>
      </c>
      <c r="H18">
        <v>0</v>
      </c>
      <c r="I18">
        <v>0</v>
      </c>
      <c r="J18">
        <v>0</v>
      </c>
      <c r="L18">
        <f t="shared" si="0"/>
        <v>46399488</v>
      </c>
      <c r="M18">
        <v>933810176</v>
      </c>
    </row>
    <row r="19" spans="1:13" x14ac:dyDescent="0.25">
      <c r="A19" s="1">
        <v>0</v>
      </c>
      <c r="B19">
        <v>0</v>
      </c>
      <c r="C19">
        <v>980074496</v>
      </c>
      <c r="D19">
        <v>195395584</v>
      </c>
      <c r="E19">
        <v>481755136</v>
      </c>
      <c r="F19">
        <v>65997008896</v>
      </c>
      <c r="G19">
        <v>0</v>
      </c>
      <c r="H19">
        <v>0</v>
      </c>
      <c r="I19">
        <v>192</v>
      </c>
      <c r="J19">
        <v>260</v>
      </c>
      <c r="L19">
        <f t="shared" si="0"/>
        <v>46264320</v>
      </c>
      <c r="M19">
        <v>933810176</v>
      </c>
    </row>
    <row r="20" spans="1:13" x14ac:dyDescent="0.25">
      <c r="A20" s="1">
        <v>0</v>
      </c>
      <c r="B20">
        <v>0</v>
      </c>
      <c r="C20">
        <v>980074496</v>
      </c>
      <c r="D20">
        <v>195395584</v>
      </c>
      <c r="E20">
        <v>481755136</v>
      </c>
      <c r="F20">
        <v>65997008896</v>
      </c>
      <c r="G20">
        <v>0</v>
      </c>
      <c r="H20">
        <v>0</v>
      </c>
      <c r="I20">
        <v>0</v>
      </c>
      <c r="J20">
        <v>0</v>
      </c>
      <c r="L20">
        <f t="shared" si="0"/>
        <v>46264320</v>
      </c>
      <c r="M20">
        <v>933810176</v>
      </c>
    </row>
    <row r="21" spans="1:13" x14ac:dyDescent="0.25">
      <c r="A21" s="1">
        <v>0</v>
      </c>
      <c r="B21">
        <v>0</v>
      </c>
      <c r="C21">
        <v>980185088</v>
      </c>
      <c r="D21">
        <v>195395584</v>
      </c>
      <c r="E21">
        <v>481763328</v>
      </c>
      <c r="F21">
        <v>65996890112</v>
      </c>
      <c r="G21">
        <v>0</v>
      </c>
      <c r="H21">
        <v>0</v>
      </c>
      <c r="I21">
        <v>308</v>
      </c>
      <c r="J21">
        <v>382</v>
      </c>
      <c r="L21">
        <f t="shared" si="0"/>
        <v>46374912</v>
      </c>
      <c r="M21">
        <v>933810176</v>
      </c>
    </row>
    <row r="22" spans="1:13" x14ac:dyDescent="0.25">
      <c r="A22" s="1">
        <v>0</v>
      </c>
      <c r="B22">
        <v>0</v>
      </c>
      <c r="C22">
        <v>980185088</v>
      </c>
      <c r="D22">
        <v>195395584</v>
      </c>
      <c r="E22">
        <v>481763328</v>
      </c>
      <c r="F22">
        <v>65996890112</v>
      </c>
      <c r="G22">
        <v>0</v>
      </c>
      <c r="H22">
        <v>0</v>
      </c>
      <c r="I22">
        <v>0</v>
      </c>
      <c r="J22">
        <v>0</v>
      </c>
      <c r="L22">
        <f t="shared" si="0"/>
        <v>46374912</v>
      </c>
      <c r="M22">
        <v>933810176</v>
      </c>
    </row>
    <row r="23" spans="1:13" x14ac:dyDescent="0.25">
      <c r="A23" s="1">
        <v>0</v>
      </c>
      <c r="B23">
        <v>0</v>
      </c>
      <c r="C23">
        <v>980176896</v>
      </c>
      <c r="D23">
        <v>195395584</v>
      </c>
      <c r="E23">
        <v>481771520</v>
      </c>
      <c r="F23">
        <v>65996890112</v>
      </c>
      <c r="G23">
        <v>0</v>
      </c>
      <c r="H23">
        <v>0</v>
      </c>
      <c r="I23">
        <v>192</v>
      </c>
      <c r="J23">
        <v>260</v>
      </c>
      <c r="L23">
        <f t="shared" si="0"/>
        <v>46366720</v>
      </c>
      <c r="M23">
        <v>933810176</v>
      </c>
    </row>
    <row r="24" spans="1:13" x14ac:dyDescent="0.25">
      <c r="A24" s="1">
        <v>0</v>
      </c>
      <c r="B24">
        <v>0</v>
      </c>
      <c r="C24">
        <v>980176896</v>
      </c>
      <c r="D24">
        <v>195395584</v>
      </c>
      <c r="E24">
        <v>481771520</v>
      </c>
      <c r="F24">
        <v>65996890112</v>
      </c>
      <c r="G24">
        <v>0</v>
      </c>
      <c r="H24">
        <v>0</v>
      </c>
      <c r="I24">
        <v>0</v>
      </c>
      <c r="J24">
        <v>0</v>
      </c>
      <c r="L24">
        <f t="shared" si="0"/>
        <v>46366720</v>
      </c>
      <c r="M24">
        <v>933810176</v>
      </c>
    </row>
    <row r="25" spans="1:13" x14ac:dyDescent="0.25">
      <c r="A25" s="1">
        <v>0</v>
      </c>
      <c r="B25">
        <v>0</v>
      </c>
      <c r="C25">
        <v>980029440</v>
      </c>
      <c r="D25">
        <v>195395584</v>
      </c>
      <c r="E25">
        <v>481783808</v>
      </c>
      <c r="F25">
        <v>65997025280</v>
      </c>
      <c r="G25">
        <v>0</v>
      </c>
      <c r="H25">
        <v>0</v>
      </c>
      <c r="I25">
        <v>126</v>
      </c>
      <c r="J25">
        <v>130</v>
      </c>
      <c r="L25">
        <f t="shared" si="0"/>
        <v>46219264</v>
      </c>
      <c r="M25">
        <v>933810176</v>
      </c>
    </row>
    <row r="26" spans="1:13" x14ac:dyDescent="0.25">
      <c r="A26" s="1">
        <v>0</v>
      </c>
      <c r="B26">
        <v>0</v>
      </c>
      <c r="C26">
        <v>980029440</v>
      </c>
      <c r="D26">
        <v>195395584</v>
      </c>
      <c r="E26">
        <v>481783808</v>
      </c>
      <c r="F26">
        <v>65997025280</v>
      </c>
      <c r="G26">
        <v>0</v>
      </c>
      <c r="H26">
        <v>0</v>
      </c>
      <c r="I26">
        <v>0</v>
      </c>
      <c r="J26">
        <v>0</v>
      </c>
      <c r="L26">
        <f t="shared" si="0"/>
        <v>46219264</v>
      </c>
      <c r="M26">
        <v>933810176</v>
      </c>
    </row>
    <row r="27" spans="1:13" x14ac:dyDescent="0.25">
      <c r="A27" s="1">
        <v>0</v>
      </c>
      <c r="B27">
        <v>0</v>
      </c>
      <c r="C27">
        <v>980029440</v>
      </c>
      <c r="D27">
        <v>195395584</v>
      </c>
      <c r="E27">
        <v>481792000</v>
      </c>
      <c r="F27">
        <v>65997017088</v>
      </c>
      <c r="G27">
        <v>0</v>
      </c>
      <c r="H27">
        <v>0</v>
      </c>
      <c r="I27">
        <v>320</v>
      </c>
      <c r="J27">
        <v>666</v>
      </c>
      <c r="L27">
        <f t="shared" si="0"/>
        <v>46219264</v>
      </c>
      <c r="M27">
        <v>933810176</v>
      </c>
    </row>
    <row r="28" spans="1:13" x14ac:dyDescent="0.25">
      <c r="A28" s="1">
        <v>0</v>
      </c>
      <c r="B28">
        <v>0</v>
      </c>
      <c r="C28">
        <v>980037632</v>
      </c>
      <c r="D28">
        <v>195395584</v>
      </c>
      <c r="E28">
        <v>481792000</v>
      </c>
      <c r="F28">
        <v>65997008896</v>
      </c>
      <c r="G28">
        <v>0</v>
      </c>
      <c r="H28">
        <v>0</v>
      </c>
      <c r="I28">
        <v>0</v>
      </c>
      <c r="J28">
        <v>0</v>
      </c>
      <c r="L28">
        <f t="shared" si="0"/>
        <v>46227456</v>
      </c>
      <c r="M28">
        <v>933810176</v>
      </c>
    </row>
    <row r="29" spans="1:13" x14ac:dyDescent="0.25">
      <c r="A29" s="1">
        <v>0</v>
      </c>
      <c r="B29">
        <v>0</v>
      </c>
      <c r="C29">
        <v>980029440</v>
      </c>
      <c r="D29">
        <v>195395584</v>
      </c>
      <c r="E29">
        <v>481800192</v>
      </c>
      <c r="F29">
        <v>65997008896</v>
      </c>
      <c r="G29">
        <v>0</v>
      </c>
      <c r="H29">
        <v>0</v>
      </c>
      <c r="I29">
        <v>66</v>
      </c>
      <c r="J29">
        <v>3900</v>
      </c>
      <c r="L29">
        <f t="shared" si="0"/>
        <v>46219264</v>
      </c>
      <c r="M29">
        <v>933810176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I29" sqref="I29"/>
    </sheetView>
  </sheetViews>
  <sheetFormatPr defaultRowHeight="15" x14ac:dyDescent="0.25"/>
  <cols>
    <col min="3" max="3" width="14.140625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4096</v>
      </c>
      <c r="B3">
        <v>16384</v>
      </c>
      <c r="C3">
        <v>763449344</v>
      </c>
      <c r="D3">
        <v>212652032</v>
      </c>
      <c r="E3">
        <v>338493440</v>
      </c>
      <c r="F3">
        <v>49426399232</v>
      </c>
      <c r="G3">
        <v>1</v>
      </c>
      <c r="H3">
        <v>4</v>
      </c>
      <c r="I3">
        <v>5390336</v>
      </c>
      <c r="J3">
        <v>8581791744</v>
      </c>
      <c r="K3">
        <v>0</v>
      </c>
      <c r="L3">
        <v>0</v>
      </c>
      <c r="N3">
        <f t="shared" ref="N3:N7" si="0">C3-O3</f>
        <v>3796992</v>
      </c>
      <c r="O3">
        <v>759652352</v>
      </c>
    </row>
    <row r="4" spans="1:15" x14ac:dyDescent="0.25">
      <c r="A4" s="1">
        <v>0</v>
      </c>
      <c r="B4">
        <v>0</v>
      </c>
      <c r="C4">
        <v>763535360</v>
      </c>
      <c r="D4">
        <v>212652032</v>
      </c>
      <c r="E4">
        <v>338407424</v>
      </c>
      <c r="F4">
        <v>49426399232</v>
      </c>
      <c r="G4">
        <v>0</v>
      </c>
      <c r="H4">
        <v>0</v>
      </c>
      <c r="I4">
        <v>5390336</v>
      </c>
      <c r="J4">
        <v>8581791744</v>
      </c>
      <c r="K4">
        <v>3589384</v>
      </c>
      <c r="L4">
        <v>136995</v>
      </c>
      <c r="N4">
        <f t="shared" si="0"/>
        <v>3883008</v>
      </c>
      <c r="O4">
        <v>759652352</v>
      </c>
    </row>
    <row r="5" spans="1:15" x14ac:dyDescent="0.25">
      <c r="A5" s="1">
        <v>0</v>
      </c>
      <c r="B5">
        <v>0</v>
      </c>
      <c r="C5">
        <v>763437056</v>
      </c>
      <c r="D5">
        <v>212652032</v>
      </c>
      <c r="E5">
        <v>338407424</v>
      </c>
      <c r="F5">
        <v>49426497536</v>
      </c>
      <c r="G5">
        <v>0</v>
      </c>
      <c r="H5">
        <v>0</v>
      </c>
      <c r="I5">
        <v>5390336</v>
      </c>
      <c r="J5">
        <v>8581791744</v>
      </c>
      <c r="K5">
        <v>0</v>
      </c>
      <c r="L5">
        <v>0</v>
      </c>
      <c r="N5">
        <f t="shared" si="0"/>
        <v>3784704</v>
      </c>
      <c r="O5">
        <v>759652352</v>
      </c>
    </row>
    <row r="6" spans="1:15" x14ac:dyDescent="0.25">
      <c r="A6" s="1">
        <v>0</v>
      </c>
      <c r="B6">
        <v>122880</v>
      </c>
      <c r="C6">
        <v>763174912</v>
      </c>
      <c r="D6">
        <v>212668416</v>
      </c>
      <c r="E6">
        <v>338407424</v>
      </c>
      <c r="F6">
        <v>49426743296</v>
      </c>
      <c r="G6">
        <v>0</v>
      </c>
      <c r="H6">
        <v>8</v>
      </c>
      <c r="I6">
        <v>5390336</v>
      </c>
      <c r="J6">
        <v>8581791744</v>
      </c>
      <c r="K6">
        <v>0</v>
      </c>
      <c r="L6">
        <v>0</v>
      </c>
      <c r="N6">
        <f t="shared" si="0"/>
        <v>3522560</v>
      </c>
      <c r="O6">
        <v>759652352</v>
      </c>
    </row>
    <row r="7" spans="1:15" x14ac:dyDescent="0.25">
      <c r="A7" s="1">
        <v>0</v>
      </c>
      <c r="B7">
        <v>0</v>
      </c>
      <c r="C7">
        <v>762560512</v>
      </c>
      <c r="D7">
        <v>212668416</v>
      </c>
      <c r="E7">
        <v>336736256</v>
      </c>
      <c r="F7">
        <v>49429028864</v>
      </c>
      <c r="G7">
        <v>0</v>
      </c>
      <c r="H7">
        <v>0</v>
      </c>
      <c r="I7">
        <v>5390336</v>
      </c>
      <c r="J7">
        <v>8581791744</v>
      </c>
      <c r="K7">
        <v>0</v>
      </c>
      <c r="L7">
        <v>0</v>
      </c>
      <c r="N7">
        <f t="shared" si="0"/>
        <v>2908160</v>
      </c>
      <c r="O7">
        <v>759652352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D6" sqref="D6"/>
    </sheetView>
  </sheetViews>
  <sheetFormatPr defaultRowHeight="15" x14ac:dyDescent="0.25"/>
  <cols>
    <col min="1" max="1" width="9" bestFit="1" customWidth="1"/>
    <col min="2" max="2" width="6.5703125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1232863232</v>
      </c>
      <c r="D3">
        <v>212676608</v>
      </c>
      <c r="E3">
        <v>339038208</v>
      </c>
      <c r="F3">
        <v>48956416000</v>
      </c>
      <c r="G3">
        <v>0</v>
      </c>
      <c r="H3">
        <v>0</v>
      </c>
      <c r="I3">
        <v>5390336</v>
      </c>
      <c r="J3">
        <v>8581791744</v>
      </c>
      <c r="K3">
        <v>989259</v>
      </c>
      <c r="L3">
        <v>208464</v>
      </c>
      <c r="N3">
        <f>C3-O3</f>
        <v>478863360</v>
      </c>
      <c r="O3">
        <v>753999872</v>
      </c>
    </row>
    <row r="4" spans="1:15" x14ac:dyDescent="0.25">
      <c r="A4" s="1">
        <v>0</v>
      </c>
      <c r="B4">
        <v>86016</v>
      </c>
      <c r="C4">
        <v>1232859136</v>
      </c>
      <c r="D4">
        <v>212680704</v>
      </c>
      <c r="E4">
        <v>339034112</v>
      </c>
      <c r="F4">
        <v>48956420096</v>
      </c>
      <c r="G4">
        <v>0</v>
      </c>
      <c r="H4">
        <v>3</v>
      </c>
      <c r="I4">
        <v>5390336</v>
      </c>
      <c r="J4">
        <v>8581791744</v>
      </c>
      <c r="K4">
        <v>0</v>
      </c>
      <c r="L4">
        <v>0</v>
      </c>
      <c r="N4">
        <f t="shared" ref="N4" si="0">C4-O4</f>
        <v>478859264</v>
      </c>
      <c r="O4">
        <v>753999872</v>
      </c>
    </row>
    <row r="5" spans="1:15" x14ac:dyDescent="0.25">
      <c r="A5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G6" sqref="G6"/>
    </sheetView>
  </sheetViews>
  <sheetFormatPr defaultRowHeight="15" x14ac:dyDescent="0.25"/>
  <cols>
    <col min="1" max="1" width="9" bestFit="1" customWidth="1"/>
    <col min="2" max="2" width="4.5703125" bestFit="1" customWidth="1"/>
    <col min="3" max="3" width="14.140625" bestFit="1" customWidth="1"/>
    <col min="4" max="5" width="10" bestFit="1" customWidth="1"/>
    <col min="6" max="6" width="12" bestFit="1" customWidth="1"/>
    <col min="10" max="10" width="11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799838208</v>
      </c>
      <c r="D3">
        <v>212684800</v>
      </c>
      <c r="E3">
        <v>338984960</v>
      </c>
      <c r="F3">
        <v>49389486080</v>
      </c>
      <c r="G3">
        <v>0</v>
      </c>
      <c r="H3">
        <v>0</v>
      </c>
      <c r="I3">
        <v>5390336</v>
      </c>
      <c r="J3">
        <v>8581791744</v>
      </c>
      <c r="K3">
        <v>138895</v>
      </c>
      <c r="L3">
        <v>169353</v>
      </c>
      <c r="N3">
        <f>C3-O3</f>
        <v>43405312</v>
      </c>
      <c r="O3">
        <v>756432896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J12" sqref="J12"/>
    </sheetView>
  </sheetViews>
  <sheetFormatPr defaultRowHeight="15" x14ac:dyDescent="0.25"/>
  <cols>
    <col min="3" max="3" width="14.140625" bestFit="1" customWidth="1"/>
    <col min="14" max="15" width="10" bestFit="1" customWidth="1"/>
  </cols>
  <sheetData>
    <row r="1" spans="1:15" x14ac:dyDescent="0.25">
      <c r="A1" t="s">
        <v>0</v>
      </c>
      <c r="C1" t="s">
        <v>1</v>
      </c>
      <c r="G1" t="s">
        <v>2</v>
      </c>
      <c r="I1" t="s">
        <v>3</v>
      </c>
      <c r="K1" t="s">
        <v>4</v>
      </c>
    </row>
    <row r="2" spans="1:1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</v>
      </c>
      <c r="H2" t="s">
        <v>6</v>
      </c>
      <c r="I2" t="s">
        <v>7</v>
      </c>
      <c r="J2" t="s">
        <v>10</v>
      </c>
      <c r="K2" t="s">
        <v>11</v>
      </c>
      <c r="L2" t="s">
        <v>12</v>
      </c>
    </row>
    <row r="3" spans="1:15" x14ac:dyDescent="0.25">
      <c r="A3" s="1">
        <v>0</v>
      </c>
      <c r="B3">
        <v>0</v>
      </c>
      <c r="C3">
        <v>765296640</v>
      </c>
      <c r="D3">
        <v>212692992</v>
      </c>
      <c r="E3">
        <v>339849216</v>
      </c>
      <c r="F3">
        <v>49423155200</v>
      </c>
      <c r="G3">
        <v>0</v>
      </c>
      <c r="H3">
        <v>0</v>
      </c>
      <c r="I3">
        <v>5390336</v>
      </c>
      <c r="J3">
        <v>8581791744</v>
      </c>
      <c r="K3">
        <v>791084</v>
      </c>
      <c r="L3">
        <v>171938</v>
      </c>
      <c r="N3">
        <f>C3-O3</f>
        <v>7856128</v>
      </c>
      <c r="O3">
        <v>757440512</v>
      </c>
    </row>
    <row r="4" spans="1:15" x14ac:dyDescent="0.25">
      <c r="A4" s="1">
        <v>0</v>
      </c>
      <c r="B4">
        <v>0</v>
      </c>
      <c r="C4">
        <v>765296640</v>
      </c>
      <c r="D4">
        <v>212692992</v>
      </c>
      <c r="E4">
        <v>339849216</v>
      </c>
      <c r="F4">
        <v>49423155200</v>
      </c>
      <c r="G4">
        <v>0</v>
      </c>
      <c r="H4">
        <v>0</v>
      </c>
      <c r="I4">
        <v>5390336</v>
      </c>
      <c r="J4">
        <v>8581791744</v>
      </c>
      <c r="K4">
        <v>0</v>
      </c>
      <c r="L4">
        <v>0</v>
      </c>
      <c r="N4">
        <f t="shared" ref="N4:N5" si="0">C4-O4</f>
        <v>7856128</v>
      </c>
      <c r="O4">
        <v>757440512</v>
      </c>
    </row>
    <row r="5" spans="1:15" x14ac:dyDescent="0.25">
      <c r="A5" s="1">
        <v>0</v>
      </c>
      <c r="B5">
        <v>0</v>
      </c>
      <c r="C5">
        <v>765161472</v>
      </c>
      <c r="D5">
        <v>212692992</v>
      </c>
      <c r="E5">
        <v>339849216</v>
      </c>
      <c r="F5">
        <v>49423290368</v>
      </c>
      <c r="G5">
        <v>0</v>
      </c>
      <c r="H5">
        <v>0</v>
      </c>
      <c r="I5">
        <v>5390336</v>
      </c>
      <c r="J5">
        <v>8581791744</v>
      </c>
      <c r="K5">
        <v>132</v>
      </c>
      <c r="L5">
        <v>192</v>
      </c>
      <c r="N5">
        <f t="shared" si="0"/>
        <v>7720960</v>
      </c>
      <c r="O5">
        <v>757440512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20</vt:i4>
      </vt:variant>
    </vt:vector>
  </HeadingPairs>
  <TitlesOfParts>
    <vt:vector size="20" baseType="lpstr">
      <vt:lpstr>Comparativos</vt:lpstr>
      <vt:lpstr>ep.SER.A</vt:lpstr>
      <vt:lpstr>ft.SER.A</vt:lpstr>
      <vt:lpstr>is.SER.A</vt:lpstr>
      <vt:lpstr>sp.SER.A</vt:lpstr>
      <vt:lpstr>ep.MPI.A.2</vt:lpstr>
      <vt:lpstr>ft.MPI.A.2</vt:lpstr>
      <vt:lpstr>is.MPI.A.2</vt:lpstr>
      <vt:lpstr>ep.MPI.A.4</vt:lpstr>
      <vt:lpstr>ft.MPI.A.4</vt:lpstr>
      <vt:lpstr>is.MPI.A.4</vt:lpstr>
      <vt:lpstr>ep.MPI.A.8</vt:lpstr>
      <vt:lpstr>ft.MPI.A.8</vt:lpstr>
      <vt:lpstr>is.MPI.A.8</vt:lpstr>
      <vt:lpstr>ep.MPI.A.16</vt:lpstr>
      <vt:lpstr>ft.MPI.A.16</vt:lpstr>
      <vt:lpstr>is.MPI.A.16</vt:lpstr>
      <vt:lpstr>sp.MPI.A.4</vt:lpstr>
      <vt:lpstr>sp.MPI.A.9</vt:lpstr>
      <vt:lpstr>sp.MPI.A.16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Win7HP</dc:creator>
  <cp:lastModifiedBy>Fábio Gomes</cp:lastModifiedBy>
  <dcterms:created xsi:type="dcterms:W3CDTF">2015-03-18T22:58:10Z</dcterms:created>
  <dcterms:modified xsi:type="dcterms:W3CDTF">2015-03-23T22:20:13Z</dcterms:modified>
</cp:coreProperties>
</file>