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538A4C90-6832-9C40-BB33-CDD6D130B405}" xr6:coauthVersionLast="36" xr6:coauthVersionMax="36" xr10:uidLastSave="{00000000-0000-0000-0000-000000000000}"/>
  <bookViews>
    <workbookView xWindow="0" yWindow="500" windowWidth="51200" windowHeight="28300" tabRatio="918" xr2:uid="{00000000-000D-0000-FFFF-FFFF00000000}"/>
  </bookViews>
  <sheets>
    <sheet name="Population" sheetId="1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11" i="14" l="1"/>
  <c r="BK111" i="14"/>
  <c r="BI111" i="14"/>
  <c r="BG111" i="14"/>
  <c r="BE111" i="14"/>
  <c r="BC111" i="14"/>
  <c r="BA111" i="14"/>
  <c r="AY111" i="14"/>
  <c r="AW111" i="14"/>
  <c r="AU111" i="14"/>
  <c r="AS111" i="14"/>
  <c r="AQ111" i="14"/>
  <c r="AO111" i="14"/>
  <c r="AM111" i="14"/>
  <c r="AK111" i="14"/>
  <c r="AI111" i="14"/>
  <c r="AG111" i="14"/>
  <c r="AE111" i="14"/>
  <c r="AC111" i="14"/>
  <c r="AA111" i="14"/>
  <c r="Y111" i="14"/>
  <c r="W111" i="14"/>
  <c r="U111" i="14"/>
  <c r="S111" i="14"/>
  <c r="Q111" i="14"/>
  <c r="O111" i="14"/>
  <c r="M111" i="14"/>
  <c r="K111" i="14"/>
  <c r="I111" i="14"/>
  <c r="G111" i="14"/>
  <c r="C111" i="14"/>
  <c r="BM110" i="14"/>
  <c r="BK110" i="14"/>
  <c r="BI110" i="14"/>
  <c r="BG110" i="14"/>
  <c r="BE110" i="14"/>
  <c r="BC110" i="14"/>
  <c r="BA110" i="14"/>
  <c r="AY110" i="14"/>
  <c r="AW110" i="14"/>
  <c r="AU110" i="14"/>
  <c r="AS110" i="14"/>
  <c r="AQ110" i="14"/>
  <c r="AO110" i="14"/>
  <c r="AM110" i="14"/>
  <c r="AK110" i="14"/>
  <c r="AI110" i="14"/>
  <c r="AG110" i="14"/>
  <c r="AE110" i="14"/>
  <c r="AC110" i="14"/>
  <c r="AA110" i="14"/>
  <c r="Y110" i="14"/>
  <c r="W110" i="14"/>
  <c r="U110" i="14"/>
  <c r="S110" i="14"/>
  <c r="Q110" i="14"/>
  <c r="O110" i="14"/>
  <c r="M110" i="14"/>
  <c r="K110" i="14"/>
  <c r="I110" i="14"/>
  <c r="G110" i="14"/>
  <c r="C110" i="14"/>
  <c r="BM108" i="14"/>
  <c r="BK108" i="14"/>
  <c r="BI108" i="14"/>
  <c r="BG108" i="14"/>
  <c r="BE108" i="14"/>
  <c r="BC108" i="14"/>
  <c r="BA108" i="14"/>
  <c r="AY108" i="14"/>
  <c r="AW108" i="14"/>
  <c r="AU108" i="14"/>
  <c r="AS108" i="14"/>
  <c r="AQ108" i="14"/>
  <c r="AO108" i="14"/>
  <c r="AM108" i="14"/>
  <c r="AK108" i="14"/>
  <c r="AI108" i="14"/>
  <c r="AG108" i="14"/>
  <c r="AE108" i="14"/>
  <c r="AC108" i="14"/>
  <c r="AA108" i="14"/>
  <c r="Y108" i="14"/>
  <c r="W108" i="14"/>
  <c r="U108" i="14"/>
  <c r="S108" i="14"/>
  <c r="Q108" i="14"/>
  <c r="O108" i="14"/>
  <c r="M108" i="14"/>
  <c r="K108" i="14"/>
  <c r="I108" i="14"/>
  <c r="G108" i="14"/>
  <c r="C108" i="14"/>
  <c r="BM109" i="14"/>
  <c r="BK109" i="14"/>
  <c r="BI109" i="14"/>
  <c r="BG109" i="14"/>
  <c r="BE109" i="14"/>
  <c r="BC109" i="14"/>
  <c r="BA109" i="14"/>
  <c r="AY109" i="14"/>
  <c r="AW109" i="14"/>
  <c r="AU109" i="14"/>
  <c r="AS109" i="14"/>
  <c r="AQ109" i="14"/>
  <c r="AO109" i="14"/>
  <c r="AM109" i="14"/>
  <c r="AK109" i="14"/>
  <c r="AI109" i="14"/>
  <c r="AG109" i="14"/>
  <c r="AE109" i="14"/>
  <c r="AC109" i="14"/>
  <c r="AA109" i="14"/>
  <c r="Y109" i="14"/>
  <c r="W109" i="14"/>
  <c r="U109" i="14"/>
  <c r="S109" i="14"/>
  <c r="Q109" i="14"/>
  <c r="O109" i="14"/>
  <c r="M109" i="14"/>
  <c r="K109" i="14"/>
  <c r="I109" i="14"/>
  <c r="G109" i="14"/>
  <c r="C109" i="14"/>
  <c r="BM107" i="14"/>
  <c r="BK107" i="14"/>
  <c r="BI107" i="14"/>
  <c r="BG107" i="14"/>
  <c r="BE107" i="14"/>
  <c r="BC107" i="14"/>
  <c r="BA107" i="14"/>
  <c r="AY107" i="14"/>
  <c r="AW107" i="14"/>
  <c r="AU107" i="14"/>
  <c r="AS107" i="14"/>
  <c r="AQ107" i="14"/>
  <c r="AO107" i="14"/>
  <c r="AM107" i="14"/>
  <c r="AK107" i="14"/>
  <c r="AI107" i="14"/>
  <c r="AG107" i="14"/>
  <c r="AE107" i="14"/>
  <c r="AC107" i="14"/>
  <c r="AA107" i="14"/>
  <c r="Y107" i="14"/>
  <c r="W107" i="14"/>
  <c r="U107" i="14"/>
  <c r="S107" i="14"/>
  <c r="Q107" i="14"/>
  <c r="O107" i="14"/>
  <c r="M107" i="14"/>
  <c r="K107" i="14"/>
  <c r="I107" i="14"/>
  <c r="G107" i="14"/>
  <c r="C107" i="14"/>
  <c r="B3" i="14"/>
  <c r="E126" i="14" l="1"/>
  <c r="E114" i="14"/>
  <c r="E100" i="14"/>
  <c r="E76" i="14"/>
  <c r="E64" i="14"/>
  <c r="E52" i="14"/>
  <c r="E46" i="14"/>
  <c r="E42" i="14"/>
  <c r="E33" i="14"/>
  <c r="E27" i="14"/>
  <c r="E22" i="14"/>
  <c r="E13" i="14"/>
  <c r="E6" i="14"/>
  <c r="E3" i="14"/>
  <c r="D51" i="14" l="1"/>
  <c r="E88" i="14"/>
  <c r="E2" i="14"/>
  <c r="AG137" i="14"/>
  <c r="AG136" i="14"/>
  <c r="AG135" i="14"/>
  <c r="AG134" i="14"/>
  <c r="AG133" i="14"/>
  <c r="AG132" i="14"/>
  <c r="AG131" i="14"/>
  <c r="AG130" i="14"/>
  <c r="AG129" i="14"/>
  <c r="AG128" i="14"/>
  <c r="AG127" i="14"/>
  <c r="AG125" i="14"/>
  <c r="AG124" i="14"/>
  <c r="AG123" i="14"/>
  <c r="AG122" i="14"/>
  <c r="AG121" i="14"/>
  <c r="AG120" i="14"/>
  <c r="AG119" i="14"/>
  <c r="AG118" i="14"/>
  <c r="AG117" i="14"/>
  <c r="AG116" i="14"/>
  <c r="AG115" i="14"/>
  <c r="AG113" i="14"/>
  <c r="AG112" i="14"/>
  <c r="AG106" i="14"/>
  <c r="AG105" i="14"/>
  <c r="AG104" i="14"/>
  <c r="AG103" i="14"/>
  <c r="AG102" i="14"/>
  <c r="AG101" i="14"/>
  <c r="AG99" i="14"/>
  <c r="AG98" i="14"/>
  <c r="AG97" i="14"/>
  <c r="AG96" i="14"/>
  <c r="AG95" i="14"/>
  <c r="AG94" i="14"/>
  <c r="AG93" i="14"/>
  <c r="AG92" i="14"/>
  <c r="AG91" i="14"/>
  <c r="AG90" i="14"/>
  <c r="AG89" i="14"/>
  <c r="AG87" i="14"/>
  <c r="AG86" i="14"/>
  <c r="AG85" i="14"/>
  <c r="AG84" i="14"/>
  <c r="AG83" i="14"/>
  <c r="AG82" i="14"/>
  <c r="AG81" i="14"/>
  <c r="AG80" i="14"/>
  <c r="AG79" i="14"/>
  <c r="AG78" i="14"/>
  <c r="AG77" i="14"/>
  <c r="AG75" i="14"/>
  <c r="AG74" i="14"/>
  <c r="AG73" i="14"/>
  <c r="AG72" i="14"/>
  <c r="AG71" i="14"/>
  <c r="AG70" i="14"/>
  <c r="AG69" i="14"/>
  <c r="AG68" i="14"/>
  <c r="AG67" i="14"/>
  <c r="AG66" i="14"/>
  <c r="AG65" i="14"/>
  <c r="AG63" i="14"/>
  <c r="AG62" i="14"/>
  <c r="AG61" i="14"/>
  <c r="AG60" i="14"/>
  <c r="AG59" i="14"/>
  <c r="AG58" i="14"/>
  <c r="AG57" i="14"/>
  <c r="AG56" i="14"/>
  <c r="AG55" i="14"/>
  <c r="AG54" i="14"/>
  <c r="AG53" i="14"/>
  <c r="AG50" i="14"/>
  <c r="AG49" i="14"/>
  <c r="AG48" i="14"/>
  <c r="AG47" i="14"/>
  <c r="AG45" i="14"/>
  <c r="AG44" i="14"/>
  <c r="AG43" i="14"/>
  <c r="AG41" i="14"/>
  <c r="AG40" i="14"/>
  <c r="AG39" i="14"/>
  <c r="AG38" i="14"/>
  <c r="AG37" i="14"/>
  <c r="AG36" i="14"/>
  <c r="AG35" i="14"/>
  <c r="AG34" i="14"/>
  <c r="AG32" i="14"/>
  <c r="AG31" i="14"/>
  <c r="AG30" i="14"/>
  <c r="AG29" i="14"/>
  <c r="AG28" i="14"/>
  <c r="AG26" i="14"/>
  <c r="AG25" i="14"/>
  <c r="AG24" i="14"/>
  <c r="AG23" i="14"/>
  <c r="AG21" i="14"/>
  <c r="AG20" i="14"/>
  <c r="AG19" i="14"/>
  <c r="AG18" i="14"/>
  <c r="AG17" i="14"/>
  <c r="AG16" i="14"/>
  <c r="AG15" i="14"/>
  <c r="AG14" i="14"/>
  <c r="AG12" i="14"/>
  <c r="AG9" i="14"/>
  <c r="AG11" i="14"/>
  <c r="AG10" i="14"/>
  <c r="AG8" i="14"/>
  <c r="AG7" i="14"/>
  <c r="AG5" i="14"/>
  <c r="AG4" i="14"/>
  <c r="AI137" i="14"/>
  <c r="AI136" i="14"/>
  <c r="AI135" i="14"/>
  <c r="AI134" i="14"/>
  <c r="AI133" i="14"/>
  <c r="AI132" i="14"/>
  <c r="AI131" i="14"/>
  <c r="AI130" i="14"/>
  <c r="AI129" i="14"/>
  <c r="AI128" i="14"/>
  <c r="AI127" i="14"/>
  <c r="AI125" i="14"/>
  <c r="AI124" i="14"/>
  <c r="AI123" i="14"/>
  <c r="AI122" i="14"/>
  <c r="AI121" i="14"/>
  <c r="AI120" i="14"/>
  <c r="AI119" i="14"/>
  <c r="AI118" i="14"/>
  <c r="AI117" i="14"/>
  <c r="AI116" i="14"/>
  <c r="AI115" i="14"/>
  <c r="AI113" i="14"/>
  <c r="AI112" i="14"/>
  <c r="AI106" i="14"/>
  <c r="AI105" i="14"/>
  <c r="AI104" i="14"/>
  <c r="AI103" i="14"/>
  <c r="AI102" i="14"/>
  <c r="AI101" i="14"/>
  <c r="AI99" i="14"/>
  <c r="AI98" i="14"/>
  <c r="AI97" i="14"/>
  <c r="AI96" i="14"/>
  <c r="AI95" i="14"/>
  <c r="AI94" i="14"/>
  <c r="AI93" i="14"/>
  <c r="AI92" i="14"/>
  <c r="AI91" i="14"/>
  <c r="AI90" i="14"/>
  <c r="AI89" i="14"/>
  <c r="AI87" i="14"/>
  <c r="AI86" i="14"/>
  <c r="AI85" i="14"/>
  <c r="AI84" i="14"/>
  <c r="AI83" i="14"/>
  <c r="AI82" i="14"/>
  <c r="AI81" i="14"/>
  <c r="AI80" i="14"/>
  <c r="AI79" i="14"/>
  <c r="AI78" i="14"/>
  <c r="AI77" i="14"/>
  <c r="AI75" i="14"/>
  <c r="AI74" i="14"/>
  <c r="AI73" i="14"/>
  <c r="AI72" i="14"/>
  <c r="AI71" i="14"/>
  <c r="AI70" i="14"/>
  <c r="AI69" i="14"/>
  <c r="AI68" i="14"/>
  <c r="AI67" i="14"/>
  <c r="AI66" i="14"/>
  <c r="AI65" i="14"/>
  <c r="AI63" i="14"/>
  <c r="AI62" i="14"/>
  <c r="AI61" i="14"/>
  <c r="AI60" i="14"/>
  <c r="AI59" i="14"/>
  <c r="AI58" i="14"/>
  <c r="AI57" i="14"/>
  <c r="AI56" i="14"/>
  <c r="AI55" i="14"/>
  <c r="AI54" i="14"/>
  <c r="AI53" i="14"/>
  <c r="AI50" i="14"/>
  <c r="AI49" i="14"/>
  <c r="AI48" i="14"/>
  <c r="AI47" i="14"/>
  <c r="AI45" i="14"/>
  <c r="AI44" i="14"/>
  <c r="AI43" i="14"/>
  <c r="AI41" i="14"/>
  <c r="AI40" i="14"/>
  <c r="AI39" i="14"/>
  <c r="AI38" i="14"/>
  <c r="AI37" i="14"/>
  <c r="AI36" i="14"/>
  <c r="AI35" i="14"/>
  <c r="AI34" i="14"/>
  <c r="AI32" i="14"/>
  <c r="AI31" i="14"/>
  <c r="AI30" i="14"/>
  <c r="AI29" i="14"/>
  <c r="AI28" i="14"/>
  <c r="AI26" i="14"/>
  <c r="AI25" i="14"/>
  <c r="AI24" i="14"/>
  <c r="AI23" i="14"/>
  <c r="AI21" i="14"/>
  <c r="AI20" i="14"/>
  <c r="AI19" i="14"/>
  <c r="AI18" i="14"/>
  <c r="AI17" i="14"/>
  <c r="AI16" i="14"/>
  <c r="AI15" i="14"/>
  <c r="AI14" i="14"/>
  <c r="AI12" i="14"/>
  <c r="AI9" i="14"/>
  <c r="AI11" i="14"/>
  <c r="AI10" i="14"/>
  <c r="AI8" i="14"/>
  <c r="AI7" i="14"/>
  <c r="AI5" i="14"/>
  <c r="AI4" i="14"/>
  <c r="BE137" i="14"/>
  <c r="BE136" i="14"/>
  <c r="BE135" i="14"/>
  <c r="BE134" i="14"/>
  <c r="BE133" i="14"/>
  <c r="BE132" i="14"/>
  <c r="BE131" i="14"/>
  <c r="BE130" i="14"/>
  <c r="BE129" i="14"/>
  <c r="BE128" i="14"/>
  <c r="BE127" i="14"/>
  <c r="BE125" i="14"/>
  <c r="BE124" i="14"/>
  <c r="BE123" i="14"/>
  <c r="BE122" i="14"/>
  <c r="BE121" i="14"/>
  <c r="BE120" i="14"/>
  <c r="BE119" i="14"/>
  <c r="BE118" i="14"/>
  <c r="BE117" i="14"/>
  <c r="BE116" i="14"/>
  <c r="BE115" i="14"/>
  <c r="BE113" i="14"/>
  <c r="BE112" i="14"/>
  <c r="BE106" i="14"/>
  <c r="BE105" i="14"/>
  <c r="BE104" i="14"/>
  <c r="BE103" i="14"/>
  <c r="BE102" i="14"/>
  <c r="BE101" i="14"/>
  <c r="BE99" i="14"/>
  <c r="BE98" i="14"/>
  <c r="BE97" i="14"/>
  <c r="BE96" i="14"/>
  <c r="BE95" i="14"/>
  <c r="BE94" i="14"/>
  <c r="BE93" i="14"/>
  <c r="BE92" i="14"/>
  <c r="BE91" i="14"/>
  <c r="BE90" i="14"/>
  <c r="BE89" i="14"/>
  <c r="BE87" i="14"/>
  <c r="BE86" i="14"/>
  <c r="BE85" i="14"/>
  <c r="BE84" i="14"/>
  <c r="BE83" i="14"/>
  <c r="BE82" i="14"/>
  <c r="BE81" i="14"/>
  <c r="BE80" i="14"/>
  <c r="BE79" i="14"/>
  <c r="BE78" i="14"/>
  <c r="BE77" i="14"/>
  <c r="BE75" i="14"/>
  <c r="BE74" i="14"/>
  <c r="BE73" i="14"/>
  <c r="BE72" i="14"/>
  <c r="BE71" i="14"/>
  <c r="BE70" i="14"/>
  <c r="BE69" i="14"/>
  <c r="BE68" i="14"/>
  <c r="BE67" i="14"/>
  <c r="BE66" i="14"/>
  <c r="BE65" i="14"/>
  <c r="BE63" i="14"/>
  <c r="BE62" i="14"/>
  <c r="BE61" i="14"/>
  <c r="BE60" i="14"/>
  <c r="BE59" i="14"/>
  <c r="BE58" i="14"/>
  <c r="BE57" i="14"/>
  <c r="BE56" i="14"/>
  <c r="BE55" i="14"/>
  <c r="BE54" i="14"/>
  <c r="BE53" i="14"/>
  <c r="BE50" i="14"/>
  <c r="BE49" i="14"/>
  <c r="BE48" i="14"/>
  <c r="BE47" i="14"/>
  <c r="BE45" i="14"/>
  <c r="BE44" i="14"/>
  <c r="BE43" i="14"/>
  <c r="BE41" i="14"/>
  <c r="BE40" i="14"/>
  <c r="BE39" i="14"/>
  <c r="BE38" i="14"/>
  <c r="BE37" i="14"/>
  <c r="BE36" i="14"/>
  <c r="BE35" i="14"/>
  <c r="BE34" i="14"/>
  <c r="BE32" i="14"/>
  <c r="BE31" i="14"/>
  <c r="BE30" i="14"/>
  <c r="BE29" i="14"/>
  <c r="BE28" i="14"/>
  <c r="BE26" i="14"/>
  <c r="BE25" i="14"/>
  <c r="BE24" i="14"/>
  <c r="BE23" i="14"/>
  <c r="BE21" i="14"/>
  <c r="BE20" i="14"/>
  <c r="BE19" i="14"/>
  <c r="BE18" i="14"/>
  <c r="BE17" i="14"/>
  <c r="BE16" i="14"/>
  <c r="BE15" i="14"/>
  <c r="BE14" i="14"/>
  <c r="BE12" i="14"/>
  <c r="BE9" i="14"/>
  <c r="BE11" i="14"/>
  <c r="BE10" i="14"/>
  <c r="BE8" i="14"/>
  <c r="BE7" i="14"/>
  <c r="BE5" i="14"/>
  <c r="BE4" i="14"/>
  <c r="BC137" i="14"/>
  <c r="BC136" i="14"/>
  <c r="BC135" i="14"/>
  <c r="BC134" i="14"/>
  <c r="BC133" i="14"/>
  <c r="BC132" i="14"/>
  <c r="BC131" i="14"/>
  <c r="BC130" i="14"/>
  <c r="BC129" i="14"/>
  <c r="BC128" i="14"/>
  <c r="BC127" i="14"/>
  <c r="BC125" i="14"/>
  <c r="BC124" i="14"/>
  <c r="BC123" i="14"/>
  <c r="BC122" i="14"/>
  <c r="BC121" i="14"/>
  <c r="BC120" i="14"/>
  <c r="BC119" i="14"/>
  <c r="BC118" i="14"/>
  <c r="BC117" i="14"/>
  <c r="BC116" i="14"/>
  <c r="BC115" i="14"/>
  <c r="BC113" i="14"/>
  <c r="BC112" i="14"/>
  <c r="BC106" i="14"/>
  <c r="BC105" i="14"/>
  <c r="BC104" i="14"/>
  <c r="BC103" i="14"/>
  <c r="BC102" i="14"/>
  <c r="BC101" i="14"/>
  <c r="BC99" i="14"/>
  <c r="BC98" i="14"/>
  <c r="BC97" i="14"/>
  <c r="BC96" i="14"/>
  <c r="BC95" i="14"/>
  <c r="BC94" i="14"/>
  <c r="BC93" i="14"/>
  <c r="BC92" i="14"/>
  <c r="BC91" i="14"/>
  <c r="BC90" i="14"/>
  <c r="BC89" i="14"/>
  <c r="BC87" i="14"/>
  <c r="BC86" i="14"/>
  <c r="BC85" i="14"/>
  <c r="BC84" i="14"/>
  <c r="BC83" i="14"/>
  <c r="BC82" i="14"/>
  <c r="BC81" i="14"/>
  <c r="BC80" i="14"/>
  <c r="BC79" i="14"/>
  <c r="BC78" i="14"/>
  <c r="BC77" i="14"/>
  <c r="BC75" i="14"/>
  <c r="BC74" i="14"/>
  <c r="BC73" i="14"/>
  <c r="BC72" i="14"/>
  <c r="BC71" i="14"/>
  <c r="BC70" i="14"/>
  <c r="BC69" i="14"/>
  <c r="BC68" i="14"/>
  <c r="BC67" i="14"/>
  <c r="BC66" i="14"/>
  <c r="BC65" i="14"/>
  <c r="BC63" i="14"/>
  <c r="BC62" i="14"/>
  <c r="BC61" i="14"/>
  <c r="BC60" i="14"/>
  <c r="BC59" i="14"/>
  <c r="BC58" i="14"/>
  <c r="BC57" i="14"/>
  <c r="BC56" i="14"/>
  <c r="BC55" i="14"/>
  <c r="BC54" i="14"/>
  <c r="BC53" i="14"/>
  <c r="BC50" i="14"/>
  <c r="BC49" i="14"/>
  <c r="BC48" i="14"/>
  <c r="BC47" i="14"/>
  <c r="BC45" i="14"/>
  <c r="BC44" i="14"/>
  <c r="BC43" i="14"/>
  <c r="BC41" i="14"/>
  <c r="BC40" i="14"/>
  <c r="BC39" i="14"/>
  <c r="BC38" i="14"/>
  <c r="BC37" i="14"/>
  <c r="BC36" i="14"/>
  <c r="BC35" i="14"/>
  <c r="BC34" i="14"/>
  <c r="BC32" i="14"/>
  <c r="BC31" i="14"/>
  <c r="BC30" i="14"/>
  <c r="BC29" i="14"/>
  <c r="BC28" i="14"/>
  <c r="BC26" i="14"/>
  <c r="BC25" i="14"/>
  <c r="BC24" i="14"/>
  <c r="BC23" i="14"/>
  <c r="BC21" i="14"/>
  <c r="BC20" i="14"/>
  <c r="BC19" i="14"/>
  <c r="BC18" i="14"/>
  <c r="BC17" i="14"/>
  <c r="BC16" i="14"/>
  <c r="BC15" i="14"/>
  <c r="BC14" i="14"/>
  <c r="BC12" i="14"/>
  <c r="BC9" i="14"/>
  <c r="BC11" i="14"/>
  <c r="BC10" i="14"/>
  <c r="BC8" i="14"/>
  <c r="BC7" i="14"/>
  <c r="BC5" i="14"/>
  <c r="BC4" i="14"/>
  <c r="S4" i="14"/>
  <c r="S3" i="14" s="1"/>
  <c r="S5" i="14"/>
  <c r="S7" i="14"/>
  <c r="S8" i="14"/>
  <c r="S10" i="14"/>
  <c r="S11" i="14"/>
  <c r="S9" i="14"/>
  <c r="S12" i="14"/>
  <c r="S14" i="14"/>
  <c r="S15" i="14"/>
  <c r="S16" i="14"/>
  <c r="S17" i="14"/>
  <c r="S18" i="14"/>
  <c r="S19" i="14"/>
  <c r="S20" i="14"/>
  <c r="S21" i="14"/>
  <c r="S23" i="14"/>
  <c r="S24" i="14"/>
  <c r="S25" i="14"/>
  <c r="S26" i="14"/>
  <c r="S28" i="14"/>
  <c r="S29" i="14"/>
  <c r="S30" i="14"/>
  <c r="S31" i="14"/>
  <c r="S32" i="14"/>
  <c r="S34" i="14"/>
  <c r="S35" i="14"/>
  <c r="S36" i="14"/>
  <c r="S37" i="14"/>
  <c r="S38" i="14"/>
  <c r="S39" i="14"/>
  <c r="S40" i="14"/>
  <c r="S41" i="14"/>
  <c r="S43" i="14"/>
  <c r="S44" i="14"/>
  <c r="S45" i="14"/>
  <c r="S47" i="14"/>
  <c r="S48" i="14"/>
  <c r="S49" i="14"/>
  <c r="S50" i="14"/>
  <c r="S53" i="14"/>
  <c r="S54" i="14"/>
  <c r="S55" i="14"/>
  <c r="S56" i="14"/>
  <c r="S57" i="14"/>
  <c r="S58" i="14"/>
  <c r="S59" i="14"/>
  <c r="S60" i="14"/>
  <c r="S61" i="14"/>
  <c r="S62" i="14"/>
  <c r="S63" i="14"/>
  <c r="S65" i="14"/>
  <c r="S66" i="14"/>
  <c r="S67" i="14"/>
  <c r="S68" i="14"/>
  <c r="S69" i="14"/>
  <c r="S70" i="14"/>
  <c r="S71" i="14"/>
  <c r="S72" i="14"/>
  <c r="S73" i="14"/>
  <c r="S74" i="14"/>
  <c r="S75" i="14"/>
  <c r="S77" i="14"/>
  <c r="S78" i="14"/>
  <c r="S79" i="14"/>
  <c r="S80" i="14"/>
  <c r="S81" i="14"/>
  <c r="S82" i="14"/>
  <c r="S83" i="14"/>
  <c r="S84" i="14"/>
  <c r="S85" i="14"/>
  <c r="S86" i="14"/>
  <c r="S87" i="14"/>
  <c r="S89" i="14"/>
  <c r="S90" i="14"/>
  <c r="S91" i="14"/>
  <c r="S92" i="14"/>
  <c r="S93" i="14"/>
  <c r="S94" i="14"/>
  <c r="S95" i="14"/>
  <c r="S96" i="14"/>
  <c r="S97" i="14"/>
  <c r="S98" i="14"/>
  <c r="S99" i="14"/>
  <c r="S101" i="14"/>
  <c r="S102" i="14"/>
  <c r="S103" i="14"/>
  <c r="S104" i="14"/>
  <c r="S105" i="14"/>
  <c r="S106" i="14"/>
  <c r="S112" i="14"/>
  <c r="S113" i="14"/>
  <c r="S115" i="14"/>
  <c r="S116" i="14"/>
  <c r="S117" i="14"/>
  <c r="S118" i="14"/>
  <c r="S119" i="14"/>
  <c r="S120" i="14"/>
  <c r="S121" i="14"/>
  <c r="S122" i="14"/>
  <c r="S123" i="14"/>
  <c r="S124" i="14"/>
  <c r="S125" i="14"/>
  <c r="S127" i="14"/>
  <c r="S128" i="14"/>
  <c r="S129" i="14"/>
  <c r="S130" i="14"/>
  <c r="S131" i="14"/>
  <c r="S132" i="14"/>
  <c r="S133" i="14"/>
  <c r="S134" i="14"/>
  <c r="S135" i="14"/>
  <c r="S136" i="14"/>
  <c r="S137" i="14"/>
  <c r="BG137" i="14"/>
  <c r="BG136" i="14"/>
  <c r="BG135" i="14"/>
  <c r="BG134" i="14"/>
  <c r="BG133" i="14"/>
  <c r="BG132" i="14"/>
  <c r="BG131" i="14"/>
  <c r="BG130" i="14"/>
  <c r="BG129" i="14"/>
  <c r="BG128" i="14"/>
  <c r="BG127" i="14"/>
  <c r="BG125" i="14"/>
  <c r="BG124" i="14"/>
  <c r="BG123" i="14"/>
  <c r="BG122" i="14"/>
  <c r="BG121" i="14"/>
  <c r="BG120" i="14"/>
  <c r="BG119" i="14"/>
  <c r="BG118" i="14"/>
  <c r="BG117" i="14"/>
  <c r="BG116" i="14"/>
  <c r="BG115" i="14"/>
  <c r="BG113" i="14"/>
  <c r="BG112" i="14"/>
  <c r="BG106" i="14"/>
  <c r="BG105" i="14"/>
  <c r="BG104" i="14"/>
  <c r="BG103" i="14"/>
  <c r="BG102" i="14"/>
  <c r="BG101" i="14"/>
  <c r="BG99" i="14"/>
  <c r="BG98" i="14"/>
  <c r="BG97" i="14"/>
  <c r="BG96" i="14"/>
  <c r="BG95" i="14"/>
  <c r="BG94" i="14"/>
  <c r="BG93" i="14"/>
  <c r="BG92" i="14"/>
  <c r="BG91" i="14"/>
  <c r="BG90" i="14"/>
  <c r="BG89" i="14"/>
  <c r="BG87" i="14"/>
  <c r="BG86" i="14"/>
  <c r="BG85" i="14"/>
  <c r="BG84" i="14"/>
  <c r="BG83" i="14"/>
  <c r="BG82" i="14"/>
  <c r="BG81" i="14"/>
  <c r="BG80" i="14"/>
  <c r="BG79" i="14"/>
  <c r="BG78" i="14"/>
  <c r="BG77" i="14"/>
  <c r="BG75" i="14"/>
  <c r="BG74" i="14"/>
  <c r="BG73" i="14"/>
  <c r="BG72" i="14"/>
  <c r="BG71" i="14"/>
  <c r="BG70" i="14"/>
  <c r="BG69" i="14"/>
  <c r="BG68" i="14"/>
  <c r="BG67" i="14"/>
  <c r="BG66" i="14"/>
  <c r="BG65" i="14"/>
  <c r="BG63" i="14"/>
  <c r="BG62" i="14"/>
  <c r="BG61" i="14"/>
  <c r="BG60" i="14"/>
  <c r="BG59" i="14"/>
  <c r="BG58" i="14"/>
  <c r="BG57" i="14"/>
  <c r="BG56" i="14"/>
  <c r="BG55" i="14"/>
  <c r="BG54" i="14"/>
  <c r="BG53" i="14"/>
  <c r="BG50" i="14"/>
  <c r="BG49" i="14"/>
  <c r="BG48" i="14"/>
  <c r="BG47" i="14"/>
  <c r="BG45" i="14"/>
  <c r="BG44" i="14"/>
  <c r="BG43" i="14"/>
  <c r="BG41" i="14"/>
  <c r="BG40" i="14"/>
  <c r="BG39" i="14"/>
  <c r="BG38" i="14"/>
  <c r="BG37" i="14"/>
  <c r="BG36" i="14"/>
  <c r="BG35" i="14"/>
  <c r="BG34" i="14"/>
  <c r="BG32" i="14"/>
  <c r="BG31" i="14"/>
  <c r="BG30" i="14"/>
  <c r="BG29" i="14"/>
  <c r="BG28" i="14"/>
  <c r="BG26" i="14"/>
  <c r="BG25" i="14"/>
  <c r="BG24" i="14"/>
  <c r="BG23" i="14"/>
  <c r="BG21" i="14"/>
  <c r="BG20" i="14"/>
  <c r="BG19" i="14"/>
  <c r="BG18" i="14"/>
  <c r="BG17" i="14"/>
  <c r="BG16" i="14"/>
  <c r="BG15" i="14"/>
  <c r="BG14" i="14"/>
  <c r="BG12" i="14"/>
  <c r="BG9" i="14"/>
  <c r="BG11" i="14"/>
  <c r="BG10" i="14"/>
  <c r="BG8" i="14"/>
  <c r="BG7" i="14"/>
  <c r="BG5" i="14"/>
  <c r="BG4" i="14"/>
  <c r="AQ137" i="14"/>
  <c r="AQ136" i="14"/>
  <c r="AQ135" i="14"/>
  <c r="AQ134" i="14"/>
  <c r="AQ133" i="14"/>
  <c r="AQ132" i="14"/>
  <c r="AQ131" i="14"/>
  <c r="AQ130" i="14"/>
  <c r="AQ129" i="14"/>
  <c r="AQ128" i="14"/>
  <c r="AQ127" i="14"/>
  <c r="AQ125" i="14"/>
  <c r="AQ124" i="14"/>
  <c r="AQ123" i="14"/>
  <c r="AQ122" i="14"/>
  <c r="AQ121" i="14"/>
  <c r="AQ120" i="14"/>
  <c r="AQ119" i="14"/>
  <c r="AQ118" i="14"/>
  <c r="AQ117" i="14"/>
  <c r="AQ116" i="14"/>
  <c r="AQ115" i="14"/>
  <c r="AQ113" i="14"/>
  <c r="AQ112" i="14"/>
  <c r="AQ106" i="14"/>
  <c r="AQ105" i="14"/>
  <c r="AQ104" i="14"/>
  <c r="AQ103" i="14"/>
  <c r="AQ102" i="14"/>
  <c r="AQ101" i="14"/>
  <c r="AQ99" i="14"/>
  <c r="AQ98" i="14"/>
  <c r="AQ97" i="14"/>
  <c r="AQ96" i="14"/>
  <c r="AQ95" i="14"/>
  <c r="AQ94" i="14"/>
  <c r="AQ93" i="14"/>
  <c r="AQ92" i="14"/>
  <c r="AQ91" i="14"/>
  <c r="AQ90" i="14"/>
  <c r="AQ89" i="14"/>
  <c r="AQ87" i="14"/>
  <c r="AQ86" i="14"/>
  <c r="AQ85" i="14"/>
  <c r="AQ84" i="14"/>
  <c r="AQ83" i="14"/>
  <c r="AQ82" i="14"/>
  <c r="AQ81" i="14"/>
  <c r="AQ80" i="14"/>
  <c r="AQ79" i="14"/>
  <c r="AQ78" i="14"/>
  <c r="AQ77" i="14"/>
  <c r="AQ75" i="14"/>
  <c r="AQ74" i="14"/>
  <c r="AQ73" i="14"/>
  <c r="AQ72" i="14"/>
  <c r="AQ71" i="14"/>
  <c r="AQ70" i="14"/>
  <c r="AQ69" i="14"/>
  <c r="AQ68" i="14"/>
  <c r="AQ67" i="14"/>
  <c r="AQ66" i="14"/>
  <c r="AQ65" i="14"/>
  <c r="AQ63" i="14"/>
  <c r="AQ62" i="14"/>
  <c r="AQ61" i="14"/>
  <c r="AQ60" i="14"/>
  <c r="AQ59" i="14"/>
  <c r="AQ58" i="14"/>
  <c r="AQ57" i="14"/>
  <c r="AQ56" i="14"/>
  <c r="AQ55" i="14"/>
  <c r="AQ54" i="14"/>
  <c r="AQ53" i="14"/>
  <c r="AQ50" i="14"/>
  <c r="AQ49" i="14"/>
  <c r="AQ48" i="14"/>
  <c r="AQ47" i="14"/>
  <c r="AQ45" i="14"/>
  <c r="AQ44" i="14"/>
  <c r="AQ43" i="14"/>
  <c r="AQ41" i="14"/>
  <c r="AQ40" i="14"/>
  <c r="AQ39" i="14"/>
  <c r="AQ38" i="14"/>
  <c r="AQ37" i="14"/>
  <c r="AQ36" i="14"/>
  <c r="AQ35" i="14"/>
  <c r="AQ34" i="14"/>
  <c r="AQ32" i="14"/>
  <c r="AQ31" i="14"/>
  <c r="AQ30" i="14"/>
  <c r="AQ29" i="14"/>
  <c r="AQ28" i="14"/>
  <c r="AQ26" i="14"/>
  <c r="AQ25" i="14"/>
  <c r="AQ24" i="14"/>
  <c r="AQ23" i="14"/>
  <c r="AQ21" i="14"/>
  <c r="AQ20" i="14"/>
  <c r="AQ19" i="14"/>
  <c r="AQ18" i="14"/>
  <c r="AQ17" i="14"/>
  <c r="AQ16" i="14"/>
  <c r="AQ15" i="14"/>
  <c r="AQ14" i="14"/>
  <c r="AQ12" i="14"/>
  <c r="AQ9" i="14"/>
  <c r="AQ11" i="14"/>
  <c r="AQ10" i="14"/>
  <c r="AQ8" i="14"/>
  <c r="AQ7" i="14"/>
  <c r="AQ5" i="14"/>
  <c r="AQ4" i="14"/>
  <c r="AS137" i="14"/>
  <c r="AS136" i="14"/>
  <c r="AS135" i="14"/>
  <c r="AS134" i="14"/>
  <c r="AS133" i="14"/>
  <c r="AS132" i="14"/>
  <c r="AS131" i="14"/>
  <c r="AS130" i="14"/>
  <c r="AS129" i="14"/>
  <c r="AS128" i="14"/>
  <c r="AS127" i="14"/>
  <c r="AS125" i="14"/>
  <c r="AS124" i="14"/>
  <c r="AS123" i="14"/>
  <c r="AS122" i="14"/>
  <c r="AS121" i="14"/>
  <c r="AS120" i="14"/>
  <c r="AS119" i="14"/>
  <c r="AS118" i="14"/>
  <c r="AS117" i="14"/>
  <c r="AS116" i="14"/>
  <c r="AS115" i="14"/>
  <c r="AS113" i="14"/>
  <c r="AS112" i="14"/>
  <c r="AS106" i="14"/>
  <c r="AS105" i="14"/>
  <c r="AS104" i="14"/>
  <c r="AS103" i="14"/>
  <c r="AS102" i="14"/>
  <c r="AS101" i="14"/>
  <c r="AS99" i="14"/>
  <c r="AS98" i="14"/>
  <c r="AS97" i="14"/>
  <c r="AS96" i="14"/>
  <c r="AS95" i="14"/>
  <c r="AS94" i="14"/>
  <c r="AS93" i="14"/>
  <c r="AS92" i="14"/>
  <c r="AS91" i="14"/>
  <c r="AS90" i="14"/>
  <c r="AS89" i="14"/>
  <c r="AS87" i="14"/>
  <c r="AS86" i="14"/>
  <c r="AS85" i="14"/>
  <c r="AS84" i="14"/>
  <c r="AS83" i="14"/>
  <c r="AS82" i="14"/>
  <c r="AS81" i="14"/>
  <c r="AS80" i="14"/>
  <c r="AS79" i="14"/>
  <c r="AS78" i="14"/>
  <c r="AS77" i="14"/>
  <c r="AS75" i="14"/>
  <c r="AS74" i="14"/>
  <c r="AS73" i="14"/>
  <c r="AS72" i="14"/>
  <c r="AS71" i="14"/>
  <c r="AS70" i="14"/>
  <c r="AS69" i="14"/>
  <c r="AS68" i="14"/>
  <c r="AS67" i="14"/>
  <c r="AS66" i="14"/>
  <c r="AS65" i="14"/>
  <c r="AS63" i="14"/>
  <c r="AS62" i="14"/>
  <c r="AS61" i="14"/>
  <c r="AS60" i="14"/>
  <c r="AS59" i="14"/>
  <c r="AS58" i="14"/>
  <c r="AS57" i="14"/>
  <c r="AS56" i="14"/>
  <c r="AS55" i="14"/>
  <c r="AS54" i="14"/>
  <c r="AS53" i="14"/>
  <c r="AS50" i="14"/>
  <c r="AS49" i="14"/>
  <c r="AS48" i="14"/>
  <c r="AS47" i="14"/>
  <c r="AS45" i="14"/>
  <c r="AS44" i="14"/>
  <c r="AS43" i="14"/>
  <c r="AS41" i="14"/>
  <c r="AS40" i="14"/>
  <c r="AS39" i="14"/>
  <c r="AS38" i="14"/>
  <c r="AS37" i="14"/>
  <c r="AS36" i="14"/>
  <c r="AS35" i="14"/>
  <c r="AS34" i="14"/>
  <c r="AS32" i="14"/>
  <c r="AS31" i="14"/>
  <c r="AS30" i="14"/>
  <c r="AS29" i="14"/>
  <c r="AS28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2" i="14"/>
  <c r="AS9" i="14"/>
  <c r="AS11" i="14"/>
  <c r="AS10" i="14"/>
  <c r="AS8" i="14"/>
  <c r="AS7" i="14"/>
  <c r="AS5" i="14"/>
  <c r="AS4" i="14"/>
  <c r="AO137" i="14"/>
  <c r="AO136" i="14"/>
  <c r="AO135" i="14"/>
  <c r="AO134" i="14"/>
  <c r="AO133" i="14"/>
  <c r="AO132" i="14"/>
  <c r="AO131" i="14"/>
  <c r="AO130" i="14"/>
  <c r="AO129" i="14"/>
  <c r="AO128" i="14"/>
  <c r="AO127" i="14"/>
  <c r="AO125" i="14"/>
  <c r="AO124" i="14"/>
  <c r="AO123" i="14"/>
  <c r="AO122" i="14"/>
  <c r="AO121" i="14"/>
  <c r="AO120" i="14"/>
  <c r="AO119" i="14"/>
  <c r="AO118" i="14"/>
  <c r="AO117" i="14"/>
  <c r="AO116" i="14"/>
  <c r="AO115" i="14"/>
  <c r="AO113" i="14"/>
  <c r="AO112" i="14"/>
  <c r="AO106" i="14"/>
  <c r="AO105" i="14"/>
  <c r="AO104" i="14"/>
  <c r="AO103" i="14"/>
  <c r="AO102" i="14"/>
  <c r="AO101" i="14"/>
  <c r="AO99" i="14"/>
  <c r="AO98" i="14"/>
  <c r="AO97" i="14"/>
  <c r="AO96" i="14"/>
  <c r="AO95" i="14"/>
  <c r="AO94" i="14"/>
  <c r="AO93" i="14"/>
  <c r="AO92" i="14"/>
  <c r="AO91" i="14"/>
  <c r="AO90" i="14"/>
  <c r="AO89" i="14"/>
  <c r="AO87" i="14"/>
  <c r="AO86" i="14"/>
  <c r="AO85" i="14"/>
  <c r="AO84" i="14"/>
  <c r="AO83" i="14"/>
  <c r="AO82" i="14"/>
  <c r="AO81" i="14"/>
  <c r="AO80" i="14"/>
  <c r="AO79" i="14"/>
  <c r="AO78" i="14"/>
  <c r="AO77" i="14"/>
  <c r="AO75" i="14"/>
  <c r="AO74" i="14"/>
  <c r="AO73" i="14"/>
  <c r="AO72" i="14"/>
  <c r="AO71" i="14"/>
  <c r="AO70" i="14"/>
  <c r="AO69" i="14"/>
  <c r="AO68" i="14"/>
  <c r="AO67" i="14"/>
  <c r="AO66" i="14"/>
  <c r="AO65" i="14"/>
  <c r="AO63" i="14"/>
  <c r="AO62" i="14"/>
  <c r="AO61" i="14"/>
  <c r="AO60" i="14"/>
  <c r="AO59" i="14"/>
  <c r="AO58" i="14"/>
  <c r="AO57" i="14"/>
  <c r="AO56" i="14"/>
  <c r="AO55" i="14"/>
  <c r="AO54" i="14"/>
  <c r="AO53" i="14"/>
  <c r="AO50" i="14"/>
  <c r="AO49" i="14"/>
  <c r="AO48" i="14"/>
  <c r="AO47" i="14"/>
  <c r="AO45" i="14"/>
  <c r="AO44" i="14"/>
  <c r="AO43" i="14"/>
  <c r="AO41" i="14"/>
  <c r="AO40" i="14"/>
  <c r="AO39" i="14"/>
  <c r="AO38" i="14"/>
  <c r="AO37" i="14"/>
  <c r="AO36" i="14"/>
  <c r="AO35" i="14"/>
  <c r="AO34" i="14"/>
  <c r="AO32" i="14"/>
  <c r="AO31" i="14"/>
  <c r="AO30" i="14"/>
  <c r="AO29" i="14"/>
  <c r="AO28" i="14"/>
  <c r="AO26" i="14"/>
  <c r="AO25" i="14"/>
  <c r="AO24" i="14"/>
  <c r="AO23" i="14"/>
  <c r="AO21" i="14"/>
  <c r="AO20" i="14"/>
  <c r="AO19" i="14"/>
  <c r="AO18" i="14"/>
  <c r="AO17" i="14"/>
  <c r="AO16" i="14"/>
  <c r="AO15" i="14"/>
  <c r="AO14" i="14"/>
  <c r="AO12" i="14"/>
  <c r="AO9" i="14"/>
  <c r="AO11" i="14"/>
  <c r="AO10" i="14"/>
  <c r="AO8" i="14"/>
  <c r="AO7" i="14"/>
  <c r="AO5" i="14"/>
  <c r="AO4" i="14"/>
  <c r="AM137" i="14"/>
  <c r="AM136" i="14"/>
  <c r="AM135" i="14"/>
  <c r="AM134" i="14"/>
  <c r="AM133" i="14"/>
  <c r="AM132" i="14"/>
  <c r="AM131" i="14"/>
  <c r="AM130" i="14"/>
  <c r="AM129" i="14"/>
  <c r="AM128" i="14"/>
  <c r="AM127" i="14"/>
  <c r="AM125" i="14"/>
  <c r="AM124" i="14"/>
  <c r="AM123" i="14"/>
  <c r="AM122" i="14"/>
  <c r="AM121" i="14"/>
  <c r="AM120" i="14"/>
  <c r="AM119" i="14"/>
  <c r="AM118" i="14"/>
  <c r="AM117" i="14"/>
  <c r="AM116" i="14"/>
  <c r="AM115" i="14"/>
  <c r="AM113" i="14"/>
  <c r="AM112" i="14"/>
  <c r="AM106" i="14"/>
  <c r="AM105" i="14"/>
  <c r="AM104" i="14"/>
  <c r="AM103" i="14"/>
  <c r="AM102" i="14"/>
  <c r="AM101" i="14"/>
  <c r="AM99" i="14"/>
  <c r="AM98" i="14"/>
  <c r="AM97" i="14"/>
  <c r="AM96" i="14"/>
  <c r="AM95" i="14"/>
  <c r="AM94" i="14"/>
  <c r="AM93" i="14"/>
  <c r="AM92" i="14"/>
  <c r="AM91" i="14"/>
  <c r="AM90" i="14"/>
  <c r="AM89" i="14"/>
  <c r="AM87" i="14"/>
  <c r="AM86" i="14"/>
  <c r="AM85" i="14"/>
  <c r="AM84" i="14"/>
  <c r="AM83" i="14"/>
  <c r="AM82" i="14"/>
  <c r="AM81" i="14"/>
  <c r="AM80" i="14"/>
  <c r="AM79" i="14"/>
  <c r="AM78" i="14"/>
  <c r="AM77" i="14"/>
  <c r="AM75" i="14"/>
  <c r="AM74" i="14"/>
  <c r="AM73" i="14"/>
  <c r="AM72" i="14"/>
  <c r="AM71" i="14"/>
  <c r="AM70" i="14"/>
  <c r="AM69" i="14"/>
  <c r="AM68" i="14"/>
  <c r="AM67" i="14"/>
  <c r="AM66" i="14"/>
  <c r="AM65" i="14"/>
  <c r="AM63" i="14"/>
  <c r="AM62" i="14"/>
  <c r="AM61" i="14"/>
  <c r="AM60" i="14"/>
  <c r="AM59" i="14"/>
  <c r="AM58" i="14"/>
  <c r="AM57" i="14"/>
  <c r="AM56" i="14"/>
  <c r="AM55" i="14"/>
  <c r="AM54" i="14"/>
  <c r="AM53" i="14"/>
  <c r="AM50" i="14"/>
  <c r="AM49" i="14"/>
  <c r="AM48" i="14"/>
  <c r="AM47" i="14"/>
  <c r="AM45" i="14"/>
  <c r="AM44" i="14"/>
  <c r="AM43" i="14"/>
  <c r="AM41" i="14"/>
  <c r="AM40" i="14"/>
  <c r="AM39" i="14"/>
  <c r="AM38" i="14"/>
  <c r="AM37" i="14"/>
  <c r="AM36" i="14"/>
  <c r="AM35" i="14"/>
  <c r="AM34" i="14"/>
  <c r="AM32" i="14"/>
  <c r="AM31" i="14"/>
  <c r="AM30" i="14"/>
  <c r="AM29" i="14"/>
  <c r="AM28" i="14"/>
  <c r="AM26" i="14"/>
  <c r="AM25" i="14"/>
  <c r="AM24" i="14"/>
  <c r="AM23" i="14"/>
  <c r="AM21" i="14"/>
  <c r="AM20" i="14"/>
  <c r="AM19" i="14"/>
  <c r="AM18" i="14"/>
  <c r="AM17" i="14"/>
  <c r="AM16" i="14"/>
  <c r="AM15" i="14"/>
  <c r="AM14" i="14"/>
  <c r="AM12" i="14"/>
  <c r="AM9" i="14"/>
  <c r="AM11" i="14"/>
  <c r="AM10" i="14"/>
  <c r="AM8" i="14"/>
  <c r="AM7" i="14"/>
  <c r="AM5" i="14"/>
  <c r="AM4" i="14"/>
  <c r="AK137" i="14"/>
  <c r="AK136" i="14"/>
  <c r="AK135" i="14"/>
  <c r="AK134" i="14"/>
  <c r="AK133" i="14"/>
  <c r="AK132" i="14"/>
  <c r="AK131" i="14"/>
  <c r="AK130" i="14"/>
  <c r="AK129" i="14"/>
  <c r="AK128" i="14"/>
  <c r="AK127" i="14"/>
  <c r="AK125" i="14"/>
  <c r="AK124" i="14"/>
  <c r="AK123" i="14"/>
  <c r="AK122" i="14"/>
  <c r="AK121" i="14"/>
  <c r="AK120" i="14"/>
  <c r="AK119" i="14"/>
  <c r="AK118" i="14"/>
  <c r="AK117" i="14"/>
  <c r="AK116" i="14"/>
  <c r="AK115" i="14"/>
  <c r="AK113" i="14"/>
  <c r="AK112" i="14"/>
  <c r="AK106" i="14"/>
  <c r="AK105" i="14"/>
  <c r="AK104" i="14"/>
  <c r="AK103" i="14"/>
  <c r="AK102" i="14"/>
  <c r="AK101" i="14"/>
  <c r="AK99" i="14"/>
  <c r="AK98" i="14"/>
  <c r="AK97" i="14"/>
  <c r="AK96" i="14"/>
  <c r="AK95" i="14"/>
  <c r="AK94" i="14"/>
  <c r="AK93" i="14"/>
  <c r="AK92" i="14"/>
  <c r="AK91" i="14"/>
  <c r="AK90" i="14"/>
  <c r="AK89" i="14"/>
  <c r="AK87" i="14"/>
  <c r="AK86" i="14"/>
  <c r="AK85" i="14"/>
  <c r="AK84" i="14"/>
  <c r="AK83" i="14"/>
  <c r="AK82" i="14"/>
  <c r="AK81" i="14"/>
  <c r="AK80" i="14"/>
  <c r="AK79" i="14"/>
  <c r="AK78" i="14"/>
  <c r="AK77" i="14"/>
  <c r="AK75" i="14"/>
  <c r="AK74" i="14"/>
  <c r="AK73" i="14"/>
  <c r="AK72" i="14"/>
  <c r="AK71" i="14"/>
  <c r="AK70" i="14"/>
  <c r="AK69" i="14"/>
  <c r="AK68" i="14"/>
  <c r="AK67" i="14"/>
  <c r="AK66" i="14"/>
  <c r="AK65" i="14"/>
  <c r="AK63" i="14"/>
  <c r="AK62" i="14"/>
  <c r="AK61" i="14"/>
  <c r="AK60" i="14"/>
  <c r="AK59" i="14"/>
  <c r="AK58" i="14"/>
  <c r="AK57" i="14"/>
  <c r="AK56" i="14"/>
  <c r="AK55" i="14"/>
  <c r="AK54" i="14"/>
  <c r="AK53" i="14"/>
  <c r="AK50" i="14"/>
  <c r="AK49" i="14"/>
  <c r="AK48" i="14"/>
  <c r="AK47" i="14"/>
  <c r="AK45" i="14"/>
  <c r="AK44" i="14"/>
  <c r="AK43" i="14"/>
  <c r="AK41" i="14"/>
  <c r="AK40" i="14"/>
  <c r="AK39" i="14"/>
  <c r="AK38" i="14"/>
  <c r="AK37" i="14"/>
  <c r="AK36" i="14"/>
  <c r="AK35" i="14"/>
  <c r="AK34" i="14"/>
  <c r="AK32" i="14"/>
  <c r="AK31" i="14"/>
  <c r="AK30" i="14"/>
  <c r="AK29" i="14"/>
  <c r="AK28" i="14"/>
  <c r="AK26" i="14"/>
  <c r="AK25" i="14"/>
  <c r="AK24" i="14"/>
  <c r="AK23" i="14"/>
  <c r="AK21" i="14"/>
  <c r="AK20" i="14"/>
  <c r="AK19" i="14"/>
  <c r="AK18" i="14"/>
  <c r="AK17" i="14"/>
  <c r="AK16" i="14"/>
  <c r="AK15" i="14"/>
  <c r="AK14" i="14"/>
  <c r="AK12" i="14"/>
  <c r="AK9" i="14"/>
  <c r="AK11" i="14"/>
  <c r="AK10" i="14"/>
  <c r="AK8" i="14"/>
  <c r="AK7" i="14"/>
  <c r="AK5" i="14"/>
  <c r="AK4" i="14"/>
  <c r="AE137" i="14"/>
  <c r="AE136" i="14"/>
  <c r="AE135" i="14"/>
  <c r="AE134" i="14"/>
  <c r="AE133" i="14"/>
  <c r="AE132" i="14"/>
  <c r="AE131" i="14"/>
  <c r="AE130" i="14"/>
  <c r="AE129" i="14"/>
  <c r="AE128" i="14"/>
  <c r="AE127" i="14"/>
  <c r="AE125" i="14"/>
  <c r="AE124" i="14"/>
  <c r="AE123" i="14"/>
  <c r="AE122" i="14"/>
  <c r="AE121" i="14"/>
  <c r="AE120" i="14"/>
  <c r="AE119" i="14"/>
  <c r="AE118" i="14"/>
  <c r="AE117" i="14"/>
  <c r="AE116" i="14"/>
  <c r="AE115" i="14"/>
  <c r="AE113" i="14"/>
  <c r="AE112" i="14"/>
  <c r="AE106" i="14"/>
  <c r="AE105" i="14"/>
  <c r="AE104" i="14"/>
  <c r="AE103" i="14"/>
  <c r="AE102" i="14"/>
  <c r="AE101" i="14"/>
  <c r="AE99" i="14"/>
  <c r="AE98" i="14"/>
  <c r="AE97" i="14"/>
  <c r="AE96" i="14"/>
  <c r="AE95" i="14"/>
  <c r="AE94" i="14"/>
  <c r="AE93" i="14"/>
  <c r="AE92" i="14"/>
  <c r="AE91" i="14"/>
  <c r="AE90" i="14"/>
  <c r="AE89" i="14"/>
  <c r="AE87" i="14"/>
  <c r="AE86" i="14"/>
  <c r="AE85" i="14"/>
  <c r="AE84" i="14"/>
  <c r="AE83" i="14"/>
  <c r="AE82" i="14"/>
  <c r="AE81" i="14"/>
  <c r="AE80" i="14"/>
  <c r="AE79" i="14"/>
  <c r="AE78" i="14"/>
  <c r="AE77" i="14"/>
  <c r="AE75" i="14"/>
  <c r="AE74" i="14"/>
  <c r="AE73" i="14"/>
  <c r="AE72" i="14"/>
  <c r="AE71" i="14"/>
  <c r="AE70" i="14"/>
  <c r="AE69" i="14"/>
  <c r="AE68" i="14"/>
  <c r="AE67" i="14"/>
  <c r="AE66" i="14"/>
  <c r="AE65" i="14"/>
  <c r="AE63" i="14"/>
  <c r="AE62" i="14"/>
  <c r="AE61" i="14"/>
  <c r="AE60" i="14"/>
  <c r="AE59" i="14"/>
  <c r="AE58" i="14"/>
  <c r="AE57" i="14"/>
  <c r="AE56" i="14"/>
  <c r="AE55" i="14"/>
  <c r="AE54" i="14"/>
  <c r="AE53" i="14"/>
  <c r="AE50" i="14"/>
  <c r="AE49" i="14"/>
  <c r="AE48" i="14"/>
  <c r="AE47" i="14"/>
  <c r="AE45" i="14"/>
  <c r="AE44" i="14"/>
  <c r="AE43" i="14"/>
  <c r="AE41" i="14"/>
  <c r="AE40" i="14"/>
  <c r="AE39" i="14"/>
  <c r="AE38" i="14"/>
  <c r="AE37" i="14"/>
  <c r="AE36" i="14"/>
  <c r="AE35" i="14"/>
  <c r="AE34" i="14"/>
  <c r="AE32" i="14"/>
  <c r="AE31" i="14"/>
  <c r="AE30" i="14"/>
  <c r="AE29" i="14"/>
  <c r="AE28" i="14"/>
  <c r="AE26" i="14"/>
  <c r="AE25" i="14"/>
  <c r="AE24" i="14"/>
  <c r="AE23" i="14"/>
  <c r="AE21" i="14"/>
  <c r="AE20" i="14"/>
  <c r="AE19" i="14"/>
  <c r="AE18" i="14"/>
  <c r="AE17" i="14"/>
  <c r="AE16" i="14"/>
  <c r="AE15" i="14"/>
  <c r="AE14" i="14"/>
  <c r="AE12" i="14"/>
  <c r="AE9" i="14"/>
  <c r="AE11" i="14"/>
  <c r="AE10" i="14"/>
  <c r="AE8" i="14"/>
  <c r="AE7" i="14"/>
  <c r="AE5" i="14"/>
  <c r="AE4" i="14"/>
  <c r="W137" i="14"/>
  <c r="W136" i="14"/>
  <c r="W135" i="14"/>
  <c r="W134" i="14"/>
  <c r="W133" i="14"/>
  <c r="W132" i="14"/>
  <c r="W131" i="14"/>
  <c r="W130" i="14"/>
  <c r="W129" i="14"/>
  <c r="W128" i="14"/>
  <c r="W127" i="14"/>
  <c r="W125" i="14"/>
  <c r="W124" i="14"/>
  <c r="W123" i="14"/>
  <c r="W122" i="14"/>
  <c r="W121" i="14"/>
  <c r="W120" i="14"/>
  <c r="W119" i="14"/>
  <c r="W118" i="14"/>
  <c r="W117" i="14"/>
  <c r="W116" i="14"/>
  <c r="W115" i="14"/>
  <c r="W113" i="14"/>
  <c r="W112" i="14"/>
  <c r="W106" i="14"/>
  <c r="W105" i="14"/>
  <c r="W104" i="14"/>
  <c r="W103" i="14"/>
  <c r="W102" i="14"/>
  <c r="W101" i="14"/>
  <c r="W99" i="14"/>
  <c r="W98" i="14"/>
  <c r="W97" i="14"/>
  <c r="W96" i="14"/>
  <c r="W95" i="14"/>
  <c r="W94" i="14"/>
  <c r="W93" i="14"/>
  <c r="W92" i="14"/>
  <c r="W91" i="14"/>
  <c r="W90" i="14"/>
  <c r="W89" i="14"/>
  <c r="W87" i="14"/>
  <c r="W86" i="14"/>
  <c r="W85" i="14"/>
  <c r="W84" i="14"/>
  <c r="W83" i="14"/>
  <c r="W82" i="14"/>
  <c r="W81" i="14"/>
  <c r="W80" i="14"/>
  <c r="W79" i="14"/>
  <c r="W78" i="14"/>
  <c r="W77" i="14"/>
  <c r="W75" i="14"/>
  <c r="W74" i="14"/>
  <c r="W73" i="14"/>
  <c r="W72" i="14"/>
  <c r="W71" i="14"/>
  <c r="W70" i="14"/>
  <c r="W69" i="14"/>
  <c r="W68" i="14"/>
  <c r="W67" i="14"/>
  <c r="W66" i="14"/>
  <c r="W65" i="14"/>
  <c r="W63" i="14"/>
  <c r="W62" i="14"/>
  <c r="W61" i="14"/>
  <c r="W60" i="14"/>
  <c r="W59" i="14"/>
  <c r="W58" i="14"/>
  <c r="W57" i="14"/>
  <c r="W56" i="14"/>
  <c r="W55" i="14"/>
  <c r="W54" i="14"/>
  <c r="W53" i="14"/>
  <c r="W50" i="14"/>
  <c r="W49" i="14"/>
  <c r="W48" i="14"/>
  <c r="W47" i="14"/>
  <c r="W45" i="14"/>
  <c r="W44" i="14"/>
  <c r="W43" i="14"/>
  <c r="W41" i="14"/>
  <c r="W40" i="14"/>
  <c r="W39" i="14"/>
  <c r="W38" i="14"/>
  <c r="W37" i="14"/>
  <c r="W36" i="14"/>
  <c r="W35" i="14"/>
  <c r="W34" i="14"/>
  <c r="W32" i="14"/>
  <c r="W31" i="14"/>
  <c r="W30" i="14"/>
  <c r="W29" i="14"/>
  <c r="W28" i="14"/>
  <c r="W26" i="14"/>
  <c r="W25" i="14"/>
  <c r="W24" i="14"/>
  <c r="W23" i="14"/>
  <c r="W21" i="14"/>
  <c r="W20" i="14"/>
  <c r="W19" i="14"/>
  <c r="W18" i="14"/>
  <c r="W17" i="14"/>
  <c r="W16" i="14"/>
  <c r="W15" i="14"/>
  <c r="W14" i="14"/>
  <c r="W12" i="14"/>
  <c r="W9" i="14"/>
  <c r="W11" i="14"/>
  <c r="W10" i="14"/>
  <c r="W8" i="14"/>
  <c r="W7" i="14"/>
  <c r="W5" i="14"/>
  <c r="W4" i="14"/>
  <c r="U137" i="14"/>
  <c r="U136" i="14"/>
  <c r="U135" i="14"/>
  <c r="U134" i="14"/>
  <c r="U133" i="14"/>
  <c r="U132" i="14"/>
  <c r="U131" i="14"/>
  <c r="U130" i="14"/>
  <c r="U129" i="14"/>
  <c r="U128" i="14"/>
  <c r="U127" i="14"/>
  <c r="U125" i="14"/>
  <c r="U124" i="14"/>
  <c r="U123" i="14"/>
  <c r="U122" i="14"/>
  <c r="U121" i="14"/>
  <c r="U120" i="14"/>
  <c r="U119" i="14"/>
  <c r="U118" i="14"/>
  <c r="U117" i="14"/>
  <c r="U116" i="14"/>
  <c r="U115" i="14"/>
  <c r="U113" i="14"/>
  <c r="U112" i="14"/>
  <c r="U106" i="14"/>
  <c r="U105" i="14"/>
  <c r="U104" i="14"/>
  <c r="U103" i="14"/>
  <c r="U102" i="14"/>
  <c r="U101" i="14"/>
  <c r="U99" i="14"/>
  <c r="U98" i="14"/>
  <c r="U97" i="14"/>
  <c r="U96" i="14"/>
  <c r="U95" i="14"/>
  <c r="U94" i="14"/>
  <c r="U93" i="14"/>
  <c r="U92" i="14"/>
  <c r="U91" i="14"/>
  <c r="U90" i="14"/>
  <c r="U89" i="14"/>
  <c r="U87" i="14"/>
  <c r="U86" i="14"/>
  <c r="U85" i="14"/>
  <c r="U84" i="14"/>
  <c r="U83" i="14"/>
  <c r="U82" i="14"/>
  <c r="U81" i="14"/>
  <c r="U80" i="14"/>
  <c r="U79" i="14"/>
  <c r="U78" i="14"/>
  <c r="U77" i="14"/>
  <c r="U75" i="14"/>
  <c r="U74" i="14"/>
  <c r="U73" i="14"/>
  <c r="U72" i="14"/>
  <c r="U71" i="14"/>
  <c r="U70" i="14"/>
  <c r="U69" i="14"/>
  <c r="U68" i="14"/>
  <c r="U67" i="14"/>
  <c r="U66" i="14"/>
  <c r="U65" i="14"/>
  <c r="U63" i="14"/>
  <c r="U62" i="14"/>
  <c r="U61" i="14"/>
  <c r="U60" i="14"/>
  <c r="U59" i="14"/>
  <c r="U58" i="14"/>
  <c r="U57" i="14"/>
  <c r="U56" i="14"/>
  <c r="U55" i="14"/>
  <c r="U54" i="14"/>
  <c r="U53" i="14"/>
  <c r="U50" i="14"/>
  <c r="U49" i="14"/>
  <c r="U48" i="14"/>
  <c r="U47" i="14"/>
  <c r="U45" i="14"/>
  <c r="U44" i="14"/>
  <c r="U43" i="14"/>
  <c r="U41" i="14"/>
  <c r="U40" i="14"/>
  <c r="U39" i="14"/>
  <c r="U38" i="14"/>
  <c r="U37" i="14"/>
  <c r="U36" i="14"/>
  <c r="U35" i="14"/>
  <c r="U34" i="14"/>
  <c r="U32" i="14"/>
  <c r="U31" i="14"/>
  <c r="U30" i="14"/>
  <c r="U29" i="14"/>
  <c r="U28" i="14"/>
  <c r="U26" i="14"/>
  <c r="U25" i="14"/>
  <c r="U24" i="14"/>
  <c r="U23" i="14"/>
  <c r="U21" i="14"/>
  <c r="U20" i="14"/>
  <c r="U19" i="14"/>
  <c r="U18" i="14"/>
  <c r="U17" i="14"/>
  <c r="U16" i="14"/>
  <c r="U15" i="14"/>
  <c r="U14" i="14"/>
  <c r="U12" i="14"/>
  <c r="U9" i="14"/>
  <c r="U11" i="14"/>
  <c r="U10" i="14"/>
  <c r="U8" i="14"/>
  <c r="U7" i="14"/>
  <c r="U5" i="14"/>
  <c r="U4" i="14"/>
  <c r="Q137" i="14"/>
  <c r="Q136" i="14"/>
  <c r="Q135" i="14"/>
  <c r="Q134" i="14"/>
  <c r="Q133" i="14"/>
  <c r="Q132" i="14"/>
  <c r="Q131" i="14"/>
  <c r="Q130" i="14"/>
  <c r="Q129" i="14"/>
  <c r="Q128" i="14"/>
  <c r="Q127" i="14"/>
  <c r="Q125" i="14"/>
  <c r="Q124" i="14"/>
  <c r="Q123" i="14"/>
  <c r="Q122" i="14"/>
  <c r="Q121" i="14"/>
  <c r="Q120" i="14"/>
  <c r="Q119" i="14"/>
  <c r="Q118" i="14"/>
  <c r="Q117" i="14"/>
  <c r="Q116" i="14"/>
  <c r="Q115" i="14"/>
  <c r="Q113" i="14"/>
  <c r="Q112" i="14"/>
  <c r="Q106" i="14"/>
  <c r="Q105" i="14"/>
  <c r="Q104" i="14"/>
  <c r="Q103" i="14"/>
  <c r="Q102" i="14"/>
  <c r="Q101" i="14"/>
  <c r="Q99" i="14"/>
  <c r="Q98" i="14"/>
  <c r="Q97" i="14"/>
  <c r="Q96" i="14"/>
  <c r="Q95" i="14"/>
  <c r="Q94" i="14"/>
  <c r="Q93" i="14"/>
  <c r="Q92" i="14"/>
  <c r="Q91" i="14"/>
  <c r="Q90" i="14"/>
  <c r="Q89" i="14"/>
  <c r="Q87" i="14"/>
  <c r="Q86" i="14"/>
  <c r="Q85" i="14"/>
  <c r="Q84" i="14"/>
  <c r="Q83" i="14"/>
  <c r="Q82" i="14"/>
  <c r="Q81" i="14"/>
  <c r="Q80" i="14"/>
  <c r="Q79" i="14"/>
  <c r="Q78" i="14"/>
  <c r="Q77" i="14"/>
  <c r="Q75" i="14"/>
  <c r="Q74" i="14"/>
  <c r="Q73" i="14"/>
  <c r="Q72" i="14"/>
  <c r="Q71" i="14"/>
  <c r="Q70" i="14"/>
  <c r="Q69" i="14"/>
  <c r="Q68" i="14"/>
  <c r="Q67" i="14"/>
  <c r="Q66" i="14"/>
  <c r="Q65" i="14"/>
  <c r="Q63" i="14"/>
  <c r="Q62" i="14"/>
  <c r="Q61" i="14"/>
  <c r="Q60" i="14"/>
  <c r="Q59" i="14"/>
  <c r="Q58" i="14"/>
  <c r="Q57" i="14"/>
  <c r="Q56" i="14"/>
  <c r="Q55" i="14"/>
  <c r="Q54" i="14"/>
  <c r="Q53" i="14"/>
  <c r="Q50" i="14"/>
  <c r="Q49" i="14"/>
  <c r="Q48" i="14"/>
  <c r="Q47" i="14"/>
  <c r="Q45" i="14"/>
  <c r="Q44" i="14"/>
  <c r="Q43" i="14"/>
  <c r="Q41" i="14"/>
  <c r="Q40" i="14"/>
  <c r="Q39" i="14"/>
  <c r="Q38" i="14"/>
  <c r="Q37" i="14"/>
  <c r="Q36" i="14"/>
  <c r="Q35" i="14"/>
  <c r="Q34" i="14"/>
  <c r="Q32" i="14"/>
  <c r="Q31" i="14"/>
  <c r="Q30" i="14"/>
  <c r="Q29" i="14"/>
  <c r="Q28" i="14"/>
  <c r="Q26" i="14"/>
  <c r="Q25" i="14"/>
  <c r="Q24" i="14"/>
  <c r="Q23" i="14"/>
  <c r="Q21" i="14"/>
  <c r="Q20" i="14"/>
  <c r="Q19" i="14"/>
  <c r="Q18" i="14"/>
  <c r="Q17" i="14"/>
  <c r="Q16" i="14"/>
  <c r="Q15" i="14"/>
  <c r="Q14" i="14"/>
  <c r="Q12" i="14"/>
  <c r="Q9" i="14"/>
  <c r="Q11" i="14"/>
  <c r="Q10" i="14"/>
  <c r="Q8" i="14"/>
  <c r="Q7" i="14"/>
  <c r="Q5" i="14"/>
  <c r="Q4" i="14"/>
  <c r="BM137" i="14"/>
  <c r="BK137" i="14"/>
  <c r="BI137" i="14"/>
  <c r="BA137" i="14"/>
  <c r="AY137" i="14"/>
  <c r="AW137" i="14"/>
  <c r="AU137" i="14"/>
  <c r="AC137" i="14"/>
  <c r="AA137" i="14"/>
  <c r="Y137" i="14"/>
  <c r="O137" i="14"/>
  <c r="M137" i="14"/>
  <c r="K137" i="14"/>
  <c r="I137" i="14"/>
  <c r="G137" i="14"/>
  <c r="C137" i="14"/>
  <c r="BM136" i="14"/>
  <c r="BK136" i="14"/>
  <c r="BI136" i="14"/>
  <c r="BA136" i="14"/>
  <c r="AY136" i="14"/>
  <c r="AW136" i="14"/>
  <c r="AU136" i="14"/>
  <c r="AC136" i="14"/>
  <c r="AA136" i="14"/>
  <c r="Y136" i="14"/>
  <c r="O136" i="14"/>
  <c r="M136" i="14"/>
  <c r="K136" i="14"/>
  <c r="I136" i="14"/>
  <c r="G136" i="14"/>
  <c r="C136" i="14"/>
  <c r="BM135" i="14"/>
  <c r="BK135" i="14"/>
  <c r="BI135" i="14"/>
  <c r="BA135" i="14"/>
  <c r="AY135" i="14"/>
  <c r="AW135" i="14"/>
  <c r="AU135" i="14"/>
  <c r="AC135" i="14"/>
  <c r="AA135" i="14"/>
  <c r="Y135" i="14"/>
  <c r="O135" i="14"/>
  <c r="M135" i="14"/>
  <c r="K135" i="14"/>
  <c r="I135" i="14"/>
  <c r="G135" i="14"/>
  <c r="C135" i="14"/>
  <c r="BM134" i="14"/>
  <c r="BK134" i="14"/>
  <c r="BI134" i="14"/>
  <c r="BA134" i="14"/>
  <c r="AY134" i="14"/>
  <c r="AW134" i="14"/>
  <c r="AU134" i="14"/>
  <c r="AC134" i="14"/>
  <c r="AA134" i="14"/>
  <c r="Y134" i="14"/>
  <c r="O134" i="14"/>
  <c r="M134" i="14"/>
  <c r="K134" i="14"/>
  <c r="I134" i="14"/>
  <c r="G134" i="14"/>
  <c r="C134" i="14"/>
  <c r="BM133" i="14"/>
  <c r="BK133" i="14"/>
  <c r="BI133" i="14"/>
  <c r="BA133" i="14"/>
  <c r="AY133" i="14"/>
  <c r="AW133" i="14"/>
  <c r="AU133" i="14"/>
  <c r="AC133" i="14"/>
  <c r="AA133" i="14"/>
  <c r="Y133" i="14"/>
  <c r="O133" i="14"/>
  <c r="M133" i="14"/>
  <c r="K133" i="14"/>
  <c r="I133" i="14"/>
  <c r="G133" i="14"/>
  <c r="C133" i="14"/>
  <c r="BM132" i="14"/>
  <c r="BK132" i="14"/>
  <c r="BI132" i="14"/>
  <c r="BA132" i="14"/>
  <c r="AY132" i="14"/>
  <c r="AW132" i="14"/>
  <c r="AU132" i="14"/>
  <c r="AC132" i="14"/>
  <c r="AA132" i="14"/>
  <c r="Y132" i="14"/>
  <c r="O132" i="14"/>
  <c r="M132" i="14"/>
  <c r="K132" i="14"/>
  <c r="I132" i="14"/>
  <c r="G132" i="14"/>
  <c r="C132" i="14"/>
  <c r="BM131" i="14"/>
  <c r="BK131" i="14"/>
  <c r="BI131" i="14"/>
  <c r="BA131" i="14"/>
  <c r="AY131" i="14"/>
  <c r="AW131" i="14"/>
  <c r="AU131" i="14"/>
  <c r="AC131" i="14"/>
  <c r="AA131" i="14"/>
  <c r="Y131" i="14"/>
  <c r="O131" i="14"/>
  <c r="M131" i="14"/>
  <c r="K131" i="14"/>
  <c r="I131" i="14"/>
  <c r="G131" i="14"/>
  <c r="C131" i="14"/>
  <c r="BM130" i="14"/>
  <c r="BK130" i="14"/>
  <c r="BI130" i="14"/>
  <c r="BA130" i="14"/>
  <c r="AY130" i="14"/>
  <c r="AW130" i="14"/>
  <c r="AU130" i="14"/>
  <c r="AC130" i="14"/>
  <c r="AA130" i="14"/>
  <c r="Y130" i="14"/>
  <c r="O130" i="14"/>
  <c r="M130" i="14"/>
  <c r="K130" i="14"/>
  <c r="I130" i="14"/>
  <c r="G130" i="14"/>
  <c r="C130" i="14"/>
  <c r="BM129" i="14"/>
  <c r="BK129" i="14"/>
  <c r="BI129" i="14"/>
  <c r="BA129" i="14"/>
  <c r="AY129" i="14"/>
  <c r="AW129" i="14"/>
  <c r="AU129" i="14"/>
  <c r="AC129" i="14"/>
  <c r="AA129" i="14"/>
  <c r="Y129" i="14"/>
  <c r="O129" i="14"/>
  <c r="M129" i="14"/>
  <c r="K129" i="14"/>
  <c r="I129" i="14"/>
  <c r="G129" i="14"/>
  <c r="C129" i="14"/>
  <c r="BM128" i="14"/>
  <c r="BK128" i="14"/>
  <c r="BI128" i="14"/>
  <c r="BA128" i="14"/>
  <c r="AY128" i="14"/>
  <c r="AW128" i="14"/>
  <c r="AU128" i="14"/>
  <c r="AC128" i="14"/>
  <c r="AA128" i="14"/>
  <c r="Y128" i="14"/>
  <c r="O128" i="14"/>
  <c r="M128" i="14"/>
  <c r="K128" i="14"/>
  <c r="I128" i="14"/>
  <c r="G128" i="14"/>
  <c r="C128" i="14"/>
  <c r="BM127" i="14"/>
  <c r="BK127" i="14"/>
  <c r="BI127" i="14"/>
  <c r="BA127" i="14"/>
  <c r="AY127" i="14"/>
  <c r="AW127" i="14"/>
  <c r="AU127" i="14"/>
  <c r="AC127" i="14"/>
  <c r="AA127" i="14"/>
  <c r="Y127" i="14"/>
  <c r="O127" i="14"/>
  <c r="M127" i="14"/>
  <c r="K127" i="14"/>
  <c r="I127" i="14"/>
  <c r="G127" i="14"/>
  <c r="C127" i="14"/>
  <c r="B126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M124" i="14"/>
  <c r="BK124" i="14"/>
  <c r="BI124" i="14"/>
  <c r="BA124" i="14"/>
  <c r="AY124" i="14"/>
  <c r="AW124" i="14"/>
  <c r="AU124" i="14"/>
  <c r="AC124" i="14"/>
  <c r="AA124" i="14"/>
  <c r="Y124" i="14"/>
  <c r="O124" i="14"/>
  <c r="M124" i="14"/>
  <c r="K124" i="14"/>
  <c r="I124" i="14"/>
  <c r="G124" i="14"/>
  <c r="C124" i="14"/>
  <c r="BM123" i="14"/>
  <c r="BK123" i="14"/>
  <c r="BI123" i="14"/>
  <c r="BA123" i="14"/>
  <c r="AY123" i="14"/>
  <c r="AW123" i="14"/>
  <c r="AU123" i="14"/>
  <c r="AC123" i="14"/>
  <c r="AA123" i="14"/>
  <c r="Y123" i="14"/>
  <c r="O123" i="14"/>
  <c r="M123" i="14"/>
  <c r="K123" i="14"/>
  <c r="I123" i="14"/>
  <c r="G123" i="14"/>
  <c r="C123" i="14"/>
  <c r="BM122" i="14"/>
  <c r="BK122" i="14"/>
  <c r="BI122" i="14"/>
  <c r="BA122" i="14"/>
  <c r="AY122" i="14"/>
  <c r="AW122" i="14"/>
  <c r="AU122" i="14"/>
  <c r="AC122" i="14"/>
  <c r="AA122" i="14"/>
  <c r="Y122" i="14"/>
  <c r="O122" i="14"/>
  <c r="M122" i="14"/>
  <c r="K122" i="14"/>
  <c r="I122" i="14"/>
  <c r="G122" i="14"/>
  <c r="C122" i="14"/>
  <c r="BM121" i="14"/>
  <c r="BK121" i="14"/>
  <c r="BI121" i="14"/>
  <c r="BA121" i="14"/>
  <c r="AY121" i="14"/>
  <c r="AW121" i="14"/>
  <c r="AU121" i="14"/>
  <c r="AC121" i="14"/>
  <c r="AA121" i="14"/>
  <c r="Y121" i="14"/>
  <c r="O121" i="14"/>
  <c r="M121" i="14"/>
  <c r="K121" i="14"/>
  <c r="I121" i="14"/>
  <c r="G121" i="14"/>
  <c r="C121" i="14"/>
  <c r="BM120" i="14"/>
  <c r="BK120" i="14"/>
  <c r="BI120" i="14"/>
  <c r="BA120" i="14"/>
  <c r="AY120" i="14"/>
  <c r="AW120" i="14"/>
  <c r="AU120" i="14"/>
  <c r="AC120" i="14"/>
  <c r="AA120" i="14"/>
  <c r="Y120" i="14"/>
  <c r="O120" i="14"/>
  <c r="M120" i="14"/>
  <c r="K120" i="14"/>
  <c r="I120" i="14"/>
  <c r="G120" i="14"/>
  <c r="C120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7" i="14"/>
  <c r="BK117" i="14"/>
  <c r="BI117" i="14"/>
  <c r="BA117" i="14"/>
  <c r="AY117" i="14"/>
  <c r="AW117" i="14"/>
  <c r="AU117" i="14"/>
  <c r="AC117" i="14"/>
  <c r="AA117" i="14"/>
  <c r="Y117" i="14"/>
  <c r="O117" i="14"/>
  <c r="M117" i="14"/>
  <c r="K117" i="14"/>
  <c r="I117" i="14"/>
  <c r="G117" i="14"/>
  <c r="C117" i="14"/>
  <c r="BM116" i="14"/>
  <c r="BK116" i="14"/>
  <c r="BI116" i="14"/>
  <c r="BA116" i="14"/>
  <c r="AY116" i="14"/>
  <c r="AW116" i="14"/>
  <c r="AU116" i="14"/>
  <c r="AC116" i="14"/>
  <c r="AA116" i="14"/>
  <c r="Y116" i="14"/>
  <c r="O116" i="14"/>
  <c r="M116" i="14"/>
  <c r="K116" i="14"/>
  <c r="I116" i="14"/>
  <c r="G116" i="14"/>
  <c r="C116" i="14"/>
  <c r="BM115" i="14"/>
  <c r="BK115" i="14"/>
  <c r="BI115" i="14"/>
  <c r="BA115" i="14"/>
  <c r="AY115" i="14"/>
  <c r="AW115" i="14"/>
  <c r="AU115" i="14"/>
  <c r="AC115" i="14"/>
  <c r="AA115" i="14"/>
  <c r="Y115" i="14"/>
  <c r="O115" i="14"/>
  <c r="M115" i="14"/>
  <c r="K115" i="14"/>
  <c r="I115" i="14"/>
  <c r="G115" i="14"/>
  <c r="C115" i="14"/>
  <c r="B114" i="14"/>
  <c r="BM113" i="14"/>
  <c r="BK113" i="14"/>
  <c r="BI113" i="14"/>
  <c r="BA113" i="14"/>
  <c r="AY113" i="14"/>
  <c r="AW113" i="14"/>
  <c r="AU113" i="14"/>
  <c r="AC113" i="14"/>
  <c r="AA113" i="14"/>
  <c r="Y113" i="14"/>
  <c r="O113" i="14"/>
  <c r="M113" i="14"/>
  <c r="K113" i="14"/>
  <c r="I113" i="14"/>
  <c r="G113" i="14"/>
  <c r="C113" i="14"/>
  <c r="BM112" i="14"/>
  <c r="BK112" i="14"/>
  <c r="BI112" i="14"/>
  <c r="BA112" i="14"/>
  <c r="AY112" i="14"/>
  <c r="AW112" i="14"/>
  <c r="AU112" i="14"/>
  <c r="AC112" i="14"/>
  <c r="AA112" i="14"/>
  <c r="Y112" i="14"/>
  <c r="O112" i="14"/>
  <c r="M112" i="14"/>
  <c r="K112" i="14"/>
  <c r="I112" i="14"/>
  <c r="G112" i="14"/>
  <c r="C112" i="14"/>
  <c r="BM106" i="14"/>
  <c r="BK106" i="14"/>
  <c r="BI106" i="14"/>
  <c r="BA106" i="14"/>
  <c r="AY106" i="14"/>
  <c r="AW106" i="14"/>
  <c r="AU106" i="14"/>
  <c r="AC106" i="14"/>
  <c r="AA106" i="14"/>
  <c r="Y106" i="14"/>
  <c r="O106" i="14"/>
  <c r="M106" i="14"/>
  <c r="K106" i="14"/>
  <c r="I106" i="14"/>
  <c r="G106" i="14"/>
  <c r="C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103" i="14"/>
  <c r="BK103" i="14"/>
  <c r="BI103" i="14"/>
  <c r="BA103" i="14"/>
  <c r="AY103" i="14"/>
  <c r="AW103" i="14"/>
  <c r="AU103" i="14"/>
  <c r="AC103" i="14"/>
  <c r="AA103" i="14"/>
  <c r="Y103" i="14"/>
  <c r="O103" i="14"/>
  <c r="M103" i="14"/>
  <c r="K103" i="14"/>
  <c r="I103" i="14"/>
  <c r="G103" i="14"/>
  <c r="C103" i="14"/>
  <c r="BM102" i="14"/>
  <c r="BK102" i="14"/>
  <c r="BI102" i="14"/>
  <c r="BA102" i="14"/>
  <c r="AY102" i="14"/>
  <c r="AW102" i="14"/>
  <c r="AU102" i="14"/>
  <c r="AC102" i="14"/>
  <c r="AA102" i="14"/>
  <c r="Y102" i="14"/>
  <c r="O102" i="14"/>
  <c r="M102" i="14"/>
  <c r="K102" i="14"/>
  <c r="I102" i="14"/>
  <c r="G102" i="14"/>
  <c r="C102" i="14"/>
  <c r="BM101" i="14"/>
  <c r="BK101" i="14"/>
  <c r="BI101" i="14"/>
  <c r="BA101" i="14"/>
  <c r="AY101" i="14"/>
  <c r="AW101" i="14"/>
  <c r="AU101" i="14"/>
  <c r="AC101" i="14"/>
  <c r="AA101" i="14"/>
  <c r="Y101" i="14"/>
  <c r="O101" i="14"/>
  <c r="M101" i="14"/>
  <c r="K101" i="14"/>
  <c r="I101" i="14"/>
  <c r="G101" i="14"/>
  <c r="C101" i="14"/>
  <c r="B100" i="14"/>
  <c r="BM99" i="14"/>
  <c r="BK99" i="14"/>
  <c r="BI99" i="14"/>
  <c r="BA99" i="14"/>
  <c r="AY99" i="14"/>
  <c r="AW99" i="14"/>
  <c r="AU99" i="14"/>
  <c r="AC99" i="14"/>
  <c r="AA99" i="14"/>
  <c r="Y99" i="14"/>
  <c r="O99" i="14"/>
  <c r="M99" i="14"/>
  <c r="K99" i="14"/>
  <c r="I99" i="14"/>
  <c r="G99" i="14"/>
  <c r="C99" i="14"/>
  <c r="BM98" i="14"/>
  <c r="BK98" i="14"/>
  <c r="BI98" i="14"/>
  <c r="BA98" i="14"/>
  <c r="AY98" i="14"/>
  <c r="AW98" i="14"/>
  <c r="AU98" i="14"/>
  <c r="AC98" i="14"/>
  <c r="AA98" i="14"/>
  <c r="Y98" i="14"/>
  <c r="O98" i="14"/>
  <c r="M98" i="14"/>
  <c r="K98" i="14"/>
  <c r="I98" i="14"/>
  <c r="G98" i="14"/>
  <c r="C98" i="14"/>
  <c r="BM97" i="14"/>
  <c r="BK97" i="14"/>
  <c r="BI97" i="14"/>
  <c r="BA97" i="14"/>
  <c r="AY97" i="14"/>
  <c r="AW97" i="14"/>
  <c r="AU97" i="14"/>
  <c r="AC97" i="14"/>
  <c r="AA97" i="14"/>
  <c r="Y97" i="14"/>
  <c r="O97" i="14"/>
  <c r="M97" i="14"/>
  <c r="K97" i="14"/>
  <c r="I97" i="14"/>
  <c r="G97" i="14"/>
  <c r="C97" i="14"/>
  <c r="BM96" i="14"/>
  <c r="BK96" i="14"/>
  <c r="BI96" i="14"/>
  <c r="BA96" i="14"/>
  <c r="AY96" i="14"/>
  <c r="AW96" i="14"/>
  <c r="AU96" i="14"/>
  <c r="AC96" i="14"/>
  <c r="AA96" i="14"/>
  <c r="Y96" i="14"/>
  <c r="O96" i="14"/>
  <c r="M96" i="14"/>
  <c r="K96" i="14"/>
  <c r="I96" i="14"/>
  <c r="G96" i="14"/>
  <c r="C96" i="14"/>
  <c r="BM95" i="14"/>
  <c r="BK95" i="14"/>
  <c r="BI95" i="14"/>
  <c r="BA95" i="14"/>
  <c r="AY95" i="14"/>
  <c r="AW95" i="14"/>
  <c r="AU95" i="14"/>
  <c r="AC95" i="14"/>
  <c r="AA95" i="14"/>
  <c r="Y95" i="14"/>
  <c r="O95" i="14"/>
  <c r="M95" i="14"/>
  <c r="K95" i="14"/>
  <c r="I95" i="14"/>
  <c r="G95" i="14"/>
  <c r="C95" i="14"/>
  <c r="BM94" i="14"/>
  <c r="BK94" i="14"/>
  <c r="BI94" i="14"/>
  <c r="BA94" i="14"/>
  <c r="AY94" i="14"/>
  <c r="AW94" i="14"/>
  <c r="AU94" i="14"/>
  <c r="AC94" i="14"/>
  <c r="AA94" i="14"/>
  <c r="Y94" i="14"/>
  <c r="O94" i="14"/>
  <c r="M94" i="14"/>
  <c r="K94" i="14"/>
  <c r="I94" i="14"/>
  <c r="G94" i="14"/>
  <c r="C94" i="14"/>
  <c r="BM93" i="14"/>
  <c r="BK93" i="14"/>
  <c r="BI93" i="14"/>
  <c r="BA93" i="14"/>
  <c r="AY93" i="14"/>
  <c r="AW93" i="14"/>
  <c r="AU93" i="14"/>
  <c r="AC93" i="14"/>
  <c r="AA93" i="14"/>
  <c r="Y93" i="14"/>
  <c r="O93" i="14"/>
  <c r="M93" i="14"/>
  <c r="K93" i="14"/>
  <c r="I93" i="14"/>
  <c r="G93" i="14"/>
  <c r="C93" i="14"/>
  <c r="BM92" i="14"/>
  <c r="BK92" i="14"/>
  <c r="BI92" i="14"/>
  <c r="BA92" i="14"/>
  <c r="AY92" i="14"/>
  <c r="AW92" i="14"/>
  <c r="AU92" i="14"/>
  <c r="AC92" i="14"/>
  <c r="AA92" i="14"/>
  <c r="Y92" i="14"/>
  <c r="O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O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O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O89" i="14"/>
  <c r="M89" i="14"/>
  <c r="K89" i="14"/>
  <c r="I89" i="14"/>
  <c r="G89" i="14"/>
  <c r="C89" i="14"/>
  <c r="B88" i="14"/>
  <c r="BM87" i="14"/>
  <c r="BK87" i="14"/>
  <c r="BI87" i="14"/>
  <c r="BA87" i="14"/>
  <c r="AY87" i="14"/>
  <c r="AW87" i="14"/>
  <c r="AU87" i="14"/>
  <c r="AC87" i="14"/>
  <c r="AA87" i="14"/>
  <c r="Y87" i="14"/>
  <c r="O87" i="14"/>
  <c r="M87" i="14"/>
  <c r="K87" i="14"/>
  <c r="I87" i="14"/>
  <c r="G87" i="14"/>
  <c r="C87" i="14"/>
  <c r="BM86" i="14"/>
  <c r="BK86" i="14"/>
  <c r="BI86" i="14"/>
  <c r="BA86" i="14"/>
  <c r="AY86" i="14"/>
  <c r="AW86" i="14"/>
  <c r="AU86" i="14"/>
  <c r="AC86" i="14"/>
  <c r="AA86" i="14"/>
  <c r="Y86" i="14"/>
  <c r="O86" i="14"/>
  <c r="M86" i="14"/>
  <c r="K86" i="14"/>
  <c r="I86" i="14"/>
  <c r="G86" i="14"/>
  <c r="C86" i="14"/>
  <c r="BM85" i="14"/>
  <c r="BK85" i="14"/>
  <c r="BI85" i="14"/>
  <c r="BA85" i="14"/>
  <c r="AY85" i="14"/>
  <c r="AW85" i="14"/>
  <c r="AU85" i="14"/>
  <c r="AC85" i="14"/>
  <c r="AA85" i="14"/>
  <c r="Y85" i="14"/>
  <c r="O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O84" i="14"/>
  <c r="M84" i="14"/>
  <c r="K84" i="14"/>
  <c r="I84" i="14"/>
  <c r="G84" i="14"/>
  <c r="C84" i="14"/>
  <c r="BM83" i="14"/>
  <c r="BK83" i="14"/>
  <c r="BI83" i="14"/>
  <c r="BA83" i="14"/>
  <c r="AY83" i="14"/>
  <c r="AW83" i="14"/>
  <c r="AU83" i="14"/>
  <c r="AC83" i="14"/>
  <c r="AA83" i="14"/>
  <c r="Y83" i="14"/>
  <c r="O83" i="14"/>
  <c r="M83" i="14"/>
  <c r="K83" i="14"/>
  <c r="I83" i="14"/>
  <c r="G83" i="14"/>
  <c r="C83" i="14"/>
  <c r="BM82" i="14"/>
  <c r="BK82" i="14"/>
  <c r="BI82" i="14"/>
  <c r="BA82" i="14"/>
  <c r="AY82" i="14"/>
  <c r="AW82" i="14"/>
  <c r="AU82" i="14"/>
  <c r="AC82" i="14"/>
  <c r="AA82" i="14"/>
  <c r="Y82" i="14"/>
  <c r="O82" i="14"/>
  <c r="M82" i="14"/>
  <c r="K82" i="14"/>
  <c r="I82" i="14"/>
  <c r="G82" i="14"/>
  <c r="C82" i="14"/>
  <c r="BM81" i="14"/>
  <c r="BK81" i="14"/>
  <c r="BI81" i="14"/>
  <c r="BA81" i="14"/>
  <c r="AY81" i="14"/>
  <c r="AW81" i="14"/>
  <c r="AU81" i="14"/>
  <c r="AC81" i="14"/>
  <c r="AA81" i="14"/>
  <c r="Y81" i="14"/>
  <c r="O81" i="14"/>
  <c r="M81" i="14"/>
  <c r="K81" i="14"/>
  <c r="I81" i="14"/>
  <c r="G81" i="14"/>
  <c r="C81" i="14"/>
  <c r="BM80" i="14"/>
  <c r="BK80" i="14"/>
  <c r="BI80" i="14"/>
  <c r="BA80" i="14"/>
  <c r="AY80" i="14"/>
  <c r="AW80" i="14"/>
  <c r="AU80" i="14"/>
  <c r="AC80" i="14"/>
  <c r="AA80" i="14"/>
  <c r="Y80" i="14"/>
  <c r="O80" i="14"/>
  <c r="M80" i="14"/>
  <c r="K80" i="14"/>
  <c r="I80" i="14"/>
  <c r="G80" i="14"/>
  <c r="C80" i="14"/>
  <c r="BM79" i="14"/>
  <c r="BK79" i="14"/>
  <c r="BI79" i="14"/>
  <c r="BA79" i="14"/>
  <c r="AY79" i="14"/>
  <c r="AW79" i="14"/>
  <c r="AU79" i="14"/>
  <c r="AC79" i="14"/>
  <c r="AA79" i="14"/>
  <c r="Y79" i="14"/>
  <c r="O79" i="14"/>
  <c r="M79" i="14"/>
  <c r="K79" i="14"/>
  <c r="I79" i="14"/>
  <c r="G79" i="14"/>
  <c r="C79" i="14"/>
  <c r="BM78" i="14"/>
  <c r="BK78" i="14"/>
  <c r="BI78" i="14"/>
  <c r="BA78" i="14"/>
  <c r="AY78" i="14"/>
  <c r="AW78" i="14"/>
  <c r="AU78" i="14"/>
  <c r="AC78" i="14"/>
  <c r="AA78" i="14"/>
  <c r="Y78" i="14"/>
  <c r="O78" i="14"/>
  <c r="M78" i="14"/>
  <c r="K78" i="14"/>
  <c r="I78" i="14"/>
  <c r="G78" i="14"/>
  <c r="C78" i="14"/>
  <c r="BM77" i="14"/>
  <c r="BK77" i="14"/>
  <c r="BI77" i="14"/>
  <c r="BA77" i="14"/>
  <c r="AY77" i="14"/>
  <c r="AW77" i="14"/>
  <c r="AU77" i="14"/>
  <c r="AC77" i="14"/>
  <c r="AA77" i="14"/>
  <c r="Y77" i="14"/>
  <c r="O77" i="14"/>
  <c r="M77" i="14"/>
  <c r="K77" i="14"/>
  <c r="I77" i="14"/>
  <c r="G77" i="14"/>
  <c r="C77" i="14"/>
  <c r="B76" i="14"/>
  <c r="BM75" i="14"/>
  <c r="BK75" i="14"/>
  <c r="BI75" i="14"/>
  <c r="BA75" i="14"/>
  <c r="AY75" i="14"/>
  <c r="AW75" i="14"/>
  <c r="AU75" i="14"/>
  <c r="AC75" i="14"/>
  <c r="AA75" i="14"/>
  <c r="Y75" i="14"/>
  <c r="O75" i="14"/>
  <c r="M75" i="14"/>
  <c r="K75" i="14"/>
  <c r="I75" i="14"/>
  <c r="G75" i="14"/>
  <c r="C75" i="14"/>
  <c r="BM74" i="14"/>
  <c r="BK74" i="14"/>
  <c r="BI74" i="14"/>
  <c r="BA74" i="14"/>
  <c r="AY74" i="14"/>
  <c r="AW74" i="14"/>
  <c r="AU74" i="14"/>
  <c r="AC74" i="14"/>
  <c r="AA74" i="14"/>
  <c r="Y74" i="14"/>
  <c r="O74" i="14"/>
  <c r="M74" i="14"/>
  <c r="K74" i="14"/>
  <c r="I74" i="14"/>
  <c r="G74" i="14"/>
  <c r="C74" i="14"/>
  <c r="BM73" i="14"/>
  <c r="BK73" i="14"/>
  <c r="BI73" i="14"/>
  <c r="BA73" i="14"/>
  <c r="AY73" i="14"/>
  <c r="AW73" i="14"/>
  <c r="AU73" i="14"/>
  <c r="AC73" i="14"/>
  <c r="AA73" i="14"/>
  <c r="Y73" i="14"/>
  <c r="O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O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O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O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O69" i="14"/>
  <c r="M69" i="14"/>
  <c r="K69" i="14"/>
  <c r="I69" i="14"/>
  <c r="G69" i="14"/>
  <c r="C69" i="14"/>
  <c r="BM68" i="14"/>
  <c r="BK68" i="14"/>
  <c r="BI68" i="14"/>
  <c r="BA68" i="14"/>
  <c r="AY68" i="14"/>
  <c r="AW68" i="14"/>
  <c r="AU68" i="14"/>
  <c r="AC68" i="14"/>
  <c r="AA68" i="14"/>
  <c r="Y68" i="14"/>
  <c r="O68" i="14"/>
  <c r="M68" i="14"/>
  <c r="K68" i="14"/>
  <c r="I68" i="14"/>
  <c r="G68" i="14"/>
  <c r="C68" i="14"/>
  <c r="BM67" i="14"/>
  <c r="BK67" i="14"/>
  <c r="BI67" i="14"/>
  <c r="BA67" i="14"/>
  <c r="AY67" i="14"/>
  <c r="AW67" i="14"/>
  <c r="AU67" i="14"/>
  <c r="AC67" i="14"/>
  <c r="AA67" i="14"/>
  <c r="Y67" i="14"/>
  <c r="O67" i="14"/>
  <c r="M67" i="14"/>
  <c r="K67" i="14"/>
  <c r="I67" i="14"/>
  <c r="G67" i="14"/>
  <c r="C67" i="14"/>
  <c r="BM66" i="14"/>
  <c r="BK66" i="14"/>
  <c r="BI66" i="14"/>
  <c r="BA66" i="14"/>
  <c r="AY66" i="14"/>
  <c r="AW66" i="14"/>
  <c r="AU66" i="14"/>
  <c r="AC66" i="14"/>
  <c r="AA66" i="14"/>
  <c r="Y66" i="14"/>
  <c r="O66" i="14"/>
  <c r="M66" i="14"/>
  <c r="K66" i="14"/>
  <c r="I66" i="14"/>
  <c r="G66" i="14"/>
  <c r="C66" i="14"/>
  <c r="BM65" i="14"/>
  <c r="BK65" i="14"/>
  <c r="BI65" i="14"/>
  <c r="BA65" i="14"/>
  <c r="AY65" i="14"/>
  <c r="AW65" i="14"/>
  <c r="AU65" i="14"/>
  <c r="AC65" i="14"/>
  <c r="AA65" i="14"/>
  <c r="Y65" i="14"/>
  <c r="O65" i="14"/>
  <c r="M65" i="14"/>
  <c r="K65" i="14"/>
  <c r="I65" i="14"/>
  <c r="G65" i="14"/>
  <c r="C65" i="14"/>
  <c r="B64" i="14"/>
  <c r="BM63" i="14"/>
  <c r="BK63" i="14"/>
  <c r="BI63" i="14"/>
  <c r="BA63" i="14"/>
  <c r="AY63" i="14"/>
  <c r="AW63" i="14"/>
  <c r="AU63" i="14"/>
  <c r="AC63" i="14"/>
  <c r="AA63" i="14"/>
  <c r="Y63" i="14"/>
  <c r="O63" i="14"/>
  <c r="M63" i="14"/>
  <c r="K63" i="14"/>
  <c r="I63" i="14"/>
  <c r="G63" i="14"/>
  <c r="C63" i="14"/>
  <c r="BM62" i="14"/>
  <c r="BK62" i="14"/>
  <c r="BI62" i="14"/>
  <c r="BA62" i="14"/>
  <c r="AY62" i="14"/>
  <c r="AW62" i="14"/>
  <c r="AU62" i="14"/>
  <c r="AC62" i="14"/>
  <c r="AA62" i="14"/>
  <c r="Y62" i="14"/>
  <c r="O62" i="14"/>
  <c r="M62" i="14"/>
  <c r="K62" i="14"/>
  <c r="I62" i="14"/>
  <c r="G62" i="14"/>
  <c r="C62" i="14"/>
  <c r="BM61" i="14"/>
  <c r="BK61" i="14"/>
  <c r="BI61" i="14"/>
  <c r="BA61" i="14"/>
  <c r="AY61" i="14"/>
  <c r="AW61" i="14"/>
  <c r="AU61" i="14"/>
  <c r="AC61" i="14"/>
  <c r="AA61" i="14"/>
  <c r="Y61" i="14"/>
  <c r="O61" i="14"/>
  <c r="M61" i="14"/>
  <c r="K61" i="14"/>
  <c r="I61" i="14"/>
  <c r="G61" i="14"/>
  <c r="C61" i="14"/>
  <c r="BM60" i="14"/>
  <c r="BK60" i="14"/>
  <c r="BI60" i="14"/>
  <c r="BA60" i="14"/>
  <c r="AY60" i="14"/>
  <c r="AW60" i="14"/>
  <c r="AU60" i="14"/>
  <c r="AC60" i="14"/>
  <c r="AA60" i="14"/>
  <c r="Y60" i="14"/>
  <c r="O60" i="14"/>
  <c r="M60" i="14"/>
  <c r="K60" i="14"/>
  <c r="I60" i="14"/>
  <c r="G60" i="14"/>
  <c r="C60" i="14"/>
  <c r="BM59" i="14"/>
  <c r="BK59" i="14"/>
  <c r="BI59" i="14"/>
  <c r="BA59" i="14"/>
  <c r="AY59" i="14"/>
  <c r="AW59" i="14"/>
  <c r="AU59" i="14"/>
  <c r="AC59" i="14"/>
  <c r="AA59" i="14"/>
  <c r="Y59" i="14"/>
  <c r="O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O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O57" i="14"/>
  <c r="M57" i="14"/>
  <c r="K57" i="14"/>
  <c r="I57" i="14"/>
  <c r="G57" i="14"/>
  <c r="C57" i="14"/>
  <c r="BM56" i="14"/>
  <c r="BK56" i="14"/>
  <c r="BI56" i="14"/>
  <c r="BA56" i="14"/>
  <c r="AY56" i="14"/>
  <c r="AW56" i="14"/>
  <c r="AU56" i="14"/>
  <c r="AC56" i="14"/>
  <c r="AA56" i="14"/>
  <c r="Y56" i="14"/>
  <c r="O56" i="14"/>
  <c r="M56" i="14"/>
  <c r="K56" i="14"/>
  <c r="I56" i="14"/>
  <c r="G56" i="14"/>
  <c r="C56" i="14"/>
  <c r="BM55" i="14"/>
  <c r="BK55" i="14"/>
  <c r="BI55" i="14"/>
  <c r="BA55" i="14"/>
  <c r="AY55" i="14"/>
  <c r="AW55" i="14"/>
  <c r="AU55" i="14"/>
  <c r="AC55" i="14"/>
  <c r="AA55" i="14"/>
  <c r="Y55" i="14"/>
  <c r="O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O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O53" i="14"/>
  <c r="M53" i="14"/>
  <c r="K53" i="14"/>
  <c r="I53" i="14"/>
  <c r="G53" i="14"/>
  <c r="C53" i="14"/>
  <c r="B52" i="14"/>
  <c r="O50" i="14"/>
  <c r="O49" i="14"/>
  <c r="O48" i="14"/>
  <c r="O47" i="14"/>
  <c r="O45" i="14"/>
  <c r="O44" i="14"/>
  <c r="O43" i="14"/>
  <c r="O41" i="14"/>
  <c r="O40" i="14"/>
  <c r="O39" i="14"/>
  <c r="O38" i="14"/>
  <c r="O37" i="14"/>
  <c r="O36" i="14"/>
  <c r="O35" i="14"/>
  <c r="O34" i="14"/>
  <c r="O32" i="14"/>
  <c r="O31" i="14"/>
  <c r="O30" i="14"/>
  <c r="O29" i="14"/>
  <c r="O28" i="14"/>
  <c r="O26" i="14"/>
  <c r="O25" i="14"/>
  <c r="O24" i="14"/>
  <c r="O23" i="14"/>
  <c r="O21" i="14"/>
  <c r="O20" i="14"/>
  <c r="O19" i="14"/>
  <c r="O18" i="14"/>
  <c r="O17" i="14"/>
  <c r="O16" i="14"/>
  <c r="O15" i="14"/>
  <c r="O14" i="14"/>
  <c r="O12" i="14"/>
  <c r="O9" i="14"/>
  <c r="O11" i="14"/>
  <c r="O10" i="14"/>
  <c r="O8" i="14"/>
  <c r="O7" i="14"/>
  <c r="O5" i="14"/>
  <c r="O4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M39" i="14"/>
  <c r="BK39" i="14"/>
  <c r="BI39" i="14"/>
  <c r="BA39" i="14"/>
  <c r="AY39" i="14"/>
  <c r="AW39" i="14"/>
  <c r="AU39" i="14"/>
  <c r="AC39" i="14"/>
  <c r="AA39" i="14"/>
  <c r="Y39" i="14"/>
  <c r="M39" i="14"/>
  <c r="K39" i="14"/>
  <c r="I39" i="14"/>
  <c r="G39" i="14"/>
  <c r="C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M15" i="14"/>
  <c r="BK15" i="14"/>
  <c r="BI15" i="14"/>
  <c r="BA15" i="14"/>
  <c r="AY15" i="14"/>
  <c r="AW15" i="14"/>
  <c r="AU15" i="14"/>
  <c r="AC15" i="14"/>
  <c r="AA15" i="14"/>
  <c r="Y15" i="14"/>
  <c r="M15" i="14"/>
  <c r="K15" i="14"/>
  <c r="I15" i="14"/>
  <c r="G15" i="14"/>
  <c r="C15" i="14"/>
  <c r="BM14" i="14"/>
  <c r="BK14" i="14"/>
  <c r="BI14" i="14"/>
  <c r="BA14" i="14"/>
  <c r="AY14" i="14"/>
  <c r="AW14" i="14"/>
  <c r="AU14" i="14"/>
  <c r="AC14" i="14"/>
  <c r="AA14" i="14"/>
  <c r="Y14" i="14"/>
  <c r="M14" i="14"/>
  <c r="K14" i="14"/>
  <c r="I14" i="14"/>
  <c r="G14" i="14"/>
  <c r="C14" i="14"/>
  <c r="B13" i="14"/>
  <c r="BM12" i="14"/>
  <c r="BK12" i="14"/>
  <c r="BI12" i="14"/>
  <c r="BA12" i="14"/>
  <c r="AY12" i="14"/>
  <c r="AW12" i="14"/>
  <c r="AU12" i="14"/>
  <c r="AC12" i="14"/>
  <c r="AA12" i="14"/>
  <c r="Y12" i="14"/>
  <c r="M12" i="14"/>
  <c r="K12" i="14"/>
  <c r="I12" i="14"/>
  <c r="G12" i="14"/>
  <c r="C12" i="14"/>
  <c r="BM9" i="14"/>
  <c r="BK9" i="14"/>
  <c r="BI9" i="14"/>
  <c r="BA9" i="14"/>
  <c r="AY9" i="14"/>
  <c r="AW9" i="14"/>
  <c r="AU9" i="14"/>
  <c r="AC9" i="14"/>
  <c r="AA9" i="14"/>
  <c r="Y9" i="14"/>
  <c r="M9" i="14"/>
  <c r="K9" i="14"/>
  <c r="I9" i="14"/>
  <c r="G9" i="14"/>
  <c r="C9" i="14"/>
  <c r="BM11" i="14"/>
  <c r="BK11" i="14"/>
  <c r="BI11" i="14"/>
  <c r="BA11" i="14"/>
  <c r="AY11" i="14"/>
  <c r="AW11" i="14"/>
  <c r="AU11" i="14"/>
  <c r="AC11" i="14"/>
  <c r="AA11" i="14"/>
  <c r="Y11" i="14"/>
  <c r="M11" i="14"/>
  <c r="K11" i="14"/>
  <c r="I11" i="14"/>
  <c r="G11" i="14"/>
  <c r="C11" i="14"/>
  <c r="BM10" i="14"/>
  <c r="BK10" i="14"/>
  <c r="BI10" i="14"/>
  <c r="BA10" i="14"/>
  <c r="AY10" i="14"/>
  <c r="AW10" i="14"/>
  <c r="AU10" i="14"/>
  <c r="AC10" i="14"/>
  <c r="AA10" i="14"/>
  <c r="Y10" i="14"/>
  <c r="M10" i="14"/>
  <c r="K10" i="14"/>
  <c r="I10" i="14"/>
  <c r="G10" i="14"/>
  <c r="C10" i="14"/>
  <c r="BM8" i="14"/>
  <c r="BK8" i="14"/>
  <c r="BI8" i="14"/>
  <c r="BA8" i="14"/>
  <c r="AY8" i="14"/>
  <c r="AW8" i="14"/>
  <c r="AU8" i="14"/>
  <c r="AC8" i="14"/>
  <c r="AA8" i="14"/>
  <c r="Y8" i="14"/>
  <c r="M8" i="14"/>
  <c r="K8" i="14"/>
  <c r="I8" i="14"/>
  <c r="G8" i="14"/>
  <c r="C8" i="14"/>
  <c r="BM7" i="14"/>
  <c r="BK7" i="14"/>
  <c r="BI7" i="14"/>
  <c r="BA7" i="14"/>
  <c r="AY7" i="14"/>
  <c r="AW7" i="14"/>
  <c r="AU7" i="14"/>
  <c r="AC7" i="14"/>
  <c r="AA7" i="14"/>
  <c r="Y7" i="14"/>
  <c r="M7" i="14"/>
  <c r="K7" i="14"/>
  <c r="I7" i="14"/>
  <c r="G7" i="14"/>
  <c r="C7" i="14"/>
  <c r="B6" i="14"/>
  <c r="C5" i="14"/>
  <c r="C4" i="14"/>
  <c r="BM5" i="14"/>
  <c r="BK5" i="14"/>
  <c r="BM4" i="14"/>
  <c r="BK4" i="14"/>
  <c r="BI5" i="14"/>
  <c r="BI4" i="14"/>
  <c r="BA5" i="14"/>
  <c r="BA4" i="14"/>
  <c r="AY5" i="14"/>
  <c r="AW5" i="14"/>
  <c r="AY4" i="14"/>
  <c r="AW4" i="14"/>
  <c r="AU5" i="14"/>
  <c r="AU4" i="14"/>
  <c r="AC5" i="14"/>
  <c r="AC4" i="14"/>
  <c r="AA5" i="14"/>
  <c r="Y5" i="14"/>
  <c r="AA4" i="14"/>
  <c r="Y4" i="14"/>
  <c r="M5" i="14"/>
  <c r="K5" i="14"/>
  <c r="M4" i="14"/>
  <c r="K4" i="14"/>
  <c r="I5" i="14"/>
  <c r="I4" i="14"/>
  <c r="G5" i="14"/>
  <c r="G4" i="14"/>
  <c r="I3" i="14" l="1"/>
  <c r="AU3" i="14"/>
  <c r="BI3" i="14"/>
  <c r="Q3" i="14"/>
  <c r="W3" i="14"/>
  <c r="AQ3" i="14"/>
  <c r="BE3" i="14"/>
  <c r="AG3" i="14"/>
  <c r="AO3" i="14"/>
  <c r="AA3" i="14"/>
  <c r="AY3" i="14"/>
  <c r="BM3" i="14"/>
  <c r="U3" i="14"/>
  <c r="BG3" i="14"/>
  <c r="AI3" i="14"/>
  <c r="K3" i="14"/>
  <c r="AS3" i="14"/>
  <c r="BC3" i="14"/>
  <c r="AK3" i="14"/>
  <c r="AE3" i="14"/>
  <c r="AM3" i="14"/>
  <c r="M3" i="14"/>
  <c r="G3" i="14"/>
  <c r="Y3" i="14"/>
  <c r="AC3" i="14"/>
  <c r="AW3" i="14"/>
  <c r="BA3" i="14"/>
  <c r="BK3" i="14"/>
  <c r="O3" i="14"/>
  <c r="D2" i="14"/>
  <c r="D1" i="14" s="1"/>
  <c r="I22" i="14"/>
  <c r="H22" i="14" s="1"/>
  <c r="AU22" i="14"/>
  <c r="AT22" i="14" s="1"/>
  <c r="BM22" i="14"/>
  <c r="BL22" i="14" s="1"/>
  <c r="G27" i="14"/>
  <c r="F27" i="14" s="1"/>
  <c r="AC27" i="14"/>
  <c r="AB27" i="14" s="1"/>
  <c r="AA33" i="14"/>
  <c r="Z33" i="14" s="1"/>
  <c r="BI33" i="14"/>
  <c r="BH33" i="14" s="1"/>
  <c r="Y42" i="14"/>
  <c r="X42" i="14" s="1"/>
  <c r="AY46" i="14"/>
  <c r="AX46" i="14" s="1"/>
  <c r="BG46" i="14"/>
  <c r="BF46" i="14" s="1"/>
  <c r="BG100" i="14"/>
  <c r="BF100" i="14" s="1"/>
  <c r="BG114" i="14"/>
  <c r="BF114" i="14" s="1"/>
  <c r="AG64" i="14"/>
  <c r="Q46" i="14"/>
  <c r="P46" i="14" s="1"/>
  <c r="Q52" i="14"/>
  <c r="P52" i="14" s="1"/>
  <c r="Y6" i="14"/>
  <c r="X6" i="14" s="1"/>
  <c r="AA22" i="14"/>
  <c r="Z22" i="14" s="1"/>
  <c r="BI22" i="14"/>
  <c r="BH22" i="14" s="1"/>
  <c r="Y27" i="14"/>
  <c r="X27" i="14" s="1"/>
  <c r="M33" i="14"/>
  <c r="L33" i="14" s="1"/>
  <c r="AY33" i="14"/>
  <c r="AX33" i="14" s="1"/>
  <c r="K42" i="14"/>
  <c r="J42" i="14" s="1"/>
  <c r="AW42" i="14"/>
  <c r="AV42" i="14" s="1"/>
  <c r="I46" i="14"/>
  <c r="H46" i="14" s="1"/>
  <c r="BM46" i="14"/>
  <c r="BL46" i="14" s="1"/>
  <c r="Q64" i="14"/>
  <c r="P64" i="14" s="1"/>
  <c r="Q76" i="14"/>
  <c r="P76" i="14" s="1"/>
  <c r="Q114" i="14"/>
  <c r="P114" i="14" s="1"/>
  <c r="W6" i="14"/>
  <c r="V6" i="14" s="1"/>
  <c r="W46" i="14"/>
  <c r="V46" i="14" s="1"/>
  <c r="W64" i="14"/>
  <c r="V64" i="14" s="1"/>
  <c r="W100" i="14"/>
  <c r="V100" i="14" s="1"/>
  <c r="AO6" i="14"/>
  <c r="AN6" i="14" s="1"/>
  <c r="AO42" i="14"/>
  <c r="AN42" i="14" s="1"/>
  <c r="AO46" i="14"/>
  <c r="AN46" i="14" s="1"/>
  <c r="AO52" i="14"/>
  <c r="AN52" i="14" s="1"/>
  <c r="AO64" i="14"/>
  <c r="AN64" i="14" s="1"/>
  <c r="AO76" i="14"/>
  <c r="AN76" i="14" s="1"/>
  <c r="AO88" i="14"/>
  <c r="AN88" i="14" s="1"/>
  <c r="AO100" i="14"/>
  <c r="AN100" i="14" s="1"/>
  <c r="AO114" i="14"/>
  <c r="AN114" i="14" s="1"/>
  <c r="AO126" i="14"/>
  <c r="AN126" i="14" s="1"/>
  <c r="BC42" i="14"/>
  <c r="BB42" i="14" s="1"/>
  <c r="AG100" i="14"/>
  <c r="AF100" i="14" s="1"/>
  <c r="AG126" i="14"/>
  <c r="AF126" i="14" s="1"/>
  <c r="Q6" i="14"/>
  <c r="P6" i="14" s="1"/>
  <c r="BG64" i="14"/>
  <c r="BF64" i="14" s="1"/>
  <c r="AG46" i="14"/>
  <c r="AF46" i="14" s="1"/>
  <c r="AF64" i="14"/>
  <c r="BG6" i="14"/>
  <c r="BF6" i="14" s="1"/>
  <c r="BC126" i="14"/>
  <c r="BB126" i="14" s="1"/>
  <c r="BE33" i="14"/>
  <c r="BD33" i="14" s="1"/>
  <c r="BE76" i="14"/>
  <c r="BD76" i="14" s="1"/>
  <c r="AA27" i="14"/>
  <c r="Z27" i="14" s="1"/>
  <c r="BI27" i="14"/>
  <c r="BH27" i="14" s="1"/>
  <c r="Y33" i="14"/>
  <c r="X33" i="14" s="1"/>
  <c r="BA33" i="14"/>
  <c r="AZ33" i="14" s="1"/>
  <c r="M42" i="14"/>
  <c r="L42" i="14" s="1"/>
  <c r="AY42" i="14"/>
  <c r="AX42" i="14" s="1"/>
  <c r="K46" i="14"/>
  <c r="J46" i="14" s="1"/>
  <c r="AW46" i="14"/>
  <c r="AV46" i="14" s="1"/>
  <c r="AQ64" i="14"/>
  <c r="AP64" i="14" s="1"/>
  <c r="BC88" i="14"/>
  <c r="BB88" i="14" s="1"/>
  <c r="AQ46" i="14"/>
  <c r="AP46" i="14" s="1"/>
  <c r="AQ52" i="14"/>
  <c r="AP52" i="14" s="1"/>
  <c r="BC52" i="14"/>
  <c r="BB52" i="14" s="1"/>
  <c r="K33" i="14"/>
  <c r="J33" i="14" s="1"/>
  <c r="AW33" i="14"/>
  <c r="AV33" i="14" s="1"/>
  <c r="I42" i="14"/>
  <c r="H42" i="14" s="1"/>
  <c r="AU42" i="14"/>
  <c r="AT42" i="14" s="1"/>
  <c r="BM42" i="14"/>
  <c r="BL42" i="14" s="1"/>
  <c r="G46" i="14"/>
  <c r="F46" i="14" s="1"/>
  <c r="AC46" i="14"/>
  <c r="AB46" i="14" s="1"/>
  <c r="BK46" i="14"/>
  <c r="BJ46" i="14" s="1"/>
  <c r="Q27" i="14"/>
  <c r="P27" i="14" s="1"/>
  <c r="Q42" i="14"/>
  <c r="P42" i="14" s="1"/>
  <c r="Q100" i="14"/>
  <c r="P100" i="14" s="1"/>
  <c r="U42" i="14"/>
  <c r="T42" i="14" s="1"/>
  <c r="U52" i="14"/>
  <c r="T52" i="14" s="1"/>
  <c r="U88" i="14"/>
  <c r="T88" i="14" s="1"/>
  <c r="U126" i="14"/>
  <c r="W42" i="14"/>
  <c r="V42" i="14" s="1"/>
  <c r="W52" i="14"/>
  <c r="V52" i="14" s="1"/>
  <c r="W88" i="14"/>
  <c r="V88" i="14" s="1"/>
  <c r="W126" i="14"/>
  <c r="V126" i="14" s="1"/>
  <c r="AS6" i="14"/>
  <c r="AR6" i="14" s="1"/>
  <c r="AS42" i="14"/>
  <c r="AR42" i="14" s="1"/>
  <c r="AS46" i="14"/>
  <c r="AR46" i="14" s="1"/>
  <c r="AS52" i="14"/>
  <c r="AR52" i="14" s="1"/>
  <c r="AS64" i="14"/>
  <c r="AR64" i="14" s="1"/>
  <c r="AS88" i="14"/>
  <c r="AR88" i="14" s="1"/>
  <c r="AS100" i="14"/>
  <c r="AR100" i="14" s="1"/>
  <c r="AS126" i="14"/>
  <c r="AR126" i="14" s="1"/>
  <c r="AQ42" i="14"/>
  <c r="AP42" i="14" s="1"/>
  <c r="AQ100" i="14"/>
  <c r="AP100" i="14" s="1"/>
  <c r="BG76" i="14"/>
  <c r="BF76" i="14" s="1"/>
  <c r="BC100" i="14"/>
  <c r="BB100" i="14" s="1"/>
  <c r="BC114" i="14"/>
  <c r="BB114" i="14" s="1"/>
  <c r="AI13" i="14"/>
  <c r="AH13" i="14" s="1"/>
  <c r="AI33" i="14"/>
  <c r="AH33" i="14" s="1"/>
  <c r="AI76" i="14"/>
  <c r="AH76" i="14" s="1"/>
  <c r="AI114" i="14"/>
  <c r="AH114" i="14" s="1"/>
  <c r="AG13" i="14"/>
  <c r="AF13" i="14" s="1"/>
  <c r="AG33" i="14"/>
  <c r="AF33" i="14" s="1"/>
  <c r="AG88" i="14"/>
  <c r="AF88" i="14" s="1"/>
  <c r="Q88" i="14"/>
  <c r="P88" i="14" s="1"/>
  <c r="Q126" i="14"/>
  <c r="U13" i="14"/>
  <c r="T13" i="14" s="1"/>
  <c r="U33" i="14"/>
  <c r="T33" i="14" s="1"/>
  <c r="U76" i="14"/>
  <c r="T76" i="14" s="1"/>
  <c r="U114" i="14"/>
  <c r="T114" i="14" s="1"/>
  <c r="AM6" i="14"/>
  <c r="AL6" i="14" s="1"/>
  <c r="AM42" i="14"/>
  <c r="AL42" i="14" s="1"/>
  <c r="AM46" i="14"/>
  <c r="AL46" i="14" s="1"/>
  <c r="AM52" i="14"/>
  <c r="AL52" i="14" s="1"/>
  <c r="AM64" i="14"/>
  <c r="AL64" i="14" s="1"/>
  <c r="AM88" i="14"/>
  <c r="AL88" i="14" s="1"/>
  <c r="AM100" i="14"/>
  <c r="AL100" i="14" s="1"/>
  <c r="AM126" i="14"/>
  <c r="AS13" i="14"/>
  <c r="AR13" i="14" s="1"/>
  <c r="AS33" i="14"/>
  <c r="AR33" i="14" s="1"/>
  <c r="AS76" i="14"/>
  <c r="AR76" i="14" s="1"/>
  <c r="AS114" i="14"/>
  <c r="AR114" i="14" s="1"/>
  <c r="AQ13" i="14"/>
  <c r="AP13" i="14" s="1"/>
  <c r="AQ33" i="14"/>
  <c r="AP33" i="14" s="1"/>
  <c r="AQ88" i="14"/>
  <c r="AP88" i="14" s="1"/>
  <c r="AQ126" i="14"/>
  <c r="AP126" i="14" s="1"/>
  <c r="BG42" i="14"/>
  <c r="BF42" i="14" s="1"/>
  <c r="S126" i="14"/>
  <c r="R126" i="14" s="1"/>
  <c r="S88" i="14"/>
  <c r="R88" i="14" s="1"/>
  <c r="S52" i="14"/>
  <c r="R52" i="14" s="1"/>
  <c r="S42" i="14"/>
  <c r="R42" i="14" s="1"/>
  <c r="S33" i="14"/>
  <c r="R33" i="14" s="1"/>
  <c r="S13" i="14"/>
  <c r="R13" i="14" s="1"/>
  <c r="AG6" i="14"/>
  <c r="AF6" i="14" s="1"/>
  <c r="AG76" i="14"/>
  <c r="AF76" i="14" s="1"/>
  <c r="BG27" i="14"/>
  <c r="BF27" i="14" s="1"/>
  <c r="AK6" i="14"/>
  <c r="AJ6" i="14" s="1"/>
  <c r="AK42" i="14"/>
  <c r="AJ42" i="14" s="1"/>
  <c r="AK46" i="14"/>
  <c r="AJ46" i="14" s="1"/>
  <c r="AK52" i="14"/>
  <c r="AJ52" i="14" s="1"/>
  <c r="AK64" i="14"/>
  <c r="AJ64" i="14" s="1"/>
  <c r="AK88" i="14"/>
  <c r="AJ88" i="14" s="1"/>
  <c r="AK100" i="14"/>
  <c r="AJ100" i="14" s="1"/>
  <c r="AK126" i="14"/>
  <c r="AJ126" i="14" s="1"/>
  <c r="AO13" i="14"/>
  <c r="AN13" i="14" s="1"/>
  <c r="AO33" i="14"/>
  <c r="AN33" i="14" s="1"/>
  <c r="BG52" i="14"/>
  <c r="BF52" i="14" s="1"/>
  <c r="S114" i="14"/>
  <c r="R114" i="14" s="1"/>
  <c r="S76" i="14"/>
  <c r="R76" i="14" s="1"/>
  <c r="BC6" i="14"/>
  <c r="BB6" i="14" s="1"/>
  <c r="BC13" i="14"/>
  <c r="BB13" i="14" s="1"/>
  <c r="BC33" i="14"/>
  <c r="BB33" i="14" s="1"/>
  <c r="AG27" i="14"/>
  <c r="AF27" i="14" s="1"/>
  <c r="AG114" i="14"/>
  <c r="AF114" i="14" s="1"/>
  <c r="BE13" i="14"/>
  <c r="BD13" i="14" s="1"/>
  <c r="I27" i="14"/>
  <c r="H27" i="14" s="1"/>
  <c r="AU27" i="14"/>
  <c r="AT27" i="14" s="1"/>
  <c r="BM27" i="14"/>
  <c r="BL27" i="14" s="1"/>
  <c r="G33" i="14"/>
  <c r="F33" i="14" s="1"/>
  <c r="AC33" i="14"/>
  <c r="AB33" i="14" s="1"/>
  <c r="BK33" i="14"/>
  <c r="BJ33" i="14" s="1"/>
  <c r="AA42" i="14"/>
  <c r="Z42" i="14" s="1"/>
  <c r="BI42" i="14"/>
  <c r="BH42" i="14" s="1"/>
  <c r="Y46" i="14"/>
  <c r="X46" i="14" s="1"/>
  <c r="BA46" i="14"/>
  <c r="AZ46" i="14" s="1"/>
  <c r="U6" i="14"/>
  <c r="T6" i="14" s="1"/>
  <c r="U46" i="14"/>
  <c r="T46" i="14" s="1"/>
  <c r="U64" i="14"/>
  <c r="T64" i="14" s="1"/>
  <c r="U100" i="14"/>
  <c r="T100" i="14" s="1"/>
  <c r="AE6" i="14"/>
  <c r="AD6" i="14" s="1"/>
  <c r="AE42" i="14"/>
  <c r="AD42" i="14" s="1"/>
  <c r="AE46" i="14"/>
  <c r="AD46" i="14" s="1"/>
  <c r="AE52" i="14"/>
  <c r="AD52" i="14" s="1"/>
  <c r="AE64" i="14"/>
  <c r="AD64" i="14" s="1"/>
  <c r="AE76" i="14"/>
  <c r="AD76" i="14" s="1"/>
  <c r="AE88" i="14"/>
  <c r="AD88" i="14" s="1"/>
  <c r="AE100" i="14"/>
  <c r="AD100" i="14" s="1"/>
  <c r="AE114" i="14"/>
  <c r="AD114" i="14" s="1"/>
  <c r="AE126" i="14"/>
  <c r="AD126" i="14" s="1"/>
  <c r="AM13" i="14"/>
  <c r="AL13" i="14" s="1"/>
  <c r="AM33" i="14"/>
  <c r="AL33" i="14" s="1"/>
  <c r="AM76" i="14"/>
  <c r="AL76" i="14" s="1"/>
  <c r="AM114" i="14"/>
  <c r="AL114" i="14" s="1"/>
  <c r="AQ6" i="14"/>
  <c r="AP6" i="14" s="1"/>
  <c r="AQ76" i="14"/>
  <c r="AP76" i="14" s="1"/>
  <c r="AQ114" i="14"/>
  <c r="AP114" i="14" s="1"/>
  <c r="BG13" i="14"/>
  <c r="BF13" i="14" s="1"/>
  <c r="BG33" i="14"/>
  <c r="BF33" i="14" s="1"/>
  <c r="BG88" i="14"/>
  <c r="BF88" i="14" s="1"/>
  <c r="S100" i="14"/>
  <c r="R100" i="14" s="1"/>
  <c r="S64" i="14"/>
  <c r="R64" i="14" s="1"/>
  <c r="S46" i="14"/>
  <c r="R46" i="14" s="1"/>
  <c r="S6" i="14"/>
  <c r="R6" i="14" s="1"/>
  <c r="BC46" i="14"/>
  <c r="BB46" i="14" s="1"/>
  <c r="AI6" i="14"/>
  <c r="AH6" i="14" s="1"/>
  <c r="AI42" i="14"/>
  <c r="AH42" i="14" s="1"/>
  <c r="AI46" i="14"/>
  <c r="AH46" i="14" s="1"/>
  <c r="AI52" i="14"/>
  <c r="AH52" i="14" s="1"/>
  <c r="AI64" i="14"/>
  <c r="AH64" i="14" s="1"/>
  <c r="AI88" i="14"/>
  <c r="AH88" i="14" s="1"/>
  <c r="AI100" i="14"/>
  <c r="AH100" i="14" s="1"/>
  <c r="AI126" i="14"/>
  <c r="AH126" i="14" s="1"/>
  <c r="AG42" i="14"/>
  <c r="AF42" i="14" s="1"/>
  <c r="BI6" i="14"/>
  <c r="BH6" i="14" s="1"/>
  <c r="K27" i="14"/>
  <c r="J27" i="14" s="1"/>
  <c r="AW27" i="14"/>
  <c r="AV27" i="14" s="1"/>
  <c r="I33" i="14"/>
  <c r="H33" i="14" s="1"/>
  <c r="AU33" i="14"/>
  <c r="AT33" i="14" s="1"/>
  <c r="BM33" i="14"/>
  <c r="BL33" i="14" s="1"/>
  <c r="BK42" i="14"/>
  <c r="BJ42" i="14" s="1"/>
  <c r="AA46" i="14"/>
  <c r="Z46" i="14" s="1"/>
  <c r="BI46" i="14"/>
  <c r="BH46" i="14" s="1"/>
  <c r="Q13" i="14"/>
  <c r="P13" i="14" s="1"/>
  <c r="Q33" i="14"/>
  <c r="P33" i="14" s="1"/>
  <c r="W13" i="14"/>
  <c r="V13" i="14" s="1"/>
  <c r="W33" i="14"/>
  <c r="V33" i="14" s="1"/>
  <c r="W76" i="14"/>
  <c r="V76" i="14" s="1"/>
  <c r="W114" i="14"/>
  <c r="V114" i="14" s="1"/>
  <c r="AE13" i="14"/>
  <c r="AD13" i="14" s="1"/>
  <c r="AE33" i="14"/>
  <c r="AD33" i="14" s="1"/>
  <c r="AK13" i="14"/>
  <c r="AJ13" i="14" s="1"/>
  <c r="AK33" i="14"/>
  <c r="AJ33" i="14" s="1"/>
  <c r="AK76" i="14"/>
  <c r="AJ76" i="14" s="1"/>
  <c r="AK114" i="14"/>
  <c r="AJ114" i="14" s="1"/>
  <c r="AQ27" i="14"/>
  <c r="AP27" i="14" s="1"/>
  <c r="BG126" i="14"/>
  <c r="BF126" i="14" s="1"/>
  <c r="BC64" i="14"/>
  <c r="BB64" i="14" s="1"/>
  <c r="BC76" i="14"/>
  <c r="BB76" i="14" s="1"/>
  <c r="BE6" i="14"/>
  <c r="BD6" i="14" s="1"/>
  <c r="BE42" i="14"/>
  <c r="BD42" i="14" s="1"/>
  <c r="BE46" i="14"/>
  <c r="BD46" i="14" s="1"/>
  <c r="BE52" i="14"/>
  <c r="BD52" i="14" s="1"/>
  <c r="BE64" i="14"/>
  <c r="BD64" i="14" s="1"/>
  <c r="BE88" i="14"/>
  <c r="BD88" i="14" s="1"/>
  <c r="BE100" i="14"/>
  <c r="BD100" i="14" s="1"/>
  <c r="BE114" i="14"/>
  <c r="BD114" i="14" s="1"/>
  <c r="BE126" i="14"/>
  <c r="AG52" i="14"/>
  <c r="AF52" i="14" s="1"/>
  <c r="U27" i="14"/>
  <c r="T27" i="14" s="1"/>
  <c r="AE27" i="14"/>
  <c r="AD27" i="14" s="1"/>
  <c r="AK27" i="14"/>
  <c r="AJ27" i="14" s="1"/>
  <c r="AM27" i="14"/>
  <c r="AL27" i="14" s="1"/>
  <c r="AO27" i="14"/>
  <c r="AN27" i="14" s="1"/>
  <c r="AS27" i="14"/>
  <c r="AR27" i="14" s="1"/>
  <c r="BE27" i="14"/>
  <c r="BD27" i="14" s="1"/>
  <c r="AI27" i="14"/>
  <c r="AH27" i="14" s="1"/>
  <c r="M27" i="14"/>
  <c r="L27" i="14" s="1"/>
  <c r="AY27" i="14"/>
  <c r="AX27" i="14" s="1"/>
  <c r="W27" i="14"/>
  <c r="V27" i="14" s="1"/>
  <c r="S27" i="14"/>
  <c r="R27" i="14" s="1"/>
  <c r="BA27" i="14"/>
  <c r="AZ27" i="14" s="1"/>
  <c r="BC27" i="14"/>
  <c r="BB27" i="14" s="1"/>
  <c r="BG22" i="14"/>
  <c r="BF22" i="14" s="1"/>
  <c r="K22" i="14"/>
  <c r="J22" i="14" s="1"/>
  <c r="M22" i="14"/>
  <c r="L22" i="14" s="1"/>
  <c r="AY22" i="14"/>
  <c r="AX22" i="14" s="1"/>
  <c r="AW22" i="14"/>
  <c r="AV22" i="14" s="1"/>
  <c r="BC22" i="14"/>
  <c r="BB22" i="14" s="1"/>
  <c r="U22" i="14"/>
  <c r="T22" i="14" s="1"/>
  <c r="AE22" i="14"/>
  <c r="AD22" i="14" s="1"/>
  <c r="AK22" i="14"/>
  <c r="AJ22" i="14" s="1"/>
  <c r="AM22" i="14"/>
  <c r="AL22" i="14" s="1"/>
  <c r="AO22" i="14"/>
  <c r="AN22" i="14" s="1"/>
  <c r="AS22" i="14"/>
  <c r="AR22" i="14" s="1"/>
  <c r="S22" i="14"/>
  <c r="R22" i="14" s="1"/>
  <c r="W22" i="14"/>
  <c r="V22" i="14" s="1"/>
  <c r="AQ22" i="14"/>
  <c r="AP22" i="14" s="1"/>
  <c r="BE22" i="14"/>
  <c r="BD22" i="14" s="1"/>
  <c r="AI22" i="14"/>
  <c r="AH22" i="14" s="1"/>
  <c r="Y22" i="14"/>
  <c r="X22" i="14" s="1"/>
  <c r="BA22" i="14"/>
  <c r="AZ22" i="14" s="1"/>
  <c r="O22" i="14"/>
  <c r="N22" i="14" s="1"/>
  <c r="AG22" i="14"/>
  <c r="AF22" i="14" s="1"/>
  <c r="G22" i="14"/>
  <c r="F22" i="14" s="1"/>
  <c r="AC22" i="14"/>
  <c r="AB22" i="14" s="1"/>
  <c r="BK22" i="14"/>
  <c r="BJ22" i="14" s="1"/>
  <c r="Q22" i="14"/>
  <c r="P22" i="14" s="1"/>
  <c r="BK27" i="14"/>
  <c r="BJ27" i="14" s="1"/>
  <c r="AC52" i="14"/>
  <c r="AB52" i="14" s="1"/>
  <c r="AU46" i="14"/>
  <c r="AT46" i="14" s="1"/>
  <c r="G42" i="14"/>
  <c r="F42" i="14" s="1"/>
  <c r="AC42" i="14"/>
  <c r="AB42" i="14" s="1"/>
  <c r="BA42" i="14"/>
  <c r="AZ42" i="14" s="1"/>
  <c r="B51" i="14"/>
  <c r="O126" i="14"/>
  <c r="K126" i="14"/>
  <c r="AU126" i="14"/>
  <c r="I126" i="14"/>
  <c r="G126" i="14"/>
  <c r="AA126" i="14"/>
  <c r="AY126" i="14"/>
  <c r="BK126" i="14"/>
  <c r="O13" i="14"/>
  <c r="N13" i="14" s="1"/>
  <c r="G100" i="14"/>
  <c r="F100" i="14" s="1"/>
  <c r="AC100" i="14"/>
  <c r="AB100" i="14" s="1"/>
  <c r="BA100" i="14"/>
  <c r="AZ100" i="14" s="1"/>
  <c r="BM100" i="14"/>
  <c r="BL100" i="14" s="1"/>
  <c r="O100" i="14"/>
  <c r="N100" i="14" s="1"/>
  <c r="AA100" i="14"/>
  <c r="Z100" i="14" s="1"/>
  <c r="AY100" i="14"/>
  <c r="AX100" i="14" s="1"/>
  <c r="BK100" i="14"/>
  <c r="BJ100" i="14" s="1"/>
  <c r="M100" i="14"/>
  <c r="L100" i="14" s="1"/>
  <c r="AW100" i="14"/>
  <c r="AV100" i="14" s="1"/>
  <c r="BM114" i="14"/>
  <c r="BL114" i="14" s="1"/>
  <c r="O114" i="14"/>
  <c r="N114" i="14" s="1"/>
  <c r="AA114" i="14"/>
  <c r="Z114" i="14" s="1"/>
  <c r="AY114" i="14"/>
  <c r="AX114" i="14" s="1"/>
  <c r="BK114" i="14"/>
  <c r="BJ114" i="14" s="1"/>
  <c r="M114" i="14"/>
  <c r="L114" i="14" s="1"/>
  <c r="Y114" i="14"/>
  <c r="X114" i="14" s="1"/>
  <c r="AW114" i="14"/>
  <c r="AV114" i="14" s="1"/>
  <c r="BI114" i="14"/>
  <c r="BH114" i="14" s="1"/>
  <c r="K114" i="14"/>
  <c r="J114" i="14" s="1"/>
  <c r="AU114" i="14"/>
  <c r="AT114" i="14" s="1"/>
  <c r="G114" i="14"/>
  <c r="F114" i="14" s="1"/>
  <c r="BA114" i="14"/>
  <c r="AZ114" i="14" s="1"/>
  <c r="AC114" i="14"/>
  <c r="AB114" i="14" s="1"/>
  <c r="Y100" i="14"/>
  <c r="X100" i="14" s="1"/>
  <c r="BI100" i="14"/>
  <c r="BH100" i="14" s="1"/>
  <c r="M88" i="14"/>
  <c r="L88" i="14" s="1"/>
  <c r="Y88" i="14"/>
  <c r="X88" i="14" s="1"/>
  <c r="AW88" i="14"/>
  <c r="AV88" i="14" s="1"/>
  <c r="BI88" i="14"/>
  <c r="BH88" i="14" s="1"/>
  <c r="I88" i="14"/>
  <c r="H88" i="14" s="1"/>
  <c r="AA88" i="14"/>
  <c r="Z88" i="14" s="1"/>
  <c r="BK88" i="14"/>
  <c r="BJ88" i="14" s="1"/>
  <c r="AY88" i="14"/>
  <c r="AX88" i="14" s="1"/>
  <c r="O88" i="14"/>
  <c r="N88" i="14" s="1"/>
  <c r="G64" i="14"/>
  <c r="F64" i="14" s="1"/>
  <c r="O64" i="14"/>
  <c r="N64" i="14" s="1"/>
  <c r="AA64" i="14"/>
  <c r="Z64" i="14" s="1"/>
  <c r="AY64" i="14"/>
  <c r="AX64" i="14" s="1"/>
  <c r="BK64" i="14"/>
  <c r="BJ64" i="14" s="1"/>
  <c r="K52" i="14"/>
  <c r="J52" i="14" s="1"/>
  <c r="AU52" i="14"/>
  <c r="AT52" i="14" s="1"/>
  <c r="I52" i="14"/>
  <c r="H52" i="14" s="1"/>
  <c r="AA52" i="14"/>
  <c r="Z52" i="14" s="1"/>
  <c r="BA52" i="14"/>
  <c r="AZ52" i="14" s="1"/>
  <c r="M46" i="14"/>
  <c r="BM52" i="14"/>
  <c r="BL52" i="14" s="1"/>
  <c r="O52" i="14"/>
  <c r="N52" i="14" s="1"/>
  <c r="AY52" i="14"/>
  <c r="AX52" i="14" s="1"/>
  <c r="BK52" i="14"/>
  <c r="BJ52" i="14" s="1"/>
  <c r="M64" i="14"/>
  <c r="L64" i="14" s="1"/>
  <c r="Y64" i="14"/>
  <c r="X64" i="14" s="1"/>
  <c r="AW64" i="14"/>
  <c r="AV64" i="14" s="1"/>
  <c r="BI64" i="14"/>
  <c r="BH64" i="14" s="1"/>
  <c r="AC76" i="14"/>
  <c r="AB76" i="14" s="1"/>
  <c r="BA76" i="14"/>
  <c r="AZ76" i="14" s="1"/>
  <c r="BM76" i="14"/>
  <c r="BL76" i="14" s="1"/>
  <c r="K76" i="14"/>
  <c r="J76" i="14" s="1"/>
  <c r="AU76" i="14"/>
  <c r="AT76" i="14" s="1"/>
  <c r="K88" i="14"/>
  <c r="J88" i="14" s="1"/>
  <c r="AU88" i="14"/>
  <c r="AT88" i="14" s="1"/>
  <c r="AC88" i="14"/>
  <c r="AB88" i="14" s="1"/>
  <c r="BA88" i="14"/>
  <c r="AZ88" i="14" s="1"/>
  <c r="BM88" i="14"/>
  <c r="BL88" i="14" s="1"/>
  <c r="G88" i="14"/>
  <c r="F88" i="14" s="1"/>
  <c r="I100" i="14"/>
  <c r="H100" i="14" s="1"/>
  <c r="AC126" i="14"/>
  <c r="BA126" i="14"/>
  <c r="BM126" i="14"/>
  <c r="M52" i="14"/>
  <c r="L52" i="14" s="1"/>
  <c r="Y52" i="14"/>
  <c r="X52" i="14" s="1"/>
  <c r="AW52" i="14"/>
  <c r="AV52" i="14" s="1"/>
  <c r="BI52" i="14"/>
  <c r="BH52" i="14" s="1"/>
  <c r="K64" i="14"/>
  <c r="J64" i="14" s="1"/>
  <c r="AU64" i="14"/>
  <c r="AT64" i="14" s="1"/>
  <c r="O76" i="14"/>
  <c r="AA76" i="14"/>
  <c r="Z76" i="14" s="1"/>
  <c r="AY76" i="14"/>
  <c r="AX76" i="14" s="1"/>
  <c r="BK76" i="14"/>
  <c r="BJ76" i="14" s="1"/>
  <c r="M76" i="14"/>
  <c r="L76" i="14" s="1"/>
  <c r="Y76" i="14"/>
  <c r="X76" i="14" s="1"/>
  <c r="AW76" i="14"/>
  <c r="AV76" i="14" s="1"/>
  <c r="BI76" i="14"/>
  <c r="BH76" i="14" s="1"/>
  <c r="G76" i="14"/>
  <c r="F76" i="14" s="1"/>
  <c r="AC64" i="14"/>
  <c r="AB64" i="14" s="1"/>
  <c r="BA64" i="14"/>
  <c r="AZ64" i="14" s="1"/>
  <c r="BM64" i="14"/>
  <c r="BL64" i="14" s="1"/>
  <c r="I76" i="14"/>
  <c r="H76" i="14" s="1"/>
  <c r="I114" i="14"/>
  <c r="H114" i="14" s="1"/>
  <c r="G52" i="14"/>
  <c r="F52" i="14" s="1"/>
  <c r="I64" i="14"/>
  <c r="H64" i="14" s="1"/>
  <c r="K100" i="14"/>
  <c r="J100" i="14" s="1"/>
  <c r="AU100" i="14"/>
  <c r="AT100" i="14" s="1"/>
  <c r="M126" i="14"/>
  <c r="Y126" i="14"/>
  <c r="AW126" i="14"/>
  <c r="BI126" i="14"/>
  <c r="O46" i="14"/>
  <c r="O42" i="14"/>
  <c r="N42" i="14" s="1"/>
  <c r="O33" i="14"/>
  <c r="N33" i="14" s="1"/>
  <c r="O27" i="14"/>
  <c r="N27" i="14" s="1"/>
  <c r="BA13" i="14"/>
  <c r="AZ13" i="14" s="1"/>
  <c r="BK13" i="14"/>
  <c r="AA13" i="14"/>
  <c r="AY13" i="14"/>
  <c r="AX13" i="14" s="1"/>
  <c r="AC13" i="14"/>
  <c r="AB13" i="14" s="1"/>
  <c r="I13" i="14"/>
  <c r="H13" i="14" s="1"/>
  <c r="K13" i="14"/>
  <c r="J13" i="14" s="1"/>
  <c r="BI13" i="14"/>
  <c r="G13" i="14"/>
  <c r="AU13" i="14"/>
  <c r="M13" i="14"/>
  <c r="L13" i="14" s="1"/>
  <c r="Y13" i="14"/>
  <c r="X13" i="14" s="1"/>
  <c r="AW13" i="14"/>
  <c r="AV13" i="14" s="1"/>
  <c r="BM13" i="14"/>
  <c r="BL13" i="14" s="1"/>
  <c r="O6" i="14"/>
  <c r="N6" i="14" s="1"/>
  <c r="M6" i="14"/>
  <c r="L6" i="14" s="1"/>
  <c r="G6" i="14"/>
  <c r="F6" i="14" s="1"/>
  <c r="AW6" i="14"/>
  <c r="AV6" i="14" s="1"/>
  <c r="K6" i="14"/>
  <c r="J6" i="14" s="1"/>
  <c r="AU6" i="14"/>
  <c r="AT6" i="14" s="1"/>
  <c r="AC6" i="14"/>
  <c r="AB6" i="14" s="1"/>
  <c r="BA6" i="14"/>
  <c r="AZ6" i="14" s="1"/>
  <c r="BM6" i="14"/>
  <c r="BL6" i="14" s="1"/>
  <c r="AA6" i="14"/>
  <c r="Z6" i="14" s="1"/>
  <c r="AY6" i="14"/>
  <c r="AX6" i="14" s="1"/>
  <c r="BK6" i="14"/>
  <c r="BJ6" i="14" s="1"/>
  <c r="I6" i="14"/>
  <c r="H6" i="14" s="1"/>
  <c r="BE51" i="14" l="1"/>
  <c r="BD51" i="14" s="1"/>
  <c r="Q51" i="14"/>
  <c r="P51" i="14" s="1"/>
  <c r="AG51" i="14"/>
  <c r="AF51" i="14" s="1"/>
  <c r="BC51" i="14"/>
  <c r="BB51" i="14" s="1"/>
  <c r="AK51" i="14"/>
  <c r="AJ51" i="14" s="1"/>
  <c r="AO51" i="14"/>
  <c r="AN51" i="14" s="1"/>
  <c r="BD126" i="14"/>
  <c r="AM51" i="14"/>
  <c r="AL51" i="14" s="1"/>
  <c r="U51" i="14"/>
  <c r="T51" i="14" s="1"/>
  <c r="P126" i="14"/>
  <c r="AE51" i="14"/>
  <c r="AD51" i="14" s="1"/>
  <c r="AL126" i="14"/>
  <c r="BG51" i="14"/>
  <c r="BF51" i="14" s="1"/>
  <c r="T126" i="14"/>
  <c r="W51" i="14"/>
  <c r="V51" i="14" s="1"/>
  <c r="AQ51" i="14"/>
  <c r="AP51" i="14" s="1"/>
  <c r="S51" i="14"/>
  <c r="R51" i="14" s="1"/>
  <c r="AI51" i="14"/>
  <c r="AH51" i="14" s="1"/>
  <c r="AS51" i="14"/>
  <c r="AR51" i="14" s="1"/>
  <c r="F13" i="14"/>
  <c r="Z13" i="14"/>
  <c r="BH13" i="14"/>
  <c r="C22" i="14"/>
  <c r="C27" i="14"/>
  <c r="AB126" i="14"/>
  <c r="AC51" i="14"/>
  <c r="AB51" i="14" s="1"/>
  <c r="L126" i="14"/>
  <c r="M51" i="14"/>
  <c r="L51" i="14" s="1"/>
  <c r="BJ126" i="14"/>
  <c r="BK51" i="14"/>
  <c r="BJ51" i="14" s="1"/>
  <c r="AV126" i="14"/>
  <c r="AW51" i="14"/>
  <c r="AV51" i="14" s="1"/>
  <c r="Z126" i="14"/>
  <c r="AA51" i="14"/>
  <c r="Z51" i="14" s="1"/>
  <c r="AT126" i="14"/>
  <c r="AU51" i="14"/>
  <c r="AT51" i="14" s="1"/>
  <c r="X126" i="14"/>
  <c r="Y51" i="14"/>
  <c r="X51" i="14" s="1"/>
  <c r="J126" i="14"/>
  <c r="K51" i="14"/>
  <c r="J51" i="14" s="1"/>
  <c r="BL126" i="14"/>
  <c r="BM51" i="14"/>
  <c r="BL51" i="14" s="1"/>
  <c r="AX126" i="14"/>
  <c r="AY51" i="14"/>
  <c r="AX51" i="14" s="1"/>
  <c r="H126" i="14"/>
  <c r="I51" i="14"/>
  <c r="H51" i="14" s="1"/>
  <c r="BH126" i="14"/>
  <c r="BI51" i="14"/>
  <c r="BH51" i="14" s="1"/>
  <c r="AZ126" i="14"/>
  <c r="BA51" i="14"/>
  <c r="AZ51" i="14" s="1"/>
  <c r="F126" i="14"/>
  <c r="G51" i="14"/>
  <c r="F51" i="14" s="1"/>
  <c r="N126" i="14"/>
  <c r="O51" i="14"/>
  <c r="N51" i="14" s="1"/>
  <c r="AT13" i="14"/>
  <c r="BJ13" i="14"/>
  <c r="C114" i="14"/>
  <c r="L46" i="14"/>
  <c r="C64" i="14"/>
  <c r="C88" i="14"/>
  <c r="C100" i="14"/>
  <c r="N76" i="14"/>
  <c r="C76" i="14" s="1"/>
  <c r="C52" i="14"/>
  <c r="N46" i="14"/>
  <c r="C6" i="14"/>
  <c r="C33" i="14"/>
  <c r="C42" i="14"/>
  <c r="C126" i="14" l="1"/>
  <c r="C13" i="14"/>
  <c r="C46" i="14"/>
  <c r="C51" i="14"/>
  <c r="AA2" i="14" l="1"/>
  <c r="I2" i="14"/>
  <c r="BG2" i="14"/>
  <c r="AE2" i="14"/>
  <c r="W2" i="14"/>
  <c r="M2" i="14"/>
  <c r="BE2" i="14"/>
  <c r="AC2" i="14"/>
  <c r="AO2" i="14"/>
  <c r="AI2" i="14"/>
  <c r="B2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<sst xmlns="http://schemas.openxmlformats.org/spreadsheetml/2006/main" count="101" uniqueCount="101">
  <si>
    <t>Human</t>
  </si>
  <si>
    <t>Dwarf</t>
  </si>
  <si>
    <t>Elf</t>
  </si>
  <si>
    <t>Emerald Outpost</t>
  </si>
  <si>
    <t>O'Noa</t>
  </si>
  <si>
    <t>Kraghammer</t>
  </si>
  <si>
    <t>Lyrengorn</t>
  </si>
  <si>
    <t>Terrah</t>
  </si>
  <si>
    <t>Jorenn Village</t>
  </si>
  <si>
    <t>Gnome</t>
  </si>
  <si>
    <t>Halfling</t>
  </si>
  <si>
    <t>Fort Daxio</t>
  </si>
  <si>
    <t>Bronbog</t>
  </si>
  <si>
    <t>Byroden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</si>
  <si>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</si>
  <si>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</si>
  <si>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</si>
  <si>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</si>
  <si>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</si>
  <si>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</si>
  <si>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</si>
  <si>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</si>
  <si>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</si>
  <si>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</si>
  <si>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</si>
  <si>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</si>
  <si>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</si>
  <si>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</si>
  <si>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</si>
  <si>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</si>
  <si>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</si>
  <si>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</si>
  <si>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</si>
  <si>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</si>
  <si>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</si>
  <si>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</si>
  <si>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</si>
  <si>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</si>
  <si>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</si>
  <si>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</si>
  <si>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</si>
  <si>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</si>
  <si>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</si>
  <si>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</si>
  <si>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</si>
  <si>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</si>
  <si>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</si>
  <si>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</si>
  <si>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</si>
  <si>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</si>
  <si>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</si>
  <si>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</si>
  <si>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</si>
  <si>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</si>
  <si>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</si>
  <si>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Port U'daa</t>
  </si>
  <si>
    <t>Gnoll</t>
  </si>
  <si>
    <t>Duergar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</si>
  <si>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</si>
  <si>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</si>
  <si>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</si>
  <si>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</si>
  <si>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</si>
  <si>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</si>
  <si>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</si>
  <si>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</si>
  <si>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</si>
  <si>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</si>
  <si>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</si>
  <si>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Yug'Voril (Thralls Only)</t>
  </si>
  <si>
    <t>Ruhn-Shak</t>
  </si>
  <si>
    <t>Rybad-Kol (75% Tz'Arrm)</t>
  </si>
  <si>
    <t>Hdaar-Fye (65% Tz'Arrm)</t>
  </si>
  <si>
    <t>Ortem-Vella (55% Tz'Arrm)k</t>
  </si>
  <si>
    <t>Ezordam-Haar (45% Tz'Arrm)</t>
  </si>
  <si>
    <t xml:space="preserve">Vues'dal </t>
  </si>
  <si>
    <t>Flamereach Outpost</t>
  </si>
  <si>
    <t>Rural (25% of Whitestone)</t>
  </si>
  <si>
    <t>Rural (50% of Emon)</t>
  </si>
  <si>
    <t>Emon (Canon -10%)</t>
  </si>
  <si>
    <t>Shalesteps (Canon -10%)</t>
  </si>
  <si>
    <t>Emberhold (20% Kraghammer)</t>
  </si>
  <si>
    <t>Rural (200% Kraghammer)</t>
  </si>
  <si>
    <t>Rural (300% Westruun)</t>
  </si>
  <si>
    <t>Rural (50% of Stilben)</t>
  </si>
  <si>
    <t>Rural (150% Tz'Arrm)</t>
  </si>
  <si>
    <t>Rural (200% Bronbog)</t>
  </si>
  <si>
    <t>Rural (50% Syngorn)</t>
  </si>
  <si>
    <t>Bisaft Post</t>
  </si>
  <si>
    <t>Brokenbank</t>
  </si>
  <si>
    <t>Darktow</t>
  </si>
  <si>
    <t>Feolinn</t>
  </si>
  <si>
    <t>Gwardan</t>
  </si>
  <si>
    <t>Nicodranas</t>
  </si>
  <si>
    <t>Rural Mainland (200% Nico)</t>
  </si>
  <si>
    <t>Rural Swavain (200% Brokenbank)</t>
  </si>
  <si>
    <t>Othe</t>
  </si>
  <si>
    <t>Palma Flora</t>
  </si>
  <si>
    <t>Port Damali</t>
  </si>
  <si>
    <t>Port Zoon</t>
  </si>
  <si>
    <t>Tussoa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</si>
</sst>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1" xfId="1" applyNumberFormat="1" applyFont="1" applyBorder="1"/>
    <xf numFmtId="0" fontId="0" fillId="0" borderId="1" xfId="0" applyBorder="1" applyAlignment="1">
      <alignment horizontal="right" indent="1"/>
    </xf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164" fontId="0" fillId="6" borderId="1" xfId="0" applyNumberFormat="1" applyFont="1" applyFill="1" applyBorder="1"/>
    <xf numFmtId="0" fontId="3" fillId="12" borderId="1" xfId="0" applyFont="1" applyFill="1" applyBorder="1"/>
    <xf numFmtId="164" fontId="0" fillId="9" borderId="1" xfId="0" applyNumberFormat="1" applyFont="1" applyFill="1" applyBorder="1"/>
    <xf numFmtId="9" fontId="0" fillId="9" borderId="1" xfId="0" applyNumberForma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7" borderId="1" xfId="0" applyNumberFormat="1" applyFill="1" applyBorder="1"/>
    <xf numFmtId="9" fontId="0" fillId="4" borderId="6" xfId="0" applyNumberFormat="1" applyFill="1" applyBorder="1" applyAlignment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5" xfId="0" applyNumberFormat="1" applyFill="1" applyBorder="1" applyAlignment="1"/>
    <xf numFmtId="9" fontId="0" fillId="9" borderId="6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5" xfId="0" applyNumberFormat="1" applyFill="1" applyBorder="1" applyAlignment="1"/>
    <xf numFmtId="164" fontId="0" fillId="6" borderId="1" xfId="1" applyNumberFormat="1" applyFont="1" applyFill="1" applyBorder="1"/>
    <xf numFmtId="1" fontId="0" fillId="7" borderId="1" xfId="0" applyNumberFormat="1" applyFill="1" applyBorder="1"/>
    <xf numFmtId="164" fontId="0" fillId="9" borderId="1" xfId="1" applyNumberFormat="1" applyFont="1" applyFill="1" applyBorder="1"/>
    <xf numFmtId="164" fontId="0" fillId="7" borderId="1" xfId="1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0" fillId="6" borderId="3" xfId="1" applyNumberFormat="1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" fontId="1" fillId="9" borderId="3" xfId="1" applyNumberFormat="1" applyFont="1" applyFill="1" applyBorder="1" applyAlignment="1">
      <alignment horizontal="center"/>
    </xf>
    <xf numFmtId="1" fontId="1" fillId="9" borderId="2" xfId="1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8" borderId="1" xfId="1" applyNumberFormat="1" applyFont="1" applyFill="1" applyBorder="1" applyAlignment="1">
      <alignment horizontal="right" vertical="center"/>
    </xf>
    <xf numFmtId="10" fontId="0" fillId="3" borderId="1" xfId="2" applyNumberFormat="1" applyFont="1" applyFill="1" applyBorder="1"/>
    <xf numFmtId="10" fontId="0" fillId="0" borderId="1" xfId="2" applyNumberFormat="1" applyFont="1" applyBorder="1"/>
    <xf numFmtId="10" fontId="0" fillId="0" borderId="0" xfId="0" applyNumberFormat="1"/>
    <xf numFmtId="10" fontId="0" fillId="8" borderId="1" xfId="2" applyNumberFormat="1" applyFont="1" applyFill="1" applyBorder="1"/>
    <xf numFmtId="10" fontId="0" fillId="8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0" fontId="1" fillId="6" borderId="1" xfId="2" applyNumberFormat="1" applyFont="1" applyFill="1" applyBorder="1"/>
    <xf numFmtId="10" fontId="0" fillId="6" borderId="1" xfId="0" applyNumberFormat="1" applyFill="1" applyBorder="1"/>
    <xf numFmtId="10" fontId="1" fillId="9" borderId="1" xfId="2" applyNumberFormat="1" applyFont="1" applyFill="1" applyBorder="1"/>
    <xf numFmtId="10" fontId="0" fillId="9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38"/>
  <sheetViews>
    <sheetView tabSelected="1" zoomScale="150" workbookViewId="0">
      <pane ySplit="1" topLeftCell="A2" activePane="bottomLeft" state="frozen"/>
      <selection pane="bottomLeft" activeCell="BH114" sqref="BH114"/>
    </sheetView>
  </sheetViews>
  <sheetFormatPr baseColWidth="10" defaultColWidth="8.83203125" defaultRowHeight="15" outlineLevelRow="1" outlineLevelCol="1" x14ac:dyDescent="0.2"/>
  <cols>
    <col min="1" max="1" width="28.6640625" bestFit="1" customWidth="1"/>
    <col min="2" max="2" width="10.1640625" bestFit="1" customWidth="1"/>
    <col min="3" max="3" width="8.83203125" style="49"/>
    <col min="5" max="5" width="10.1640625" bestFit="1" customWidth="1"/>
    <col min="6" max="6" width="9.1640625" style="49" hidden="1" customWidth="1" outlineLevel="1"/>
    <col min="7" max="7" width="9.1640625" style="45" hidden="1" customWidth="1" outlineLevel="1"/>
    <col min="8" max="8" width="9.1640625" style="49" hidden="1" customWidth="1" outlineLevel="1"/>
    <col min="9" max="9" width="9.1640625" style="45" hidden="1" customWidth="1" outlineLevel="1"/>
    <col min="10" max="10" width="9.1640625" style="49" hidden="1" customWidth="1" outlineLevel="1"/>
    <col min="11" max="11" width="9.1640625" style="45" hidden="1" customWidth="1" outlineLevel="1"/>
    <col min="12" max="12" width="9.1640625" style="49" hidden="1" customWidth="1" outlineLevel="1"/>
    <col min="13" max="13" width="9.1640625" style="45" hidden="1" customWidth="1" outlineLevel="1"/>
    <col min="14" max="14" width="8.33203125" style="49" customWidth="1" collapsed="1"/>
    <col min="15" max="15" width="9.1640625" style="45" customWidth="1"/>
    <col min="16" max="16" width="9.1640625" style="49" customWidth="1"/>
    <col min="17" max="17" width="9.1640625" style="45" customWidth="1"/>
    <col min="18" max="18" width="9.1640625" style="49" hidden="1" customWidth="1" outlineLevel="1"/>
    <col min="19" max="19" width="9.1640625" style="45" hidden="1" customWidth="1" outlineLevel="1"/>
    <col min="20" max="20" width="9.1640625" style="53" customWidth="1" collapsed="1"/>
    <col min="21" max="21" width="9.1640625" style="45" customWidth="1"/>
    <col min="22" max="22" width="9.1640625" style="49" customWidth="1"/>
    <col min="23" max="23" width="9.1640625" style="45" customWidth="1"/>
    <col min="24" max="24" width="9.1640625" style="49" hidden="1" customWidth="1" outlineLevel="1"/>
    <col min="25" max="25" width="9.1640625" style="45" hidden="1" customWidth="1" outlineLevel="1"/>
    <col min="26" max="26" width="9.1640625" style="49" hidden="1" customWidth="1" outlineLevel="1"/>
    <col min="27" max="27" width="9.1640625" style="45" hidden="1" customWidth="1" outlineLevel="1"/>
    <col min="28" max="28" width="9.1640625" style="49" hidden="1" customWidth="1" outlineLevel="1"/>
    <col min="29" max="29" width="9.1640625" style="45" hidden="1" customWidth="1" outlineLevel="1"/>
    <col min="30" max="30" width="9.1640625" style="49" customWidth="1" collapsed="1"/>
    <col min="31" max="31" width="9.1640625" style="45" customWidth="1"/>
    <col min="32" max="32" width="9.1640625" style="49" hidden="1" customWidth="1" outlineLevel="1"/>
    <col min="33" max="33" width="9.1640625" style="45" hidden="1" customWidth="1" outlineLevel="1"/>
    <col min="34" max="34" width="9.1640625" style="49" hidden="1" customWidth="1" outlineLevel="1"/>
    <col min="35" max="35" width="9.1640625" style="45" hidden="1" customWidth="1" outlineLevel="1"/>
    <col min="36" max="36" width="9.1640625" style="49" customWidth="1" collapsed="1"/>
    <col min="37" max="37" width="9.1640625" style="45" customWidth="1"/>
    <col min="38" max="38" width="9.1640625" style="49" customWidth="1"/>
    <col min="39" max="39" width="9.1640625" style="45" customWidth="1"/>
    <col min="40" max="40" width="9.1640625" style="49" customWidth="1"/>
    <col min="41" max="41" width="9.1640625" style="45" customWidth="1"/>
    <col min="42" max="42" width="9.1640625" style="49" customWidth="1"/>
    <col min="43" max="43" width="9.1640625" style="45" customWidth="1"/>
    <col min="44" max="44" width="9.1640625" style="49" customWidth="1"/>
    <col min="45" max="45" width="9.1640625" style="45" customWidth="1"/>
    <col min="46" max="46" width="9.1640625" style="49" hidden="1" customWidth="1" outlineLevel="1"/>
    <col min="47" max="47" width="9.1640625" style="45" hidden="1" customWidth="1" outlineLevel="1"/>
    <col min="48" max="48" width="9.1640625" style="49" hidden="1" customWidth="1" outlineLevel="1"/>
    <col min="49" max="49" width="9.1640625" style="45" hidden="1" customWidth="1" outlineLevel="1"/>
    <col min="50" max="50" width="9.1640625" style="49" hidden="1" customWidth="1" outlineLevel="1"/>
    <col min="51" max="51" width="9.1640625" style="45" hidden="1" customWidth="1" outlineLevel="1"/>
    <col min="52" max="52" width="9.1640625" style="49" hidden="1" customWidth="1" outlineLevel="1"/>
    <col min="53" max="53" width="9.1640625" style="45" hidden="1" customWidth="1" outlineLevel="1"/>
    <col min="54" max="54" width="9.1640625" style="49" hidden="1" customWidth="1" outlineLevel="1"/>
    <col min="55" max="55" width="9.1640625" style="45" hidden="1" customWidth="1" outlineLevel="1"/>
    <col min="56" max="56" width="9.1640625" style="49" hidden="1" customWidth="1" outlineLevel="1"/>
    <col min="57" max="57" width="9.1640625" style="45" hidden="1" customWidth="1" outlineLevel="1"/>
    <col min="58" max="58" width="9.1640625" style="49" customWidth="1" collapsed="1"/>
    <col min="59" max="59" width="9.1640625" style="45" customWidth="1"/>
    <col min="60" max="60" width="9.1640625" style="49" customWidth="1" outlineLevel="1"/>
    <col min="61" max="61" width="9.1640625" style="45" customWidth="1" outlineLevel="1"/>
    <col min="62" max="62" width="9.1640625" style="49" customWidth="1" outlineLevel="1"/>
    <col min="63" max="63" width="9.1640625" style="45" customWidth="1" outlineLevel="1"/>
    <col min="64" max="64" width="9.1640625" style="49" customWidth="1" outlineLevel="1"/>
    <col min="65" max="65" width="9.1640625" style="45" customWidth="1" outlineLevel="1"/>
    <col min="66" max="66" width="9.1640625"/>
  </cols>
  <sheetData>
    <row r="1" spans="1:65" s="13" customFormat="1" ht="24" customHeight="1" x14ac:dyDescent="0.2">
      <c r="A1" s="12" t="s">
        <v>60</v>
      </c>
      <c r="B1" s="41">
        <f>SUM(B51,B2)</f>
        <v>1284057</v>
      </c>
      <c r="C1" s="36"/>
      <c r="D1" s="35">
        <f>SUM(D2,D51)</f>
        <v>406067.39999999997</v>
      </c>
      <c r="E1" s="36"/>
      <c r="F1" s="31" t="s">
        <v>59</v>
      </c>
      <c r="G1" s="31"/>
      <c r="H1" s="31" t="s">
        <v>29</v>
      </c>
      <c r="I1" s="31"/>
      <c r="J1" s="31" t="s">
        <v>45</v>
      </c>
      <c r="K1" s="31"/>
      <c r="L1" s="31" t="s">
        <v>33</v>
      </c>
      <c r="M1" s="31"/>
      <c r="N1" s="32" t="s">
        <v>23</v>
      </c>
      <c r="O1" s="33"/>
      <c r="P1" s="32" t="s">
        <v>26</v>
      </c>
      <c r="Q1" s="33"/>
      <c r="R1" s="42" t="s">
        <v>57</v>
      </c>
      <c r="S1" s="43"/>
      <c r="T1" s="32" t="s">
        <v>1</v>
      </c>
      <c r="U1" s="33"/>
      <c r="V1" s="32" t="s">
        <v>2</v>
      </c>
      <c r="W1" s="33"/>
      <c r="X1" s="31" t="s">
        <v>40</v>
      </c>
      <c r="Y1" s="31"/>
      <c r="Z1" s="31" t="s">
        <v>28</v>
      </c>
      <c r="AA1" s="31"/>
      <c r="AB1" s="31" t="s">
        <v>56</v>
      </c>
      <c r="AC1" s="31"/>
      <c r="AD1" s="32" t="s">
        <v>9</v>
      </c>
      <c r="AE1" s="33"/>
      <c r="AF1" s="31" t="s">
        <v>27</v>
      </c>
      <c r="AG1" s="31"/>
      <c r="AH1" s="42" t="s">
        <v>44</v>
      </c>
      <c r="AI1" s="43"/>
      <c r="AJ1" s="32" t="s">
        <v>24</v>
      </c>
      <c r="AK1" s="33"/>
      <c r="AL1" s="32" t="s">
        <v>25</v>
      </c>
      <c r="AM1" s="33"/>
      <c r="AN1" s="32" t="s">
        <v>10</v>
      </c>
      <c r="AO1" s="33"/>
      <c r="AP1" s="34" t="s">
        <v>30</v>
      </c>
      <c r="AQ1" s="34"/>
      <c r="AR1" s="32" t="s">
        <v>0</v>
      </c>
      <c r="AS1" s="33"/>
      <c r="AT1" s="31" t="s">
        <v>39</v>
      </c>
      <c r="AU1" s="31"/>
      <c r="AV1" s="31" t="s">
        <v>43</v>
      </c>
      <c r="AW1" s="31"/>
      <c r="AX1" s="31" t="s">
        <v>34</v>
      </c>
      <c r="AY1" s="31"/>
      <c r="AZ1" s="31" t="s">
        <v>38</v>
      </c>
      <c r="BA1" s="31"/>
      <c r="BB1" s="31" t="s">
        <v>32</v>
      </c>
      <c r="BC1" s="31"/>
      <c r="BD1" s="31" t="s">
        <v>31</v>
      </c>
      <c r="BE1" s="31"/>
      <c r="BF1" s="32" t="s">
        <v>58</v>
      </c>
      <c r="BG1" s="33"/>
      <c r="BH1" s="31" t="s">
        <v>37</v>
      </c>
      <c r="BI1" s="31"/>
      <c r="BJ1" s="31" t="s">
        <v>36</v>
      </c>
      <c r="BK1" s="31"/>
      <c r="BL1" s="31" t="s">
        <v>35</v>
      </c>
      <c r="BM1" s="31"/>
    </row>
    <row r="2" spans="1:65" ht="19" x14ac:dyDescent="0.25">
      <c r="A2" s="7" t="s">
        <v>17</v>
      </c>
      <c r="B2" s="8">
        <f>SUM(B46,B42,B33,B27,B22,B13,B6,B3)</f>
        <v>1023653</v>
      </c>
      <c r="C2" s="54">
        <f>IFERROR(SUM(F2,H2,J2,L2,N2,P2,R2,T2,V2,X2,Z2,AB2,AD2,AF2,AH2,AJ2,AL2,AN2,AP2,AR2,AT2,AV2,AX2,AZ2,BB2,BD2,BF2,BH2,BJ2,BL2),0)</f>
        <v>1</v>
      </c>
      <c r="D2" s="37">
        <f>SUM(E46,E42,E33,E27,E22,E13,E6,E3)</f>
        <v>406067.39999999997</v>
      </c>
      <c r="E2" s="38">
        <f>SUM(E46,E42,E33,E27,E22,E13,E6,E3)</f>
        <v>406067.39999999997</v>
      </c>
      <c r="F2" s="47">
        <f>IFERROR(G2/$B2,0)</f>
        <v>2.4481440488134161E-4</v>
      </c>
      <c r="G2" s="44">
        <f>SUM(G46,G42,G33,G27,G22,G13,G6,G3)</f>
        <v>250.60499999999999</v>
      </c>
      <c r="H2" s="47">
        <f>IFERROR(I2/$B2,0)</f>
        <v>2.9802848230796961E-3</v>
      </c>
      <c r="I2" s="44">
        <f>SUM(I46,I42,I33,I27,I22,I13,I6,I3)</f>
        <v>3050.7775000000001</v>
      </c>
      <c r="J2" s="47">
        <f>IFERROR(K2/$B2,0)</f>
        <v>1.2509214548289311E-2</v>
      </c>
      <c r="K2" s="44">
        <f>SUM(K46,K42,K33,K27,K22,K13,K6,K3)</f>
        <v>12805.094999999998</v>
      </c>
      <c r="L2" s="47">
        <f>IFERROR(M2/$B2,0)</f>
        <v>1.4030745770295208E-3</v>
      </c>
      <c r="M2" s="44">
        <f>SUM(M46,M42,M33,M27,M22,M13,M6,M3)</f>
        <v>1436.2615000000001</v>
      </c>
      <c r="N2" s="50">
        <f>IFERROR(O2/$B2,0)</f>
        <v>3.6481717925898717E-3</v>
      </c>
      <c r="O2" s="46">
        <f>SUM(O46,O42,O33,O27,O22,O13,O6,O3)</f>
        <v>3734.462</v>
      </c>
      <c r="P2" s="50">
        <f>IFERROR(Q2/$B2,0)</f>
        <v>8.4164204080875073E-3</v>
      </c>
      <c r="Q2" s="46">
        <f>SUM(Q46,Q42,Q33,Q27,Q22,Q13,Q6,Q3)</f>
        <v>8615.4940000000006</v>
      </c>
      <c r="R2" s="47">
        <f>IFERROR(S2/$B2,0)</f>
        <v>8.1096697806776318E-3</v>
      </c>
      <c r="S2" s="44">
        <f>SUM(S46,S42,S33,S27,S22,S13,S6,S3)</f>
        <v>8301.487799999999</v>
      </c>
      <c r="T2" s="51">
        <f>IFERROR(U2/$B2,0)</f>
        <v>9.9960746463889624E-2</v>
      </c>
      <c r="U2" s="46">
        <f>SUM(U46,U42,U33,U27,U22,U13,U6,U3)</f>
        <v>102325.118</v>
      </c>
      <c r="V2" s="50">
        <f>IFERROR(W2/$B2,0)</f>
        <v>9.7512107130052872E-2</v>
      </c>
      <c r="W2" s="46">
        <f>SUM(W46,W42,W33,W27,W22,W13,W6,W3)</f>
        <v>99818.561000000016</v>
      </c>
      <c r="X2" s="47">
        <f>IFERROR(Y2/$B2,0)</f>
        <v>4.535277090967349E-4</v>
      </c>
      <c r="Y2" s="44">
        <f>SUM(Y46,Y42,Y33,Y27,Y22,Y13,Y6,Y3)</f>
        <v>464.255</v>
      </c>
      <c r="Z2" s="47">
        <f>IFERROR(AA2/$B2,0)</f>
        <v>9.7460272182077327E-4</v>
      </c>
      <c r="AA2" s="44">
        <f>SUM(AA46,AA42,AA33,AA27,AA22,AA13,AA6,AA3)</f>
        <v>997.65499999999997</v>
      </c>
      <c r="AB2" s="47">
        <f>IFERROR(AC2/$B2,0)</f>
        <v>3.4031791046379972E-3</v>
      </c>
      <c r="AC2" s="44">
        <f>SUM(AC46,AC42,AC33,AC27,AC22,AC13,AC6,AC3)</f>
        <v>3483.6744999999996</v>
      </c>
      <c r="AD2" s="50">
        <f>IFERROR(AE2/$B2,0)</f>
        <v>3.6996879802042297E-2</v>
      </c>
      <c r="AE2" s="46">
        <f>SUM(AE46,AE42,AE33,AE27,AE22,AE13,AE6,AE3)</f>
        <v>37871.967000000004</v>
      </c>
      <c r="AF2" s="47">
        <f>IFERROR(AG2/$B2,0)</f>
        <v>3.4131947056277867E-2</v>
      </c>
      <c r="AG2" s="44">
        <f>SUM(AG46,AG42,AG33,AG27,AG22,AG13,AG6,AG3)</f>
        <v>34939.270000000004</v>
      </c>
      <c r="AH2" s="47">
        <f>IFERROR(AI2/$B2,0)</f>
        <v>2.7865541350438087E-3</v>
      </c>
      <c r="AI2" s="44">
        <f>SUM(AI46,AI42,AI33,AI27,AI22,AI13,AI6,AI3)</f>
        <v>2852.4645</v>
      </c>
      <c r="AJ2" s="50">
        <f>IFERROR(AK2/$B2,0)</f>
        <v>4.8106498979634697E-2</v>
      </c>
      <c r="AK2" s="46">
        <f>SUM(AK46,AK42,AK33,AK27,AK22,AK13,AK6,AK3)</f>
        <v>49244.361999999994</v>
      </c>
      <c r="AL2" s="50">
        <f>IFERROR(AM2/$B2,0)</f>
        <v>3.0348485766172714E-2</v>
      </c>
      <c r="AM2" s="46">
        <f>SUM(AM46,AM42,AM33,AM27,AM22,AM13,AM6,AM3)</f>
        <v>31066.318499999998</v>
      </c>
      <c r="AN2" s="50">
        <f>IFERROR(AO2/$B2,0)</f>
        <v>5.2806541865260986E-2</v>
      </c>
      <c r="AO2" s="46">
        <f>SUM(AO46,AO42,AO33,AO27,AO22,AO13,AO6,AO3)</f>
        <v>54055.575000000004</v>
      </c>
      <c r="AP2" s="50">
        <f>IFERROR(AQ2/$B2,0)</f>
        <v>0.11310983800174473</v>
      </c>
      <c r="AQ2" s="46">
        <f>SUM(AQ46,AQ42,AQ33,AQ27,AQ22,AQ13,AQ6,AQ3)</f>
        <v>115785.22500000001</v>
      </c>
      <c r="AR2" s="50">
        <f>IFERROR(AS2/$B2,0)</f>
        <v>0.36605247579013594</v>
      </c>
      <c r="AS2" s="46">
        <f>SUM(AS46,AS42,AS33,AS27,AS22,AS13,AS6,AS3)</f>
        <v>374710.71500000003</v>
      </c>
      <c r="AT2" s="47">
        <f>IFERROR(AU2/$B2,0)</f>
        <v>2.8090573661191833E-5</v>
      </c>
      <c r="AU2" s="44">
        <f>SUM(AU46,AU42,AU33,AU27,AU22,AU13,AU6,AU3)</f>
        <v>28.755000000000003</v>
      </c>
      <c r="AV2" s="47">
        <f>IFERROR(AW2/$B2,0)</f>
        <v>6.2470143691270375E-3</v>
      </c>
      <c r="AW2" s="44">
        <f>SUM(AW46,AW42,AW33,AW27,AW22,AW13,AW6,AW3)</f>
        <v>6394.7749999999996</v>
      </c>
      <c r="AX2" s="47">
        <f>IFERROR(AY2/$B2,0)</f>
        <v>7.3210497111814267E-3</v>
      </c>
      <c r="AY2" s="44">
        <f>SUM(AY46,AY42,AY33,AY27,AY22,AY13,AY6,AY3)</f>
        <v>7494.214500000001</v>
      </c>
      <c r="AZ2" s="47">
        <f>IFERROR(BA2/$B2,0)</f>
        <v>4.3448805405738077E-4</v>
      </c>
      <c r="BA2" s="44">
        <f>SUM(BA46,BA42,BA33,BA27,BA22,BA13,BA6,BA3)</f>
        <v>444.76499999999999</v>
      </c>
      <c r="BB2" s="47">
        <f>IFERROR(BC2/$B2,0)</f>
        <v>1.4371987382443073E-2</v>
      </c>
      <c r="BC2" s="44">
        <f>SUM(BC46,BC42,BC33,BC27,BC22,BC13,BC6,BC3)</f>
        <v>14711.928</v>
      </c>
      <c r="BD2" s="47">
        <f>IFERROR(BE2/$B2,0)</f>
        <v>1.2114213019450929E-2</v>
      </c>
      <c r="BE2" s="44">
        <f>SUM(BE46,BE42,BE33,BE27,BE22,BE13,BE6,BE3)</f>
        <v>12400.750500000002</v>
      </c>
      <c r="BF2" s="50">
        <f>IFERROR(BG2/$B2,0)</f>
        <v>3.4124776657715065E-2</v>
      </c>
      <c r="BG2" s="46">
        <f>SUM(BG46,BG42,BG33,BG27,BG22,BG13,BG6,BG3)</f>
        <v>34931.93</v>
      </c>
      <c r="BH2" s="47">
        <f>IFERROR(BI2/$B2,0)</f>
        <v>6.3014908372270692E-4</v>
      </c>
      <c r="BI2" s="44">
        <f>SUM(BI46,BI42,BI33,BI27,BI22,BI13,BI6,BI3)</f>
        <v>645.05400000000009</v>
      </c>
      <c r="BJ2" s="47">
        <f>IFERROR(BK2/$B2,0)</f>
        <v>2.8090573661191833E-5</v>
      </c>
      <c r="BK2" s="44">
        <f>SUM(BK46,BK42,BK33,BK27,BK22,BK13,BK6,BK3)</f>
        <v>28.755000000000003</v>
      </c>
      <c r="BL2" s="47">
        <f>IFERROR(BM2/$B2,0)</f>
        <v>7.4510571453412439E-4</v>
      </c>
      <c r="BM2" s="44">
        <f>SUM(BM46,BM42,BM33,BM27,BM22,BM13,BM6,BM3)</f>
        <v>762.72969999999998</v>
      </c>
    </row>
    <row r="3" spans="1:65" ht="16" x14ac:dyDescent="0.2">
      <c r="A3" s="6" t="s">
        <v>41</v>
      </c>
      <c r="B3" s="4">
        <f>SUM(B4:B5)</f>
        <v>5288</v>
      </c>
      <c r="C3" s="55">
        <f>IFERROR(SUM(F3,H3,J3,L3,N3,P3,R3,T3,V3,X3,Z3,AB3,AD3,AF3,AH3,AJ3,AL3,AN3,AP3,AR3,AT3,AV3,AX3,AZ3,BB3,BD3,BF3,BH3,BJ3,BL3),0)</f>
        <v>0.99999999999999978</v>
      </c>
      <c r="D3" s="28">
        <v>84</v>
      </c>
      <c r="E3" s="27">
        <f>D3*779.4</f>
        <v>65469.599999999999</v>
      </c>
      <c r="F3" s="47">
        <f>IFERROR(G3/$B3,0)</f>
        <v>0</v>
      </c>
      <c r="G3" s="44">
        <f>SUM(G4:G5)</f>
        <v>0</v>
      </c>
      <c r="H3" s="47">
        <f>IFERROR(I3/$B3,0)</f>
        <v>1.5998487140695917E-3</v>
      </c>
      <c r="I3" s="44">
        <f>SUM(I4:I5)</f>
        <v>8.4600000000000009</v>
      </c>
      <c r="J3" s="47">
        <f>IFERROR(K3/$B3,0)</f>
        <v>2.0007564296520425E-3</v>
      </c>
      <c r="K3" s="44">
        <f>SUM(K4:K5)</f>
        <v>10.58</v>
      </c>
      <c r="L3" s="47">
        <f>IFERROR(M3/$B3,0)</f>
        <v>1.4805219364599094E-2</v>
      </c>
      <c r="M3" s="44">
        <f>SUM(M4:M5)</f>
        <v>78.290000000000006</v>
      </c>
      <c r="N3" s="50">
        <f>IFERROR(O3/$B3,0)</f>
        <v>2.7999243570347955E-3</v>
      </c>
      <c r="O3" s="46">
        <f>SUM(O4:O5)</f>
        <v>14.805999999999999</v>
      </c>
      <c r="P3" s="50">
        <f>IFERROR(Q3/$B3,0)</f>
        <v>0</v>
      </c>
      <c r="Q3" s="46">
        <f>SUM(Q4:Q5)</f>
        <v>0</v>
      </c>
      <c r="R3" s="47">
        <f>IFERROR(S3/$B3,0)</f>
        <v>0</v>
      </c>
      <c r="S3" s="44">
        <f>SUM(S4:S5)</f>
        <v>0</v>
      </c>
      <c r="T3" s="51">
        <f>IFERROR(U3/$B3,0)</f>
        <v>5.7999243570347955E-2</v>
      </c>
      <c r="U3" s="46">
        <f>SUM(U4:U5)</f>
        <v>306.7</v>
      </c>
      <c r="V3" s="50">
        <f>IFERROR(W3/$B3,0)</f>
        <v>5.0000000000000001E-3</v>
      </c>
      <c r="W3" s="46">
        <f>SUM(W4:W5)</f>
        <v>26.44</v>
      </c>
      <c r="X3" s="47">
        <f>IFERROR(Y3/$B3,0)</f>
        <v>0</v>
      </c>
      <c r="Y3" s="44">
        <f>SUM(Y4:Y5)</f>
        <v>0</v>
      </c>
      <c r="Z3" s="47">
        <f>IFERROR(AA3/$B3,0)</f>
        <v>0</v>
      </c>
      <c r="AA3" s="44">
        <f>SUM(AA4:AA5)</f>
        <v>0</v>
      </c>
      <c r="AB3" s="47">
        <f>IFERROR(AC3/$B3,0)</f>
        <v>1.4805597579425114E-2</v>
      </c>
      <c r="AC3" s="44">
        <f>SUM(AC4:AC5)</f>
        <v>78.292000000000002</v>
      </c>
      <c r="AD3" s="50">
        <f>IFERROR(AE3/$B3,0)</f>
        <v>4.3997730711043881E-3</v>
      </c>
      <c r="AE3" s="46">
        <f>SUM(AE4:AE5)</f>
        <v>23.266000000000002</v>
      </c>
      <c r="AF3" s="47">
        <f>IFERROR(AG3/$B3,0)</f>
        <v>4.001512859304085E-2</v>
      </c>
      <c r="AG3" s="44">
        <f>SUM(AG4:AG5)</f>
        <v>211.60000000000002</v>
      </c>
      <c r="AH3" s="47">
        <f>IFERROR(AI3/$B3,0)</f>
        <v>1.0803706505295009E-2</v>
      </c>
      <c r="AI3" s="44">
        <f>SUM(AI4:AI5)</f>
        <v>57.13000000000001</v>
      </c>
      <c r="AJ3" s="50">
        <f>IFERROR(AK3/$B3,0)</f>
        <v>8.999621785173979E-3</v>
      </c>
      <c r="AK3" s="46">
        <f>SUM(AK4:AK5)</f>
        <v>47.59</v>
      </c>
      <c r="AL3" s="50">
        <f>IFERROR(AM3/$B3,0)</f>
        <v>5.6013615733736767E-3</v>
      </c>
      <c r="AM3" s="46">
        <f>SUM(AM4:AM5)</f>
        <v>29.62</v>
      </c>
      <c r="AN3" s="50">
        <f>IFERROR(AO3/$B3,0)</f>
        <v>5.9996217851739794E-2</v>
      </c>
      <c r="AO3" s="46">
        <f>SUM(AO4:AO5)</f>
        <v>317.26000000000005</v>
      </c>
      <c r="AP3" s="50">
        <f>IFERROR(AQ3/$B3,0)</f>
        <v>0</v>
      </c>
      <c r="AQ3" s="46">
        <f>SUM(AQ4:AQ5)</f>
        <v>0</v>
      </c>
      <c r="AR3" s="50">
        <f>IFERROR(AS3/$B3,0)</f>
        <v>0.7259606656580937</v>
      </c>
      <c r="AS3" s="46">
        <f>SUM(AS4:AS5)</f>
        <v>3838.8799999999997</v>
      </c>
      <c r="AT3" s="47">
        <f>IFERROR(AU3/$B3,0)</f>
        <v>0</v>
      </c>
      <c r="AU3" s="44">
        <f>SUM(AU4:AU5)</f>
        <v>0</v>
      </c>
      <c r="AV3" s="47">
        <f>IFERROR(AW3/$B3,0)</f>
        <v>2.4009077155824506E-2</v>
      </c>
      <c r="AW3" s="44">
        <f>SUM(AW4:AW5)</f>
        <v>126.96</v>
      </c>
      <c r="AX3" s="47">
        <f>IFERROR(AY3/$B3,0)</f>
        <v>4.001512859304085E-3</v>
      </c>
      <c r="AY3" s="44">
        <f>SUM(AY4:AY5)</f>
        <v>21.16</v>
      </c>
      <c r="AZ3" s="47">
        <f>IFERROR(BA3/$B3,0)</f>
        <v>0</v>
      </c>
      <c r="BA3" s="44">
        <f>SUM(BA4:BA5)</f>
        <v>0</v>
      </c>
      <c r="BB3" s="47">
        <f>IFERROR(BC3/$B3,0)</f>
        <v>8.8029500756429645E-3</v>
      </c>
      <c r="BC3" s="44">
        <f>SUM(BC4:BC5)</f>
        <v>46.55</v>
      </c>
      <c r="BD3" s="47">
        <f>IFERROR(BE3/$B3,0)</f>
        <v>0</v>
      </c>
      <c r="BE3" s="44">
        <f>SUM(BE4:BE5)</f>
        <v>0</v>
      </c>
      <c r="BF3" s="50">
        <f>IFERROR(BG3/$B3,0)</f>
        <v>8.3993948562783669E-3</v>
      </c>
      <c r="BG3" s="46">
        <f>SUM(BG4:BG5)</f>
        <v>44.416000000000004</v>
      </c>
      <c r="BH3" s="47">
        <f>IFERROR(BI3/$B3,0)</f>
        <v>0</v>
      </c>
      <c r="BI3" s="44">
        <f>SUM(BI4:BI5)</f>
        <v>0</v>
      </c>
      <c r="BJ3" s="47">
        <f>IFERROR(BK3/$B3,0)</f>
        <v>0</v>
      </c>
      <c r="BK3" s="44">
        <f>SUM(BK4:BK5)</f>
        <v>0</v>
      </c>
      <c r="BL3" s="47">
        <f>IFERROR(BM3/$B3,0)</f>
        <v>0</v>
      </c>
      <c r="BM3" s="44">
        <f>SUM(BM4:BM5)</f>
        <v>0</v>
      </c>
    </row>
    <row r="4" spans="1:65" hidden="1" outlineLevel="1" x14ac:dyDescent="0.2">
      <c r="A4" s="2" t="s">
        <v>21</v>
      </c>
      <c r="B4" s="1">
        <v>4230</v>
      </c>
      <c r="C4" s="55">
        <f>SUM(F4,H4,J4,L4,N4,P4,R4,T4,V4,X4,Z4,AB4,AD4,AF4,AH4,AJ4,AL4,AN4,AP4,AR4,AT4,AV4,AX4,AZ4,BB4,BD4,BF4,BH4,BJ4,BL4)</f>
        <v>1</v>
      </c>
      <c r="D4" s="15"/>
      <c r="E4" s="16"/>
      <c r="F4" s="48">
        <v>0</v>
      </c>
      <c r="G4" s="44">
        <f t="shared" ref="G4:G5" si="0">$B4*F4</f>
        <v>0</v>
      </c>
      <c r="H4" s="48">
        <v>2E-3</v>
      </c>
      <c r="I4" s="44">
        <f t="shared" ref="I4:I5" si="1">$B4*H4</f>
        <v>8.4600000000000009</v>
      </c>
      <c r="J4" s="48">
        <v>0</v>
      </c>
      <c r="K4" s="44">
        <f t="shared" ref="K4:K5" si="2">$B4*J4</f>
        <v>0</v>
      </c>
      <c r="L4" s="48">
        <v>1E-3</v>
      </c>
      <c r="M4" s="44">
        <f t="shared" ref="M4:M5" si="3">$B4*L4</f>
        <v>4.2300000000000004</v>
      </c>
      <c r="N4" s="48">
        <v>3.0000000000000001E-3</v>
      </c>
      <c r="O4" s="46">
        <f t="shared" ref="O4:O5" si="4">$B4*N4</f>
        <v>12.69</v>
      </c>
      <c r="P4" s="48">
        <v>0</v>
      </c>
      <c r="Q4" s="46">
        <f t="shared" ref="Q4:Q5" si="5">$B4*P4</f>
        <v>0</v>
      </c>
      <c r="R4" s="48">
        <v>0</v>
      </c>
      <c r="S4" s="44">
        <f t="shared" ref="S4:S5" si="6">$B4*R4</f>
        <v>0</v>
      </c>
      <c r="T4" s="52">
        <v>0.06</v>
      </c>
      <c r="U4" s="46">
        <f t="shared" ref="U4:U5" si="7">$B4*T4</f>
        <v>253.79999999999998</v>
      </c>
      <c r="V4" s="48">
        <v>5.0000000000000001E-3</v>
      </c>
      <c r="W4" s="46">
        <f t="shared" ref="W4:W5" si="8">$B4*V4</f>
        <v>21.150000000000002</v>
      </c>
      <c r="X4" s="48">
        <v>0</v>
      </c>
      <c r="Y4" s="44">
        <f t="shared" ref="Y4:Y5" si="9">$B4*X4</f>
        <v>0</v>
      </c>
      <c r="Z4" s="48">
        <v>0</v>
      </c>
      <c r="AA4" s="44">
        <f t="shared" ref="AA4:AA5" si="10">$B4*Z4</f>
        <v>0</v>
      </c>
      <c r="AB4" s="48">
        <v>0</v>
      </c>
      <c r="AC4" s="44">
        <f t="shared" ref="AC4:AC5" si="11">$B4*AB4</f>
        <v>0</v>
      </c>
      <c r="AD4" s="48">
        <v>5.0000000000000001E-3</v>
      </c>
      <c r="AE4" s="46">
        <f t="shared" ref="AE4:AE5" si="12">$B4*AD4</f>
        <v>21.150000000000002</v>
      </c>
      <c r="AF4" s="48">
        <v>0</v>
      </c>
      <c r="AG4" s="44">
        <f>$B4*AF4</f>
        <v>0</v>
      </c>
      <c r="AH4" s="48">
        <v>1E-3</v>
      </c>
      <c r="AI4" s="44">
        <f>$B4*AH4</f>
        <v>4.2300000000000004</v>
      </c>
      <c r="AJ4" s="48">
        <v>0.01</v>
      </c>
      <c r="AK4" s="46">
        <f t="shared" ref="AK4:AK5" si="13">$B4*AJ4</f>
        <v>42.300000000000004</v>
      </c>
      <c r="AL4" s="48">
        <v>2E-3</v>
      </c>
      <c r="AM4" s="46">
        <f t="shared" ref="AM4:AM5" si="14">$B4*AL4</f>
        <v>8.4600000000000009</v>
      </c>
      <c r="AN4" s="48">
        <v>7.0000000000000007E-2</v>
      </c>
      <c r="AO4" s="46">
        <f t="shared" ref="AO4:AO5" si="15">$B4*AN4</f>
        <v>296.10000000000002</v>
      </c>
      <c r="AP4" s="48">
        <v>0</v>
      </c>
      <c r="AQ4" s="46">
        <f t="shared" ref="AQ4:AQ5" si="16">$B4*AP4</f>
        <v>0</v>
      </c>
      <c r="AR4" s="48">
        <v>0.83</v>
      </c>
      <c r="AS4" s="46">
        <f t="shared" ref="AS4:AS5" si="17">$B4*AR4</f>
        <v>3510.8999999999996</v>
      </c>
      <c r="AT4" s="48">
        <v>0</v>
      </c>
      <c r="AU4" s="44">
        <f>$B4*AT4</f>
        <v>0</v>
      </c>
      <c r="AV4" s="48">
        <v>0</v>
      </c>
      <c r="AW4" s="44">
        <f>$B4*AV4</f>
        <v>0</v>
      </c>
      <c r="AX4" s="48">
        <v>0</v>
      </c>
      <c r="AY4" s="44">
        <f>$B4*AX4</f>
        <v>0</v>
      </c>
      <c r="AZ4" s="48">
        <v>0</v>
      </c>
      <c r="BA4" s="44">
        <f>$B4*AZ4</f>
        <v>0</v>
      </c>
      <c r="BB4" s="48">
        <v>1E-3</v>
      </c>
      <c r="BC4" s="44">
        <f>$B4*BB4</f>
        <v>4.2300000000000004</v>
      </c>
      <c r="BD4" s="48">
        <v>0</v>
      </c>
      <c r="BE4" s="44">
        <f>$B4*BD4</f>
        <v>0</v>
      </c>
      <c r="BF4" s="48">
        <v>0.01</v>
      </c>
      <c r="BG4" s="46">
        <f t="shared" ref="BG4:BG5" si="18">$B4*BF4</f>
        <v>42.300000000000004</v>
      </c>
      <c r="BH4" s="48">
        <v>0</v>
      </c>
      <c r="BI4" s="44">
        <f>$B4*BH4</f>
        <v>0</v>
      </c>
      <c r="BJ4" s="48">
        <v>0</v>
      </c>
      <c r="BK4" s="44">
        <f>$B4*BJ4</f>
        <v>0</v>
      </c>
      <c r="BL4" s="48">
        <v>0</v>
      </c>
      <c r="BM4" s="44">
        <f>$B4*BL4</f>
        <v>0</v>
      </c>
    </row>
    <row r="5" spans="1:65" hidden="1" outlineLevel="1" x14ac:dyDescent="0.2">
      <c r="A5" s="2" t="s">
        <v>77</v>
      </c>
      <c r="B5" s="1">
        <v>1058</v>
      </c>
      <c r="C5" s="55">
        <f t="shared" ref="C5" si="19">SUM(F5,H5,J5,L5,N5,P5,R5,T5,V5,X5,Z5,AB5,AD5,AF5,AH5,AJ5,AL5,AN5,AP5,AR5,AT5,AV5,AX5,AZ5,BB5,BD5,BF5,BH5,BJ5,BL5)</f>
        <v>1</v>
      </c>
      <c r="D5" s="17"/>
      <c r="E5" s="18"/>
      <c r="F5" s="48">
        <v>0</v>
      </c>
      <c r="G5" s="44">
        <f t="shared" si="0"/>
        <v>0</v>
      </c>
      <c r="H5" s="48">
        <v>0</v>
      </c>
      <c r="I5" s="44">
        <f t="shared" si="1"/>
        <v>0</v>
      </c>
      <c r="J5" s="48">
        <v>0.01</v>
      </c>
      <c r="K5" s="44">
        <f t="shared" si="2"/>
        <v>10.58</v>
      </c>
      <c r="L5" s="48">
        <v>7.0000000000000007E-2</v>
      </c>
      <c r="M5" s="44">
        <f t="shared" si="3"/>
        <v>74.06</v>
      </c>
      <c r="N5" s="48">
        <v>2E-3</v>
      </c>
      <c r="O5" s="46">
        <f t="shared" si="4"/>
        <v>2.1160000000000001</v>
      </c>
      <c r="P5" s="48">
        <v>0</v>
      </c>
      <c r="Q5" s="46">
        <f t="shared" si="5"/>
        <v>0</v>
      </c>
      <c r="R5" s="48">
        <v>0</v>
      </c>
      <c r="S5" s="44">
        <f t="shared" si="6"/>
        <v>0</v>
      </c>
      <c r="T5" s="52">
        <v>0.05</v>
      </c>
      <c r="U5" s="46">
        <f t="shared" si="7"/>
        <v>52.900000000000006</v>
      </c>
      <c r="V5" s="48">
        <v>5.0000000000000001E-3</v>
      </c>
      <c r="W5" s="46">
        <f t="shared" si="8"/>
        <v>5.29</v>
      </c>
      <c r="X5" s="48">
        <v>0</v>
      </c>
      <c r="Y5" s="44">
        <f t="shared" si="9"/>
        <v>0</v>
      </c>
      <c r="Z5" s="48">
        <v>0</v>
      </c>
      <c r="AA5" s="44">
        <f t="shared" si="10"/>
        <v>0</v>
      </c>
      <c r="AB5" s="48">
        <v>7.3999999999999996E-2</v>
      </c>
      <c r="AC5" s="44">
        <f t="shared" si="11"/>
        <v>78.292000000000002</v>
      </c>
      <c r="AD5" s="48">
        <v>2E-3</v>
      </c>
      <c r="AE5" s="46">
        <f t="shared" si="12"/>
        <v>2.1160000000000001</v>
      </c>
      <c r="AF5" s="48">
        <v>0.2</v>
      </c>
      <c r="AG5" s="44">
        <f t="shared" ref="AG5" si="20">$B5*AF5</f>
        <v>211.60000000000002</v>
      </c>
      <c r="AH5" s="48">
        <v>0.05</v>
      </c>
      <c r="AI5" s="44">
        <f t="shared" ref="AI5" si="21">$B5*AH5</f>
        <v>52.900000000000006</v>
      </c>
      <c r="AJ5" s="48">
        <v>5.0000000000000001E-3</v>
      </c>
      <c r="AK5" s="46">
        <f t="shared" si="13"/>
        <v>5.29</v>
      </c>
      <c r="AL5" s="48">
        <v>0.02</v>
      </c>
      <c r="AM5" s="46">
        <f t="shared" si="14"/>
        <v>21.16</v>
      </c>
      <c r="AN5" s="48">
        <v>0.02</v>
      </c>
      <c r="AO5" s="46">
        <f t="shared" si="15"/>
        <v>21.16</v>
      </c>
      <c r="AP5" s="48">
        <v>0</v>
      </c>
      <c r="AQ5" s="46">
        <f t="shared" si="16"/>
        <v>0</v>
      </c>
      <c r="AR5" s="48">
        <v>0.31</v>
      </c>
      <c r="AS5" s="46">
        <f t="shared" si="17"/>
        <v>327.98</v>
      </c>
      <c r="AT5" s="48">
        <v>0</v>
      </c>
      <c r="AU5" s="44">
        <f t="shared" ref="AU5" si="22">$B5*AT5</f>
        <v>0</v>
      </c>
      <c r="AV5" s="48">
        <v>0.12</v>
      </c>
      <c r="AW5" s="44">
        <f t="shared" ref="AW5" si="23">$B5*AV5</f>
        <v>126.96</v>
      </c>
      <c r="AX5" s="48">
        <v>0.02</v>
      </c>
      <c r="AY5" s="44">
        <f t="shared" ref="AY5" si="24">$B5*AX5</f>
        <v>21.16</v>
      </c>
      <c r="AZ5" s="48">
        <v>0</v>
      </c>
      <c r="BA5" s="44">
        <f t="shared" ref="BA5:BC5" si="25">$B5*AZ5</f>
        <v>0</v>
      </c>
      <c r="BB5" s="48">
        <v>0.04</v>
      </c>
      <c r="BC5" s="44">
        <f t="shared" si="25"/>
        <v>42.32</v>
      </c>
      <c r="BD5" s="48">
        <v>0</v>
      </c>
      <c r="BE5" s="44">
        <f t="shared" ref="BE5" si="26">$B5*BD5</f>
        <v>0</v>
      </c>
      <c r="BF5" s="48">
        <v>2E-3</v>
      </c>
      <c r="BG5" s="46">
        <f t="shared" si="18"/>
        <v>2.1160000000000001</v>
      </c>
      <c r="BH5" s="48">
        <v>0</v>
      </c>
      <c r="BI5" s="44">
        <f t="shared" ref="BI5" si="27">$B5*BH5</f>
        <v>0</v>
      </c>
      <c r="BJ5" s="48">
        <v>0</v>
      </c>
      <c r="BK5" s="44">
        <f t="shared" ref="BK5" si="28">$B5*BJ5</f>
        <v>0</v>
      </c>
      <c r="BL5" s="48">
        <v>0</v>
      </c>
      <c r="BM5" s="44">
        <f t="shared" ref="BM5" si="29">$B5*BL5</f>
        <v>0</v>
      </c>
    </row>
    <row r="6" spans="1:65" ht="16" collapsed="1" x14ac:dyDescent="0.2">
      <c r="A6" s="6" t="s">
        <v>42</v>
      </c>
      <c r="B6" s="4">
        <f>SUM(B7:B12)</f>
        <v>433593</v>
      </c>
      <c r="C6" s="55">
        <f>IFERROR(SUM(F6,H6,J6,L6,N6,P6,R6,T6,V6,X6,Z6,AB6,AD6,AF6,AH6,AJ6,AL6,AN6,AP6,AR6,AT6,AV6,AX6,AZ6,BB6,BD6,BF6,BH6,BJ6,BL6),0)</f>
        <v>0.99999999999999989</v>
      </c>
      <c r="D6" s="28">
        <v>125</v>
      </c>
      <c r="E6" s="27">
        <f>D6*779.4</f>
        <v>97425</v>
      </c>
      <c r="F6" s="47">
        <f>IFERROR(G6/$B6,0)</f>
        <v>6.6317952549971987E-5</v>
      </c>
      <c r="G6" s="44">
        <f>SUM(G7:G12)</f>
        <v>28.755000000000003</v>
      </c>
      <c r="H6" s="47">
        <f>IFERROR(I6/$B6,0)</f>
        <v>3.882958211963754E-3</v>
      </c>
      <c r="I6" s="44">
        <f>SUM(I7:I12)</f>
        <v>1683.6234999999999</v>
      </c>
      <c r="J6" s="47">
        <f>IFERROR(K6/$B6,0)</f>
        <v>3.0506258172987109E-3</v>
      </c>
      <c r="K6" s="44">
        <f>SUM(K7:K12)</f>
        <v>1322.73</v>
      </c>
      <c r="L6" s="47">
        <f>IFERROR(M6/$B6,0)</f>
        <v>1.7242667662992713E-3</v>
      </c>
      <c r="M6" s="44">
        <f>SUM(M7:M12)</f>
        <v>747.63</v>
      </c>
      <c r="N6" s="50">
        <f>IFERROR(O6/$B6,0)</f>
        <v>1.6655135115188667E-3</v>
      </c>
      <c r="O6" s="46">
        <f>SUM(O7:O12)</f>
        <v>722.15499999999997</v>
      </c>
      <c r="P6" s="50">
        <f>IFERROR(Q6/$B6,0)</f>
        <v>1.3263590509994395E-3</v>
      </c>
      <c r="Q6" s="46">
        <f>SUM(Q7:Q12)</f>
        <v>575.1</v>
      </c>
      <c r="R6" s="47">
        <f>IFERROR(S6/$B6,0)</f>
        <v>6.6317952549971976E-4</v>
      </c>
      <c r="S6" s="44">
        <f>SUM(S7:S12)</f>
        <v>287.55</v>
      </c>
      <c r="T6" s="51">
        <f>IFERROR(U6/$B6,0)</f>
        <v>6.1971494004746386E-2</v>
      </c>
      <c r="U6" s="46">
        <f>SUM(U7:U12)</f>
        <v>26870.405999999999</v>
      </c>
      <c r="V6" s="50">
        <f>IFERROR(W6/$B6,0)</f>
        <v>5.2093599297036629E-2</v>
      </c>
      <c r="W6" s="46">
        <f>SUM(W7:W12)</f>
        <v>22587.420000000002</v>
      </c>
      <c r="X6" s="47">
        <f>IFERROR(Y6/$B6,0)</f>
        <v>6.6317952549971987E-5</v>
      </c>
      <c r="Y6" s="44">
        <f>SUM(Y7:Y12)</f>
        <v>28.755000000000003</v>
      </c>
      <c r="Z6" s="47">
        <f>IFERROR(AA6/$B6,0)</f>
        <v>7.0095112236590539E-4</v>
      </c>
      <c r="AA6" s="44">
        <f>SUM(AA7:AA12)</f>
        <v>303.92750000000001</v>
      </c>
      <c r="AB6" s="47">
        <f>IFERROR(AC6/$B6,0)</f>
        <v>4.9738464412478988E-4</v>
      </c>
      <c r="AC6" s="44">
        <f>SUM(AC7:AC12)</f>
        <v>215.66249999999999</v>
      </c>
      <c r="AD6" s="50">
        <f>IFERROR(AE6/$B6,0)</f>
        <v>3.7179142652210721E-2</v>
      </c>
      <c r="AE6" s="46">
        <f>SUM(AE7:AE12)</f>
        <v>16120.616000000002</v>
      </c>
      <c r="AF6" s="47">
        <f>IFERROR(AG6/$B6,0)</f>
        <v>4.3341912807632966E-3</v>
      </c>
      <c r="AG6" s="44">
        <f>SUM(AG7:AG12)</f>
        <v>1879.2749999999999</v>
      </c>
      <c r="AH6" s="47">
        <f>IFERROR(AI6/$B6,0)</f>
        <v>8.3788598985684744E-4</v>
      </c>
      <c r="AI6" s="44">
        <f>SUM(AI7:AI12)</f>
        <v>363.30150000000003</v>
      </c>
      <c r="AJ6" s="50">
        <f>IFERROR(AK6/$B6,0)</f>
        <v>5.3161965253129086E-2</v>
      </c>
      <c r="AK6" s="46">
        <f>SUM(AK7:AK12)</f>
        <v>23050.655999999999</v>
      </c>
      <c r="AL6" s="50">
        <f>IFERROR(AM6/$B6,0)</f>
        <v>4.3127241445318529E-2</v>
      </c>
      <c r="AM6" s="46">
        <f>SUM(AM7:AM12)</f>
        <v>18699.669999999998</v>
      </c>
      <c r="AN6" s="50">
        <f>IFERROR(AO6/$B6,0)</f>
        <v>5.6107271104468941E-2</v>
      </c>
      <c r="AO6" s="46">
        <f>SUM(AO7:AO12)</f>
        <v>24327.72</v>
      </c>
      <c r="AP6" s="50">
        <f>IFERROR(AQ6/$B6,0)</f>
        <v>1.3263590509994397E-4</v>
      </c>
      <c r="AQ6" s="46">
        <f>SUM(AQ7:AQ12)</f>
        <v>57.510000000000005</v>
      </c>
      <c r="AR6" s="50">
        <f>IFERROR(AS6/$B6,0)</f>
        <v>0.60276104549658316</v>
      </c>
      <c r="AS6" s="46">
        <f>SUM(AS7:AS12)</f>
        <v>261352.97</v>
      </c>
      <c r="AT6" s="47">
        <f>IFERROR(AU6/$B6,0)</f>
        <v>6.6317952549971987E-5</v>
      </c>
      <c r="AU6" s="44">
        <f>SUM(AU7:AU12)</f>
        <v>28.755000000000003</v>
      </c>
      <c r="AV6" s="47">
        <f>IFERROR(AW6/$B6,0)</f>
        <v>1.7242667662992713E-3</v>
      </c>
      <c r="AW6" s="44">
        <f>SUM(AW7:AW12)</f>
        <v>747.63</v>
      </c>
      <c r="AX6" s="47">
        <f>IFERROR(AY6/$B6,0)</f>
        <v>1.7263701212888586E-3</v>
      </c>
      <c r="AY6" s="44">
        <f>SUM(AY7:AY12)</f>
        <v>748.54200000000003</v>
      </c>
      <c r="AZ6" s="47">
        <f>IFERROR(BA6/$B6,0)</f>
        <v>0</v>
      </c>
      <c r="BA6" s="44">
        <f>SUM(BA7:BA12)</f>
        <v>0</v>
      </c>
      <c r="BB6" s="47">
        <f>IFERROR(BC6/$B6,0)</f>
        <v>9.9575454400785985E-3</v>
      </c>
      <c r="BC6" s="44">
        <f>SUM(BC7:BC12)</f>
        <v>4317.5219999999999</v>
      </c>
      <c r="BD6" s="47">
        <f>IFERROR(BE6/$B6,0)</f>
        <v>6.6688288325687916E-3</v>
      </c>
      <c r="BE6" s="44">
        <f>SUM(BE7:BE12)</f>
        <v>2891.5574999999999</v>
      </c>
      <c r="BF6" s="50">
        <f>IFERROR(BG6/$B6,0)</f>
        <v>5.3076281213026967E-2</v>
      </c>
      <c r="BG6" s="46">
        <f>SUM(BG7:BG12)</f>
        <v>23013.504000000001</v>
      </c>
      <c r="BH6" s="47">
        <f>IFERROR(BI6/$B6,0)</f>
        <v>2.0316056762908997E-4</v>
      </c>
      <c r="BI6" s="44">
        <f>SUM(BI7:BI12)</f>
        <v>88.089000000000013</v>
      </c>
      <c r="BJ6" s="47">
        <f>IFERROR(BK6/$B6,0)</f>
        <v>6.6317952549971987E-5</v>
      </c>
      <c r="BK6" s="44">
        <f>SUM(BK7:BK12)</f>
        <v>28.755000000000003</v>
      </c>
      <c r="BL6" s="47">
        <f>IFERROR(BM6/$B6,0)</f>
        <v>1.1605641696245095E-3</v>
      </c>
      <c r="BM6" s="44">
        <f>SUM(BM7:BM12)</f>
        <v>503.21249999999998</v>
      </c>
    </row>
    <row r="7" spans="1:65" hidden="1" outlineLevel="1" x14ac:dyDescent="0.2">
      <c r="A7" s="2" t="s">
        <v>3</v>
      </c>
      <c r="B7" s="1">
        <v>1456</v>
      </c>
      <c r="C7" s="55">
        <f>SUM(F7,H7,J7,L7,N7,P7,R7,T7,V7,X7,Z7,AB7,AD7,AF7,AH7,AJ7,AL7,AN7,AP7,AR7,AT7,AV7,AX7,AZ7,BB7,BD7,BF7,BH7,BJ7,BL7)</f>
        <v>1</v>
      </c>
      <c r="D7" s="15"/>
      <c r="E7" s="16"/>
      <c r="F7" s="48">
        <v>0</v>
      </c>
      <c r="G7" s="44">
        <f t="shared" ref="G7:G12" si="30">$B7*F7</f>
        <v>0</v>
      </c>
      <c r="H7" s="48">
        <v>1E-3</v>
      </c>
      <c r="I7" s="44">
        <f t="shared" ref="I7:I12" si="31">$B7*H7</f>
        <v>1.456</v>
      </c>
      <c r="J7" s="48">
        <v>0</v>
      </c>
      <c r="K7" s="44">
        <f t="shared" ref="K7:K12" si="32">$B7*J7</f>
        <v>0</v>
      </c>
      <c r="L7" s="48">
        <v>0</v>
      </c>
      <c r="M7" s="44">
        <f t="shared" ref="M7:M12" si="33">$B7*L7</f>
        <v>0</v>
      </c>
      <c r="N7" s="48">
        <v>0</v>
      </c>
      <c r="O7" s="46">
        <f t="shared" ref="O7:O12" si="34">$B7*N7</f>
        <v>0</v>
      </c>
      <c r="P7" s="48">
        <v>0</v>
      </c>
      <c r="Q7" s="46">
        <f t="shared" ref="Q7:Q12" si="35">$B7*P7</f>
        <v>0</v>
      </c>
      <c r="R7" s="48">
        <v>0</v>
      </c>
      <c r="S7" s="44">
        <f t="shared" ref="S7:S12" si="36">$B7*R7</f>
        <v>0</v>
      </c>
      <c r="T7" s="52">
        <v>1E-3</v>
      </c>
      <c r="U7" s="46">
        <f t="shared" ref="U7:U12" si="37">$B7*T7</f>
        <v>1.456</v>
      </c>
      <c r="V7" s="48">
        <v>0.89</v>
      </c>
      <c r="W7" s="46">
        <f t="shared" ref="W7:W12" si="38">$B7*V7</f>
        <v>1295.8399999999999</v>
      </c>
      <c r="X7" s="48">
        <v>0</v>
      </c>
      <c r="Y7" s="44">
        <f t="shared" ref="Y7:Y12" si="39">$B7*X7</f>
        <v>0</v>
      </c>
      <c r="Z7" s="48">
        <v>0</v>
      </c>
      <c r="AA7" s="44">
        <f t="shared" ref="AA7:AA12" si="40">$B7*Z7</f>
        <v>0</v>
      </c>
      <c r="AB7" s="48">
        <v>0</v>
      </c>
      <c r="AC7" s="44">
        <f t="shared" ref="AC7:AC12" si="41">$B7*AB7</f>
        <v>0</v>
      </c>
      <c r="AD7" s="48">
        <v>1E-3</v>
      </c>
      <c r="AE7" s="46">
        <f t="shared" ref="AE7:AE12" si="42">$B7*AD7</f>
        <v>1.456</v>
      </c>
      <c r="AF7" s="48">
        <v>0</v>
      </c>
      <c r="AG7" s="44">
        <f>$B7*AF7</f>
        <v>0</v>
      </c>
      <c r="AH7" s="48">
        <v>0</v>
      </c>
      <c r="AI7" s="44">
        <f>$B7*AH7</f>
        <v>0</v>
      </c>
      <c r="AJ7" s="48">
        <v>1.6E-2</v>
      </c>
      <c r="AK7" s="46">
        <f t="shared" ref="AK7:AK12" si="43">$B7*AJ7</f>
        <v>23.295999999999999</v>
      </c>
      <c r="AL7" s="48">
        <v>0</v>
      </c>
      <c r="AM7" s="46">
        <f t="shared" ref="AM7:AM12" si="44">$B7*AL7</f>
        <v>0</v>
      </c>
      <c r="AN7" s="48">
        <v>0.03</v>
      </c>
      <c r="AO7" s="46">
        <f t="shared" ref="AO7:AO12" si="45">$B7*AN7</f>
        <v>43.68</v>
      </c>
      <c r="AP7" s="48">
        <v>0</v>
      </c>
      <c r="AQ7" s="46">
        <f t="shared" ref="AQ7:AQ12" si="46">$B7*AP7</f>
        <v>0</v>
      </c>
      <c r="AR7" s="48">
        <v>0.06</v>
      </c>
      <c r="AS7" s="46">
        <f t="shared" ref="AS7:AS12" si="47">$B7*AR7</f>
        <v>87.36</v>
      </c>
      <c r="AT7" s="48">
        <v>0</v>
      </c>
      <c r="AU7" s="44">
        <f>$B7*AT7</f>
        <v>0</v>
      </c>
      <c r="AV7" s="48">
        <v>0</v>
      </c>
      <c r="AW7" s="44">
        <f>$B7*AV7</f>
        <v>0</v>
      </c>
      <c r="AX7" s="48">
        <v>0</v>
      </c>
      <c r="AY7" s="44">
        <f>$B7*AX7</f>
        <v>0</v>
      </c>
      <c r="AZ7" s="48">
        <v>0</v>
      </c>
      <c r="BA7" s="44">
        <f>$B7*AZ7</f>
        <v>0</v>
      </c>
      <c r="BB7" s="48">
        <v>0</v>
      </c>
      <c r="BC7" s="44">
        <f>$B7*BB7</f>
        <v>0</v>
      </c>
      <c r="BD7" s="48">
        <v>0</v>
      </c>
      <c r="BE7" s="44">
        <f>$B7*BD7</f>
        <v>0</v>
      </c>
      <c r="BF7" s="48">
        <v>1E-3</v>
      </c>
      <c r="BG7" s="46">
        <f t="shared" ref="BG7:BG12" si="48">$B7*BF7</f>
        <v>1.456</v>
      </c>
      <c r="BH7" s="48">
        <v>0</v>
      </c>
      <c r="BI7" s="44">
        <f>$B7*BH7</f>
        <v>0</v>
      </c>
      <c r="BJ7" s="48">
        <v>0</v>
      </c>
      <c r="BK7" s="44">
        <f>$B7*BJ7</f>
        <v>0</v>
      </c>
      <c r="BL7" s="48">
        <v>0</v>
      </c>
      <c r="BM7" s="44">
        <f>$B7*BL7</f>
        <v>0</v>
      </c>
    </row>
    <row r="8" spans="1:65" hidden="1" outlineLevel="1" x14ac:dyDescent="0.2">
      <c r="A8" s="2" t="s">
        <v>79</v>
      </c>
      <c r="B8" s="1">
        <v>287550</v>
      </c>
      <c r="C8" s="55">
        <f t="shared" ref="C8:C12" si="49">SUM(F8,H8,J8,L8,N8,P8,R8,T8,V8,X8,Z8,AB8,AD8,AF8,AH8,AJ8,AL8,AN8,AP8,AR8,AT8,AV8,AX8,AZ8,BB8,BD8,BF8,BH8,BJ8,BL8)</f>
        <v>0.99999999999999989</v>
      </c>
      <c r="D8" s="17"/>
      <c r="E8" s="18"/>
      <c r="F8" s="48">
        <v>1E-4</v>
      </c>
      <c r="G8" s="44">
        <f t="shared" si="30"/>
        <v>28.755000000000003</v>
      </c>
      <c r="H8" s="48">
        <v>5.7999999999999996E-3</v>
      </c>
      <c r="I8" s="44">
        <f t="shared" si="31"/>
        <v>1667.79</v>
      </c>
      <c r="J8" s="48">
        <v>1E-4</v>
      </c>
      <c r="K8" s="44">
        <f t="shared" si="32"/>
        <v>28.755000000000003</v>
      </c>
      <c r="L8" s="48">
        <v>1E-4</v>
      </c>
      <c r="M8" s="44">
        <f t="shared" si="33"/>
        <v>28.755000000000003</v>
      </c>
      <c r="N8" s="48">
        <v>2E-3</v>
      </c>
      <c r="O8" s="46">
        <f t="shared" si="34"/>
        <v>575.1</v>
      </c>
      <c r="P8" s="48">
        <v>2E-3</v>
      </c>
      <c r="Q8" s="46">
        <f t="shared" si="35"/>
        <v>575.1</v>
      </c>
      <c r="R8" s="48">
        <v>1E-3</v>
      </c>
      <c r="S8" s="44">
        <f t="shared" si="36"/>
        <v>287.55</v>
      </c>
      <c r="T8" s="52">
        <v>6.3E-2</v>
      </c>
      <c r="U8" s="46">
        <f t="shared" si="37"/>
        <v>18115.650000000001</v>
      </c>
      <c r="V8" s="48">
        <v>5.3999999999999999E-2</v>
      </c>
      <c r="W8" s="46">
        <f t="shared" si="38"/>
        <v>15527.7</v>
      </c>
      <c r="X8" s="48">
        <v>1E-4</v>
      </c>
      <c r="Y8" s="44">
        <f t="shared" si="39"/>
        <v>28.755000000000003</v>
      </c>
      <c r="Z8" s="48">
        <v>1E-3</v>
      </c>
      <c r="AA8" s="44">
        <f t="shared" si="40"/>
        <v>287.55</v>
      </c>
      <c r="AB8" s="48">
        <v>1E-4</v>
      </c>
      <c r="AC8" s="44">
        <f t="shared" si="41"/>
        <v>28.755000000000003</v>
      </c>
      <c r="AD8" s="48">
        <v>4.1000000000000002E-2</v>
      </c>
      <c r="AE8" s="46">
        <f t="shared" si="42"/>
        <v>11789.550000000001</v>
      </c>
      <c r="AF8" s="48">
        <v>1E-3</v>
      </c>
      <c r="AG8" s="44">
        <f t="shared" ref="AG8:AG12" si="50">$B8*AF8</f>
        <v>287.55</v>
      </c>
      <c r="AH8" s="48">
        <v>1E-3</v>
      </c>
      <c r="AI8" s="44">
        <f t="shared" ref="AI8:AI12" si="51">$B8*AH8</f>
        <v>287.55</v>
      </c>
      <c r="AJ8" s="48">
        <v>0.05</v>
      </c>
      <c r="AK8" s="46">
        <f t="shared" si="43"/>
        <v>14377.5</v>
      </c>
      <c r="AL8" s="48">
        <v>0.04</v>
      </c>
      <c r="AM8" s="46">
        <f t="shared" si="44"/>
        <v>11502</v>
      </c>
      <c r="AN8" s="48">
        <v>5.3999999999999999E-2</v>
      </c>
      <c r="AO8" s="46">
        <f t="shared" si="45"/>
        <v>15527.7</v>
      </c>
      <c r="AP8" s="48">
        <v>2.0000000000000001E-4</v>
      </c>
      <c r="AQ8" s="46">
        <f t="shared" si="46"/>
        <v>57.510000000000005</v>
      </c>
      <c r="AR8" s="48">
        <v>0.61199999999999999</v>
      </c>
      <c r="AS8" s="46">
        <f t="shared" si="47"/>
        <v>175980.6</v>
      </c>
      <c r="AT8" s="48">
        <v>1E-4</v>
      </c>
      <c r="AU8" s="44">
        <f t="shared" ref="AU8:AU12" si="52">$B8*AT8</f>
        <v>28.755000000000003</v>
      </c>
      <c r="AV8" s="48">
        <v>1E-4</v>
      </c>
      <c r="AW8" s="44">
        <f t="shared" ref="AW8:AW12" si="53">$B8*AV8</f>
        <v>28.755000000000003</v>
      </c>
      <c r="AX8" s="48">
        <v>1E-4</v>
      </c>
      <c r="AY8" s="44">
        <f t="shared" ref="AY8:AY12" si="54">$B8*AX8</f>
        <v>28.755000000000003</v>
      </c>
      <c r="AZ8" s="48">
        <v>0</v>
      </c>
      <c r="BA8" s="44">
        <f t="shared" ref="BA8:BC12" si="55">$B8*AZ8</f>
        <v>0</v>
      </c>
      <c r="BB8" s="48">
        <v>0.01</v>
      </c>
      <c r="BC8" s="44">
        <f t="shared" si="55"/>
        <v>2875.5</v>
      </c>
      <c r="BD8" s="48">
        <v>0.01</v>
      </c>
      <c r="BE8" s="44">
        <f t="shared" ref="BE8" si="56">$B8*BD8</f>
        <v>2875.5</v>
      </c>
      <c r="BF8" s="48">
        <v>0.05</v>
      </c>
      <c r="BG8" s="46">
        <f t="shared" si="48"/>
        <v>14377.5</v>
      </c>
      <c r="BH8" s="48">
        <v>1E-4</v>
      </c>
      <c r="BI8" s="44">
        <f t="shared" ref="BI8:BI12" si="57">$B8*BH8</f>
        <v>28.755000000000003</v>
      </c>
      <c r="BJ8" s="48">
        <v>1E-4</v>
      </c>
      <c r="BK8" s="44">
        <f t="shared" ref="BK8:BK12" si="58">$B8*BJ8</f>
        <v>28.755000000000003</v>
      </c>
      <c r="BL8" s="48">
        <v>1E-3</v>
      </c>
      <c r="BM8" s="44">
        <f t="shared" ref="BM8:BM12" si="59">$B8*BL8</f>
        <v>287.55</v>
      </c>
    </row>
    <row r="9" spans="1:65" hidden="1" outlineLevel="1" x14ac:dyDescent="0.2">
      <c r="A9" s="2" t="s">
        <v>76</v>
      </c>
      <c r="B9" s="1">
        <v>20</v>
      </c>
      <c r="C9" s="55">
        <f>SUM(F9,H9,J9,L9,N9,P9,R9,T9,V9,X9,Z9,AB9,AD9,AF9,AH9,AJ9,AL9,AN9,AP9,AR9,AT9,AV9,AX9,AZ9,BB9,BD9,BF9,BH9,BJ9,BL9)</f>
        <v>1.0000000000000002</v>
      </c>
      <c r="D9" s="17"/>
      <c r="E9" s="18"/>
      <c r="F9" s="48">
        <v>0</v>
      </c>
      <c r="G9" s="44">
        <f>$B9*F9</f>
        <v>0</v>
      </c>
      <c r="H9" s="48">
        <v>0</v>
      </c>
      <c r="I9" s="44">
        <f>$B9*H9</f>
        <v>0</v>
      </c>
      <c r="J9" s="48">
        <v>0</v>
      </c>
      <c r="K9" s="44">
        <f>$B9*J9</f>
        <v>0</v>
      </c>
      <c r="L9" s="48">
        <v>0</v>
      </c>
      <c r="M9" s="44">
        <f>$B9*L9</f>
        <v>0</v>
      </c>
      <c r="N9" s="48">
        <v>0.05</v>
      </c>
      <c r="O9" s="46">
        <f>$B9*N9</f>
        <v>1</v>
      </c>
      <c r="P9" s="48">
        <v>0</v>
      </c>
      <c r="Q9" s="46">
        <f>$B9*P9</f>
        <v>0</v>
      </c>
      <c r="R9" s="48">
        <v>0</v>
      </c>
      <c r="S9" s="44">
        <f>$B9*R9</f>
        <v>0</v>
      </c>
      <c r="T9" s="52">
        <v>0.1</v>
      </c>
      <c r="U9" s="46">
        <f>$B9*T9</f>
        <v>2</v>
      </c>
      <c r="V9" s="48">
        <v>0.05</v>
      </c>
      <c r="W9" s="46">
        <f>$B9*V9</f>
        <v>1</v>
      </c>
      <c r="X9" s="48">
        <v>0</v>
      </c>
      <c r="Y9" s="44">
        <f>$B9*X9</f>
        <v>0</v>
      </c>
      <c r="Z9" s="48">
        <v>0.1</v>
      </c>
      <c r="AA9" s="44">
        <f>$B9*Z9</f>
        <v>2</v>
      </c>
      <c r="AB9" s="48">
        <v>0</v>
      </c>
      <c r="AC9" s="44">
        <f>$B9*AB9</f>
        <v>0</v>
      </c>
      <c r="AD9" s="48">
        <v>0.05</v>
      </c>
      <c r="AE9" s="46">
        <f>$B9*AD9</f>
        <v>1</v>
      </c>
      <c r="AF9" s="48">
        <v>0</v>
      </c>
      <c r="AG9" s="44">
        <f>$B9*AF9</f>
        <v>0</v>
      </c>
      <c r="AH9" s="48">
        <v>0</v>
      </c>
      <c r="AI9" s="44">
        <f>$B9*AH9</f>
        <v>0</v>
      </c>
      <c r="AJ9" s="48">
        <v>0.1</v>
      </c>
      <c r="AK9" s="46">
        <f>$B9*AJ9</f>
        <v>2</v>
      </c>
      <c r="AL9" s="48">
        <v>0.05</v>
      </c>
      <c r="AM9" s="46">
        <f>$B9*AL9</f>
        <v>1</v>
      </c>
      <c r="AN9" s="48">
        <v>0</v>
      </c>
      <c r="AO9" s="46">
        <f>$B9*AN9</f>
        <v>0</v>
      </c>
      <c r="AP9" s="48">
        <v>0</v>
      </c>
      <c r="AQ9" s="46">
        <f>$B9*AP9</f>
        <v>0</v>
      </c>
      <c r="AR9" s="48">
        <v>0.4</v>
      </c>
      <c r="AS9" s="46">
        <f>$B9*AR9</f>
        <v>8</v>
      </c>
      <c r="AT9" s="48">
        <v>0</v>
      </c>
      <c r="AU9" s="44">
        <f>$B9*AT9</f>
        <v>0</v>
      </c>
      <c r="AV9" s="48">
        <v>0</v>
      </c>
      <c r="AW9" s="44">
        <f>$B9*AV9</f>
        <v>0</v>
      </c>
      <c r="AX9" s="48">
        <v>0</v>
      </c>
      <c r="AY9" s="44">
        <f>$B9*AX9</f>
        <v>0</v>
      </c>
      <c r="AZ9" s="48">
        <v>0</v>
      </c>
      <c r="BA9" s="44">
        <f>$B9*AZ9</f>
        <v>0</v>
      </c>
      <c r="BB9" s="48">
        <v>0</v>
      </c>
      <c r="BC9" s="44">
        <f>$B9*BB9</f>
        <v>0</v>
      </c>
      <c r="BD9" s="48">
        <v>0</v>
      </c>
      <c r="BE9" s="44">
        <f>$B9*BD9</f>
        <v>0</v>
      </c>
      <c r="BF9" s="48">
        <v>0.1</v>
      </c>
      <c r="BG9" s="46">
        <f>$B9*BF9</f>
        <v>2</v>
      </c>
      <c r="BH9" s="48">
        <v>0</v>
      </c>
      <c r="BI9" s="44">
        <f>$B9*BH9</f>
        <v>0</v>
      </c>
      <c r="BJ9" s="48">
        <v>0</v>
      </c>
      <c r="BK9" s="44">
        <f>$B9*BJ9</f>
        <v>0</v>
      </c>
      <c r="BL9" s="48">
        <v>0</v>
      </c>
      <c r="BM9" s="44">
        <f>$B9*BL9</f>
        <v>0</v>
      </c>
    </row>
    <row r="10" spans="1:65" hidden="1" outlineLevel="1" x14ac:dyDescent="0.2">
      <c r="A10" s="2" t="s">
        <v>4</v>
      </c>
      <c r="B10" s="1">
        <v>336</v>
      </c>
      <c r="C10" s="55">
        <f t="shared" si="49"/>
        <v>1</v>
      </c>
      <c r="D10" s="17"/>
      <c r="E10" s="18"/>
      <c r="F10" s="48">
        <v>0</v>
      </c>
      <c r="G10" s="44">
        <f t="shared" si="30"/>
        <v>0</v>
      </c>
      <c r="H10" s="48">
        <v>0</v>
      </c>
      <c r="I10" s="44">
        <f t="shared" si="31"/>
        <v>0</v>
      </c>
      <c r="J10" s="48">
        <v>0</v>
      </c>
      <c r="K10" s="44">
        <f t="shared" si="32"/>
        <v>0</v>
      </c>
      <c r="L10" s="48">
        <v>0</v>
      </c>
      <c r="M10" s="44">
        <f t="shared" si="33"/>
        <v>0</v>
      </c>
      <c r="N10" s="48">
        <v>0</v>
      </c>
      <c r="O10" s="46">
        <f t="shared" si="34"/>
        <v>0</v>
      </c>
      <c r="P10" s="48">
        <v>0</v>
      </c>
      <c r="Q10" s="46">
        <f t="shared" si="35"/>
        <v>0</v>
      </c>
      <c r="R10" s="48">
        <v>0</v>
      </c>
      <c r="S10" s="44">
        <f t="shared" si="36"/>
        <v>0</v>
      </c>
      <c r="T10" s="52">
        <v>5.0000000000000001E-3</v>
      </c>
      <c r="U10" s="46">
        <f t="shared" si="37"/>
        <v>1.68</v>
      </c>
      <c r="V10" s="48">
        <v>1.4999999999999999E-2</v>
      </c>
      <c r="W10" s="46">
        <f t="shared" si="38"/>
        <v>5.04</v>
      </c>
      <c r="X10" s="48">
        <v>0</v>
      </c>
      <c r="Y10" s="44">
        <f t="shared" si="39"/>
        <v>0</v>
      </c>
      <c r="Z10" s="48">
        <v>0</v>
      </c>
      <c r="AA10" s="44">
        <f t="shared" si="40"/>
        <v>0</v>
      </c>
      <c r="AB10" s="48">
        <v>0</v>
      </c>
      <c r="AC10" s="44">
        <f t="shared" si="41"/>
        <v>0</v>
      </c>
      <c r="AD10" s="48">
        <v>5.0000000000000001E-3</v>
      </c>
      <c r="AE10" s="46">
        <f t="shared" si="42"/>
        <v>1.68</v>
      </c>
      <c r="AF10" s="48">
        <v>0.01</v>
      </c>
      <c r="AG10" s="44">
        <f t="shared" si="50"/>
        <v>3.36</v>
      </c>
      <c r="AH10" s="48">
        <v>2E-3</v>
      </c>
      <c r="AI10" s="44">
        <f t="shared" si="51"/>
        <v>0.67200000000000004</v>
      </c>
      <c r="AJ10" s="48">
        <v>0.05</v>
      </c>
      <c r="AK10" s="46">
        <f t="shared" si="43"/>
        <v>16.8</v>
      </c>
      <c r="AL10" s="48">
        <v>0.01</v>
      </c>
      <c r="AM10" s="46">
        <f t="shared" si="44"/>
        <v>3.36</v>
      </c>
      <c r="AN10" s="48">
        <v>0.02</v>
      </c>
      <c r="AO10" s="46">
        <f t="shared" si="45"/>
        <v>6.72</v>
      </c>
      <c r="AP10" s="48">
        <v>0</v>
      </c>
      <c r="AQ10" s="46">
        <f t="shared" si="46"/>
        <v>0</v>
      </c>
      <c r="AR10" s="48">
        <v>0.85</v>
      </c>
      <c r="AS10" s="46">
        <f t="shared" si="47"/>
        <v>285.59999999999997</v>
      </c>
      <c r="AT10" s="48">
        <v>0</v>
      </c>
      <c r="AU10" s="44">
        <f t="shared" si="52"/>
        <v>0</v>
      </c>
      <c r="AV10" s="48">
        <v>0</v>
      </c>
      <c r="AW10" s="44">
        <f t="shared" si="53"/>
        <v>0</v>
      </c>
      <c r="AX10" s="48">
        <v>0</v>
      </c>
      <c r="AY10" s="44">
        <f t="shared" si="54"/>
        <v>0</v>
      </c>
      <c r="AZ10" s="48">
        <v>0</v>
      </c>
      <c r="BA10" s="44">
        <f t="shared" si="55"/>
        <v>0</v>
      </c>
      <c r="BB10" s="48">
        <v>0.01</v>
      </c>
      <c r="BC10" s="44">
        <f t="shared" si="55"/>
        <v>3.36</v>
      </c>
      <c r="BD10" s="48">
        <v>5.0000000000000001E-3</v>
      </c>
      <c r="BE10" s="44">
        <f t="shared" ref="BE10" si="60">$B10*BD10</f>
        <v>1.68</v>
      </c>
      <c r="BF10" s="48">
        <v>1.7999999999999999E-2</v>
      </c>
      <c r="BG10" s="46">
        <f t="shared" si="48"/>
        <v>6.0479999999999992</v>
      </c>
      <c r="BH10" s="48">
        <v>0</v>
      </c>
      <c r="BI10" s="44">
        <f t="shared" si="57"/>
        <v>0</v>
      </c>
      <c r="BJ10" s="48">
        <v>0</v>
      </c>
      <c r="BK10" s="44">
        <f t="shared" si="58"/>
        <v>0</v>
      </c>
      <c r="BL10" s="48">
        <v>0</v>
      </c>
      <c r="BM10" s="44">
        <f t="shared" si="59"/>
        <v>0</v>
      </c>
    </row>
    <row r="11" spans="1:65" hidden="1" outlineLevel="1" x14ac:dyDescent="0.2">
      <c r="A11" s="2" t="s">
        <v>80</v>
      </c>
      <c r="B11" s="1">
        <v>456</v>
      </c>
      <c r="C11" s="55">
        <f t="shared" si="49"/>
        <v>1</v>
      </c>
      <c r="D11" s="17"/>
      <c r="E11" s="18"/>
      <c r="F11" s="48">
        <v>0</v>
      </c>
      <c r="G11" s="44">
        <f t="shared" si="30"/>
        <v>0</v>
      </c>
      <c r="H11" s="48">
        <v>0</v>
      </c>
      <c r="I11" s="44">
        <f t="shared" si="31"/>
        <v>0</v>
      </c>
      <c r="J11" s="48">
        <v>0</v>
      </c>
      <c r="K11" s="44">
        <f t="shared" si="32"/>
        <v>0</v>
      </c>
      <c r="L11" s="48">
        <v>0</v>
      </c>
      <c r="M11" s="44">
        <f t="shared" si="33"/>
        <v>0</v>
      </c>
      <c r="N11" s="48">
        <v>5.0000000000000001E-3</v>
      </c>
      <c r="O11" s="46">
        <f t="shared" si="34"/>
        <v>2.2800000000000002</v>
      </c>
      <c r="P11" s="48">
        <v>0</v>
      </c>
      <c r="Q11" s="46">
        <f t="shared" si="35"/>
        <v>0</v>
      </c>
      <c r="R11" s="48">
        <v>0</v>
      </c>
      <c r="S11" s="44">
        <f t="shared" si="36"/>
        <v>0</v>
      </c>
      <c r="T11" s="52">
        <v>0.27</v>
      </c>
      <c r="U11" s="46">
        <f t="shared" si="37"/>
        <v>123.12</v>
      </c>
      <c r="V11" s="48">
        <v>1.4999999999999999E-2</v>
      </c>
      <c r="W11" s="46">
        <f t="shared" si="38"/>
        <v>6.84</v>
      </c>
      <c r="X11" s="48">
        <v>0</v>
      </c>
      <c r="Y11" s="44">
        <f t="shared" si="39"/>
        <v>0</v>
      </c>
      <c r="Z11" s="48">
        <v>0</v>
      </c>
      <c r="AA11" s="44">
        <f t="shared" si="40"/>
        <v>0</v>
      </c>
      <c r="AB11" s="48">
        <v>0</v>
      </c>
      <c r="AC11" s="44">
        <f t="shared" si="41"/>
        <v>0</v>
      </c>
      <c r="AD11" s="48">
        <v>0.03</v>
      </c>
      <c r="AE11" s="46">
        <f t="shared" si="42"/>
        <v>13.68</v>
      </c>
      <c r="AF11" s="48">
        <v>1.4999999999999999E-2</v>
      </c>
      <c r="AG11" s="44">
        <f t="shared" si="50"/>
        <v>6.84</v>
      </c>
      <c r="AH11" s="48">
        <v>7.0000000000000001E-3</v>
      </c>
      <c r="AI11" s="44">
        <f t="shared" si="51"/>
        <v>3.1920000000000002</v>
      </c>
      <c r="AJ11" s="48">
        <v>0.01</v>
      </c>
      <c r="AK11" s="46">
        <f t="shared" si="43"/>
        <v>4.5600000000000005</v>
      </c>
      <c r="AL11" s="48">
        <v>0.01</v>
      </c>
      <c r="AM11" s="46">
        <f t="shared" si="44"/>
        <v>4.5600000000000005</v>
      </c>
      <c r="AN11" s="48">
        <v>0.27</v>
      </c>
      <c r="AO11" s="46">
        <f t="shared" si="45"/>
        <v>123.12</v>
      </c>
      <c r="AP11" s="48">
        <v>0</v>
      </c>
      <c r="AQ11" s="46">
        <f t="shared" si="46"/>
        <v>0</v>
      </c>
      <c r="AR11" s="48">
        <v>0.36</v>
      </c>
      <c r="AS11" s="46">
        <f t="shared" si="47"/>
        <v>164.16</v>
      </c>
      <c r="AT11" s="48">
        <v>0</v>
      </c>
      <c r="AU11" s="44">
        <f t="shared" si="52"/>
        <v>0</v>
      </c>
      <c r="AV11" s="48">
        <v>0</v>
      </c>
      <c r="AW11" s="44">
        <f t="shared" si="53"/>
        <v>0</v>
      </c>
      <c r="AX11" s="48">
        <v>2E-3</v>
      </c>
      <c r="AY11" s="44">
        <f t="shared" si="54"/>
        <v>0.91200000000000003</v>
      </c>
      <c r="AZ11" s="48">
        <v>0</v>
      </c>
      <c r="BA11" s="44">
        <f t="shared" si="55"/>
        <v>0</v>
      </c>
      <c r="BB11" s="48">
        <v>2E-3</v>
      </c>
      <c r="BC11" s="44">
        <f t="shared" si="55"/>
        <v>0.91200000000000003</v>
      </c>
      <c r="BD11" s="48">
        <v>0</v>
      </c>
      <c r="BE11" s="44">
        <f t="shared" ref="BE11" si="61">$B11*BD11</f>
        <v>0</v>
      </c>
      <c r="BF11" s="48">
        <v>0</v>
      </c>
      <c r="BG11" s="46">
        <f t="shared" si="48"/>
        <v>0</v>
      </c>
      <c r="BH11" s="48">
        <v>4.0000000000000001E-3</v>
      </c>
      <c r="BI11" s="44">
        <f t="shared" si="57"/>
        <v>1.8240000000000001</v>
      </c>
      <c r="BJ11" s="48">
        <v>0</v>
      </c>
      <c r="BK11" s="44">
        <f t="shared" si="58"/>
        <v>0</v>
      </c>
      <c r="BL11" s="48">
        <v>0</v>
      </c>
      <c r="BM11" s="44">
        <f t="shared" si="59"/>
        <v>0</v>
      </c>
    </row>
    <row r="12" spans="1:65" hidden="1" outlineLevel="1" x14ac:dyDescent="0.2">
      <c r="A12" s="2" t="s">
        <v>78</v>
      </c>
      <c r="B12" s="1">
        <v>143775</v>
      </c>
      <c r="C12" s="55">
        <f t="shared" si="49"/>
        <v>0.99999999999999989</v>
      </c>
      <c r="D12" s="17"/>
      <c r="E12" s="18"/>
      <c r="F12" s="48">
        <v>0</v>
      </c>
      <c r="G12" s="44">
        <f t="shared" si="30"/>
        <v>0</v>
      </c>
      <c r="H12" s="48">
        <v>1E-4</v>
      </c>
      <c r="I12" s="44">
        <f t="shared" si="31"/>
        <v>14.377500000000001</v>
      </c>
      <c r="J12" s="48">
        <v>8.9999999999999993E-3</v>
      </c>
      <c r="K12" s="44">
        <f t="shared" si="32"/>
        <v>1293.9749999999999</v>
      </c>
      <c r="L12" s="48">
        <v>5.0000000000000001E-3</v>
      </c>
      <c r="M12" s="44">
        <f t="shared" si="33"/>
        <v>718.875</v>
      </c>
      <c r="N12" s="48">
        <v>1E-3</v>
      </c>
      <c r="O12" s="46">
        <f t="shared" si="34"/>
        <v>143.77500000000001</v>
      </c>
      <c r="P12" s="48">
        <v>0</v>
      </c>
      <c r="Q12" s="46">
        <f t="shared" si="35"/>
        <v>0</v>
      </c>
      <c r="R12" s="48">
        <v>0</v>
      </c>
      <c r="S12" s="44">
        <f t="shared" si="36"/>
        <v>0</v>
      </c>
      <c r="T12" s="52">
        <v>0.06</v>
      </c>
      <c r="U12" s="46">
        <f t="shared" si="37"/>
        <v>8626.5</v>
      </c>
      <c r="V12" s="48">
        <v>0.04</v>
      </c>
      <c r="W12" s="46">
        <f t="shared" si="38"/>
        <v>5751</v>
      </c>
      <c r="X12" s="48">
        <v>0</v>
      </c>
      <c r="Y12" s="44">
        <f t="shared" si="39"/>
        <v>0</v>
      </c>
      <c r="Z12" s="48">
        <v>1E-4</v>
      </c>
      <c r="AA12" s="44">
        <f t="shared" si="40"/>
        <v>14.377500000000001</v>
      </c>
      <c r="AB12" s="48">
        <v>1.2999999999999999E-3</v>
      </c>
      <c r="AC12" s="44">
        <f t="shared" si="41"/>
        <v>186.9075</v>
      </c>
      <c r="AD12" s="48">
        <v>0.03</v>
      </c>
      <c r="AE12" s="46">
        <f t="shared" si="42"/>
        <v>4313.25</v>
      </c>
      <c r="AF12" s="48">
        <v>1.0999999999999999E-2</v>
      </c>
      <c r="AG12" s="44">
        <f t="shared" si="50"/>
        <v>1581.5249999999999</v>
      </c>
      <c r="AH12" s="48">
        <v>5.0000000000000001E-4</v>
      </c>
      <c r="AI12" s="44">
        <f t="shared" si="51"/>
        <v>71.887500000000003</v>
      </c>
      <c r="AJ12" s="48">
        <v>0.06</v>
      </c>
      <c r="AK12" s="46">
        <f t="shared" si="43"/>
        <v>8626.5</v>
      </c>
      <c r="AL12" s="48">
        <v>0.05</v>
      </c>
      <c r="AM12" s="46">
        <f t="shared" si="44"/>
        <v>7188.75</v>
      </c>
      <c r="AN12" s="48">
        <v>0.06</v>
      </c>
      <c r="AO12" s="46">
        <f t="shared" si="45"/>
        <v>8626.5</v>
      </c>
      <c r="AP12" s="48">
        <v>0</v>
      </c>
      <c r="AQ12" s="46">
        <f t="shared" si="46"/>
        <v>0</v>
      </c>
      <c r="AR12" s="48">
        <v>0.59</v>
      </c>
      <c r="AS12" s="46">
        <f t="shared" si="47"/>
        <v>84827.25</v>
      </c>
      <c r="AT12" s="48">
        <v>0</v>
      </c>
      <c r="AU12" s="44">
        <f t="shared" si="52"/>
        <v>0</v>
      </c>
      <c r="AV12" s="48">
        <v>5.0000000000000001E-3</v>
      </c>
      <c r="AW12" s="44">
        <f t="shared" si="53"/>
        <v>718.875</v>
      </c>
      <c r="AX12" s="48">
        <v>5.0000000000000001E-3</v>
      </c>
      <c r="AY12" s="44">
        <f t="shared" si="54"/>
        <v>718.875</v>
      </c>
      <c r="AZ12" s="48">
        <v>0</v>
      </c>
      <c r="BA12" s="44">
        <f t="shared" si="55"/>
        <v>0</v>
      </c>
      <c r="BB12" s="48">
        <v>0.01</v>
      </c>
      <c r="BC12" s="44">
        <f t="shared" si="55"/>
        <v>1437.75</v>
      </c>
      <c r="BD12" s="48">
        <v>1E-4</v>
      </c>
      <c r="BE12" s="44">
        <f t="shared" ref="BE12" si="62">$B12*BD12</f>
        <v>14.377500000000001</v>
      </c>
      <c r="BF12" s="48">
        <v>0.06</v>
      </c>
      <c r="BG12" s="46">
        <f t="shared" si="48"/>
        <v>8626.5</v>
      </c>
      <c r="BH12" s="48">
        <v>4.0000000000000002E-4</v>
      </c>
      <c r="BI12" s="44">
        <f t="shared" si="57"/>
        <v>57.510000000000005</v>
      </c>
      <c r="BJ12" s="48">
        <v>0</v>
      </c>
      <c r="BK12" s="44">
        <f t="shared" si="58"/>
        <v>0</v>
      </c>
      <c r="BL12" s="48">
        <v>1.5E-3</v>
      </c>
      <c r="BM12" s="44">
        <f t="shared" si="59"/>
        <v>215.66249999999999</v>
      </c>
    </row>
    <row r="13" spans="1:65" ht="16" collapsed="1" x14ac:dyDescent="0.2">
      <c r="A13" s="6" t="s">
        <v>46</v>
      </c>
      <c r="B13" s="4">
        <f>SUM(B14:B21)</f>
        <v>152359</v>
      </c>
      <c r="C13" s="55">
        <f>IFERROR(SUM(F13,H13,J13,L13,N13,P13,R13,T13,V13,X13,Z13,AB13,AD13,AF13,AH13,AJ13,AL13,AN13,AP13,AR13,AT13,AV13,AX13,AZ13,BB13,BD13,BF13,BH13,BJ13,BL13),0)</f>
        <v>1</v>
      </c>
      <c r="D13" s="28">
        <v>312</v>
      </c>
      <c r="E13" s="27">
        <f>D13*779.4</f>
        <v>243172.8</v>
      </c>
      <c r="F13" s="47">
        <f>IFERROR(G13/$B13,0)</f>
        <v>1.4291902677229437E-3</v>
      </c>
      <c r="G13" s="44">
        <f>SUM(G14:G21)</f>
        <v>217.75</v>
      </c>
      <c r="H13" s="47">
        <f>IFERROR(I13/$B13,0)</f>
        <v>2.9730833098143201E-3</v>
      </c>
      <c r="I13" s="44">
        <f>SUM(I14:I21)</f>
        <v>452.976</v>
      </c>
      <c r="J13" s="47">
        <f>IFERROR(K13/$B13,0)</f>
        <v>5.716761070891775E-3</v>
      </c>
      <c r="K13" s="44">
        <f>SUM(K14:K21)</f>
        <v>871</v>
      </c>
      <c r="L13" s="47">
        <f>IFERROR(M13/$B13,0)</f>
        <v>0</v>
      </c>
      <c r="M13" s="44">
        <f>SUM(M14:M21)</f>
        <v>0</v>
      </c>
      <c r="N13" s="50">
        <f>IFERROR(O13/$B13,0)</f>
        <v>5.8875813046817055E-3</v>
      </c>
      <c r="O13" s="46">
        <f>SUM(O14:O21)</f>
        <v>897.02599999999995</v>
      </c>
      <c r="P13" s="50">
        <f>IFERROR(Q13/$B13,0)</f>
        <v>1.0002822281584941E-2</v>
      </c>
      <c r="Q13" s="46">
        <f>SUM(Q14:Q21)</f>
        <v>1524.02</v>
      </c>
      <c r="R13" s="47">
        <f>IFERROR(S13/$B13,0)</f>
        <v>5.1818501040306116E-2</v>
      </c>
      <c r="S13" s="44">
        <f>SUM(S14:S21)</f>
        <v>7895.0149999999994</v>
      </c>
      <c r="T13" s="51">
        <f>IFERROR(U13/$B13,0)</f>
        <v>0.42504453297803219</v>
      </c>
      <c r="U13" s="46">
        <f>SUM(U14:U21)</f>
        <v>64759.360000000008</v>
      </c>
      <c r="V13" s="50">
        <f>IFERROR(W13/$B13,0)</f>
        <v>4.8588701684836477E-2</v>
      </c>
      <c r="W13" s="46">
        <f>SUM(W14:W21)</f>
        <v>7402.9260000000004</v>
      </c>
      <c r="X13" s="47">
        <f>IFERROR(Y13/$B13,0)</f>
        <v>2.8583805354458875E-3</v>
      </c>
      <c r="Y13" s="44">
        <f>SUM(Y14:Y21)</f>
        <v>435.5</v>
      </c>
      <c r="Z13" s="47">
        <f>IFERROR(AA13/$B13,0)</f>
        <v>3.203627616353481E-3</v>
      </c>
      <c r="AA13" s="44">
        <f>SUM(AA14:AA21)</f>
        <v>488.10149999999999</v>
      </c>
      <c r="AB13" s="47">
        <f>IFERROR(AC13/$B13,0)</f>
        <v>2.8583805354458875E-3</v>
      </c>
      <c r="AC13" s="44">
        <f>SUM(AC14:AC21)</f>
        <v>435.5</v>
      </c>
      <c r="AD13" s="50">
        <f>IFERROR(AE13/$B13,0)</f>
        <v>8.7341771736490784E-2</v>
      </c>
      <c r="AE13" s="46">
        <f>SUM(AE14:AE21)</f>
        <v>13307.305</v>
      </c>
      <c r="AF13" s="47">
        <f>IFERROR(AG13/$B13,0)</f>
        <v>8.0608480627990475E-2</v>
      </c>
      <c r="AG13" s="44">
        <f>SUM(AG14:AG21)</f>
        <v>12281.427500000002</v>
      </c>
      <c r="AH13" s="47">
        <f>IFERROR(AI13/$B13,0)</f>
        <v>6.7090227685926004E-3</v>
      </c>
      <c r="AI13" s="44">
        <f>SUM(AI14:AI21)</f>
        <v>1022.18</v>
      </c>
      <c r="AJ13" s="50">
        <f>IFERROR(AK13/$B13,0)</f>
        <v>2.2730557433430252E-2</v>
      </c>
      <c r="AK13" s="46">
        <f>SUM(AK14:AK21)</f>
        <v>3463.2049999999999</v>
      </c>
      <c r="AL13" s="50">
        <f>IFERROR(AM13/$B13,0)</f>
        <v>3.6466286861951046E-2</v>
      </c>
      <c r="AM13" s="46">
        <f>SUM(AM14:AM21)</f>
        <v>5555.9669999999996</v>
      </c>
      <c r="AN13" s="50">
        <f>IFERROR(AO13/$B13,0)</f>
        <v>2.9061492921323977E-2</v>
      </c>
      <c r="AO13" s="46">
        <f>SUM(AO14:AO21)</f>
        <v>4427.78</v>
      </c>
      <c r="AP13" s="50">
        <f>IFERROR(AQ13/$B13,0)</f>
        <v>1.1478252023182089E-2</v>
      </c>
      <c r="AQ13" s="46">
        <f>SUM(AQ14:AQ21)</f>
        <v>1748.8150000000001</v>
      </c>
      <c r="AR13" s="50">
        <f>IFERROR(AS13/$B13,0)</f>
        <v>9.737580320164875E-2</v>
      </c>
      <c r="AS13" s="46">
        <f>SUM(AS14:AS21)</f>
        <v>14836.080000000002</v>
      </c>
      <c r="AT13" s="47">
        <f>IFERROR(AU13/$B13,0)</f>
        <v>0</v>
      </c>
      <c r="AU13" s="44">
        <f>SUM(AU14:AU21)</f>
        <v>0</v>
      </c>
      <c r="AV13" s="47">
        <f>IFERROR(AW13/$B13,0)</f>
        <v>2.338155277994736E-2</v>
      </c>
      <c r="AW13" s="44">
        <f>SUM(AW14:AW21)</f>
        <v>3562.39</v>
      </c>
      <c r="AX13" s="47">
        <f>IFERROR(AY13/$B13,0)</f>
        <v>1.4291902677229437E-3</v>
      </c>
      <c r="AY13" s="44">
        <f>SUM(AY14:AY21)</f>
        <v>217.75</v>
      </c>
      <c r="AZ13" s="47">
        <f>IFERROR(BA13/$B13,0)</f>
        <v>5.7167610708917759E-5</v>
      </c>
      <c r="BA13" s="44">
        <f>SUM(BA14:BA21)</f>
        <v>8.7100000000000009</v>
      </c>
      <c r="BB13" s="47">
        <f>IFERROR(BC13/$B13,0)</f>
        <v>3.463521025997808E-2</v>
      </c>
      <c r="BC13" s="44">
        <f>SUM(BC14:BC21)</f>
        <v>5276.9859999999999</v>
      </c>
      <c r="BD13" s="47">
        <f>IFERROR(BE13/$B13,0)</f>
        <v>0</v>
      </c>
      <c r="BE13" s="44">
        <f>SUM(BE14:BE21)</f>
        <v>0</v>
      </c>
      <c r="BF13" s="50">
        <f>IFERROR(BG13/$B13,0)</f>
        <v>8.3436488819170519E-3</v>
      </c>
      <c r="BG13" s="46">
        <f>SUM(BG14:BG21)</f>
        <v>1271.23</v>
      </c>
      <c r="BH13" s="47">
        <f>IFERROR(BI13/$B13,0)</f>
        <v>0</v>
      </c>
      <c r="BI13" s="44">
        <f>SUM(BI14:BI21)</f>
        <v>0</v>
      </c>
      <c r="BJ13" s="47">
        <f>IFERROR(BK13/$B13,0)</f>
        <v>0</v>
      </c>
      <c r="BK13" s="44">
        <f>SUM(BK14:BK21)</f>
        <v>0</v>
      </c>
      <c r="BL13" s="47">
        <f>IFERROR(BM13/$B13,0)</f>
        <v>0</v>
      </c>
      <c r="BM13" s="44">
        <f>SUM(BM14:BM21)</f>
        <v>0</v>
      </c>
    </row>
    <row r="14" spans="1:65" hidden="1" outlineLevel="1" x14ac:dyDescent="0.2">
      <c r="A14" s="2" t="s">
        <v>81</v>
      </c>
      <c r="B14" s="1">
        <v>8710</v>
      </c>
      <c r="C14" s="55">
        <f>SUM(F14,H14,J14,L14,N14,P14,R14,T14,V14,X14,Z14,AB14,AD14,AF14,AH14,AJ14,AL14,AN14,AP14,AR14,AT14,AV14,AX14,AZ14,BB14,BD14,BF14,BH14,BJ14,BL14)</f>
        <v>1</v>
      </c>
      <c r="D14" s="15"/>
      <c r="E14" s="16"/>
      <c r="F14" s="48">
        <v>0</v>
      </c>
      <c r="G14" s="44">
        <f t="shared" ref="G14:G21" si="63">$B14*F14</f>
        <v>0</v>
      </c>
      <c r="H14" s="48">
        <v>1E-4</v>
      </c>
      <c r="I14" s="44">
        <f t="shared" ref="I14:I21" si="64">$B14*H14</f>
        <v>0.871</v>
      </c>
      <c r="J14" s="48">
        <v>0</v>
      </c>
      <c r="K14" s="44">
        <f t="shared" ref="K14:K21" si="65">$B14*J14</f>
        <v>0</v>
      </c>
      <c r="L14" s="48">
        <v>0</v>
      </c>
      <c r="M14" s="44">
        <f t="shared" ref="M14:M21" si="66">$B14*L14</f>
        <v>0</v>
      </c>
      <c r="N14" s="48">
        <v>1E-4</v>
      </c>
      <c r="O14" s="46">
        <f t="shared" ref="O14:O21" si="67">$B14*N14</f>
        <v>0.871</v>
      </c>
      <c r="P14" s="48">
        <v>5.0000000000000001E-3</v>
      </c>
      <c r="Q14" s="46">
        <f t="shared" ref="Q14:Q21" si="68">$B14*P14</f>
        <v>43.550000000000004</v>
      </c>
      <c r="R14" s="48">
        <v>0.85</v>
      </c>
      <c r="S14" s="44">
        <f t="shared" ref="S14:S21" si="69">$B14*R14</f>
        <v>7403.5</v>
      </c>
      <c r="T14" s="52">
        <v>0.11</v>
      </c>
      <c r="U14" s="46">
        <f t="shared" ref="U14:U21" si="70">$B14*T14</f>
        <v>958.1</v>
      </c>
      <c r="V14" s="48">
        <v>1E-4</v>
      </c>
      <c r="W14" s="46">
        <f t="shared" ref="W14:W21" si="71">$B14*V14</f>
        <v>0.871</v>
      </c>
      <c r="X14" s="48">
        <v>0</v>
      </c>
      <c r="Y14" s="44">
        <f t="shared" ref="Y14:Y21" si="72">$B14*X14</f>
        <v>0</v>
      </c>
      <c r="Z14" s="48">
        <v>0</v>
      </c>
      <c r="AA14" s="44">
        <f t="shared" ref="AA14:AA21" si="73">$B14*Z14</f>
        <v>0</v>
      </c>
      <c r="AB14" s="48">
        <v>0</v>
      </c>
      <c r="AC14" s="44">
        <f t="shared" ref="AC14:AC21" si="74">$B14*AB14</f>
        <v>0</v>
      </c>
      <c r="AD14" s="48">
        <v>1.2E-2</v>
      </c>
      <c r="AE14" s="46">
        <f t="shared" ref="AE14:AE21" si="75">$B14*AD14</f>
        <v>104.52</v>
      </c>
      <c r="AF14" s="48">
        <v>7.0000000000000001E-3</v>
      </c>
      <c r="AG14" s="44">
        <f>$B14*AF14</f>
        <v>60.97</v>
      </c>
      <c r="AH14" s="48">
        <v>0</v>
      </c>
      <c r="AI14" s="44">
        <f>$B14*AH14</f>
        <v>0</v>
      </c>
      <c r="AJ14" s="48">
        <v>2E-3</v>
      </c>
      <c r="AK14" s="46">
        <f t="shared" ref="AK14:AK21" si="76">$B14*AJ14</f>
        <v>17.420000000000002</v>
      </c>
      <c r="AL14" s="48">
        <v>1.6999999999999999E-3</v>
      </c>
      <c r="AM14" s="46">
        <f t="shared" ref="AM14:AM21" si="77">$B14*AL14</f>
        <v>14.806999999999999</v>
      </c>
      <c r="AN14" s="48">
        <v>1E-3</v>
      </c>
      <c r="AO14" s="46">
        <f t="shared" ref="AO14:AO21" si="78">$B14*AN14</f>
        <v>8.7100000000000009</v>
      </c>
      <c r="AP14" s="48">
        <v>0</v>
      </c>
      <c r="AQ14" s="46">
        <f t="shared" ref="AQ14:AQ21" si="79">$B14*AP14</f>
        <v>0</v>
      </c>
      <c r="AR14" s="48">
        <v>2E-3</v>
      </c>
      <c r="AS14" s="46">
        <f t="shared" ref="AS14:AS21" si="80">$B14*AR14</f>
        <v>17.420000000000002</v>
      </c>
      <c r="AT14" s="48">
        <v>0</v>
      </c>
      <c r="AU14" s="44">
        <f>$B14*AT14</f>
        <v>0</v>
      </c>
      <c r="AV14" s="48">
        <v>0</v>
      </c>
      <c r="AW14" s="44">
        <f>$B14*AV14</f>
        <v>0</v>
      </c>
      <c r="AX14" s="48">
        <v>0</v>
      </c>
      <c r="AY14" s="44">
        <f>$B14*AX14</f>
        <v>0</v>
      </c>
      <c r="AZ14" s="48">
        <v>0</v>
      </c>
      <c r="BA14" s="44">
        <f>$B14*AZ14</f>
        <v>0</v>
      </c>
      <c r="BB14" s="48">
        <v>5.0000000000000001E-3</v>
      </c>
      <c r="BC14" s="44">
        <f>$B14*BB14</f>
        <v>43.550000000000004</v>
      </c>
      <c r="BD14" s="48">
        <v>0</v>
      </c>
      <c r="BE14" s="44">
        <f>$B14*BD14</f>
        <v>0</v>
      </c>
      <c r="BF14" s="48">
        <v>4.0000000000000001E-3</v>
      </c>
      <c r="BG14" s="46">
        <f t="shared" ref="BG14:BG21" si="81">$B14*BF14</f>
        <v>34.840000000000003</v>
      </c>
      <c r="BH14" s="48">
        <v>0</v>
      </c>
      <c r="BI14" s="44">
        <f>$B14*BH14</f>
        <v>0</v>
      </c>
      <c r="BJ14" s="48">
        <v>0</v>
      </c>
      <c r="BK14" s="44">
        <f>$B14*BJ14</f>
        <v>0</v>
      </c>
      <c r="BL14" s="48">
        <v>0</v>
      </c>
      <c r="BM14" s="44">
        <f>$B14*BL14</f>
        <v>0</v>
      </c>
    </row>
    <row r="15" spans="1:65" hidden="1" outlineLevel="1" x14ac:dyDescent="0.2">
      <c r="A15" s="2" t="s">
        <v>11</v>
      </c>
      <c r="B15" s="1">
        <v>4900</v>
      </c>
      <c r="C15" s="55">
        <f t="shared" ref="C15:C21" si="82">SUM(F15,H15,J15,L15,N15,P15,R15,T15,V15,X15,Z15,AB15,AD15,AF15,AH15,AJ15,AL15,AN15,AP15,AR15,AT15,AV15,AX15,AZ15,BB15,BD15,BF15,BH15,BJ15,BL15)</f>
        <v>1</v>
      </c>
      <c r="D15" s="17"/>
      <c r="E15" s="18"/>
      <c r="F15" s="48">
        <v>0</v>
      </c>
      <c r="G15" s="44">
        <f t="shared" si="63"/>
        <v>0</v>
      </c>
      <c r="H15" s="48">
        <v>2.5000000000000001E-3</v>
      </c>
      <c r="I15" s="44">
        <f t="shared" si="64"/>
        <v>12.25</v>
      </c>
      <c r="J15" s="48">
        <v>0</v>
      </c>
      <c r="K15" s="44">
        <f t="shared" si="65"/>
        <v>0</v>
      </c>
      <c r="L15" s="48">
        <v>0</v>
      </c>
      <c r="M15" s="44">
        <f t="shared" si="66"/>
        <v>0</v>
      </c>
      <c r="N15" s="48">
        <v>5.0000000000000001E-3</v>
      </c>
      <c r="O15" s="46">
        <f t="shared" si="67"/>
        <v>24.5</v>
      </c>
      <c r="P15" s="48">
        <v>0</v>
      </c>
      <c r="Q15" s="46">
        <f t="shared" si="68"/>
        <v>0</v>
      </c>
      <c r="R15" s="48">
        <v>0</v>
      </c>
      <c r="S15" s="44">
        <f t="shared" si="69"/>
        <v>0</v>
      </c>
      <c r="T15" s="52">
        <v>0.05</v>
      </c>
      <c r="U15" s="46">
        <f t="shared" si="70"/>
        <v>245</v>
      </c>
      <c r="V15" s="48">
        <v>5.0000000000000001E-3</v>
      </c>
      <c r="W15" s="46">
        <f t="shared" si="71"/>
        <v>24.5</v>
      </c>
      <c r="X15" s="48">
        <v>0</v>
      </c>
      <c r="Y15" s="44">
        <f t="shared" si="72"/>
        <v>0</v>
      </c>
      <c r="Z15" s="48">
        <v>0</v>
      </c>
      <c r="AA15" s="44">
        <f t="shared" si="73"/>
        <v>0</v>
      </c>
      <c r="AB15" s="48">
        <v>0</v>
      </c>
      <c r="AC15" s="44">
        <f t="shared" si="74"/>
        <v>0</v>
      </c>
      <c r="AD15" s="48">
        <v>2.5000000000000001E-3</v>
      </c>
      <c r="AE15" s="46">
        <f t="shared" si="75"/>
        <v>12.25</v>
      </c>
      <c r="AF15" s="48">
        <v>0</v>
      </c>
      <c r="AG15" s="44">
        <f t="shared" ref="AG15:AG21" si="83">$B15*AF15</f>
        <v>0</v>
      </c>
      <c r="AH15" s="48">
        <v>2.5000000000000001E-3</v>
      </c>
      <c r="AI15" s="44">
        <f t="shared" ref="AI15:AI21" si="84">$B15*AH15</f>
        <v>12.25</v>
      </c>
      <c r="AJ15" s="48">
        <v>7.0000000000000007E-2</v>
      </c>
      <c r="AK15" s="46">
        <f t="shared" si="76"/>
        <v>343.00000000000006</v>
      </c>
      <c r="AL15" s="48">
        <v>5.2499999999999998E-2</v>
      </c>
      <c r="AM15" s="46">
        <f t="shared" si="77"/>
        <v>257.25</v>
      </c>
      <c r="AN15" s="48">
        <v>7.0000000000000007E-2</v>
      </c>
      <c r="AO15" s="46">
        <f t="shared" si="78"/>
        <v>343.00000000000006</v>
      </c>
      <c r="AP15" s="48">
        <v>0</v>
      </c>
      <c r="AQ15" s="46">
        <f t="shared" si="79"/>
        <v>0</v>
      </c>
      <c r="AR15" s="48">
        <v>0.71</v>
      </c>
      <c r="AS15" s="46">
        <f t="shared" si="80"/>
        <v>3479</v>
      </c>
      <c r="AT15" s="48">
        <v>0</v>
      </c>
      <c r="AU15" s="44">
        <f t="shared" ref="AU15:AU21" si="85">$B15*AT15</f>
        <v>0</v>
      </c>
      <c r="AV15" s="48">
        <v>0</v>
      </c>
      <c r="AW15" s="44">
        <f t="shared" ref="AW15:AW21" si="86">$B15*AV15</f>
        <v>0</v>
      </c>
      <c r="AX15" s="48">
        <v>0</v>
      </c>
      <c r="AY15" s="44">
        <f t="shared" ref="AY15:AY21" si="87">$B15*AX15</f>
        <v>0</v>
      </c>
      <c r="AZ15" s="48">
        <v>0</v>
      </c>
      <c r="BA15" s="44">
        <f t="shared" ref="BA15:BC21" si="88">$B15*AZ15</f>
        <v>0</v>
      </c>
      <c r="BB15" s="48">
        <v>0</v>
      </c>
      <c r="BC15" s="44">
        <f t="shared" si="88"/>
        <v>0</v>
      </c>
      <c r="BD15" s="48">
        <v>0</v>
      </c>
      <c r="BE15" s="44">
        <f t="shared" ref="BE15" si="89">$B15*BD15</f>
        <v>0</v>
      </c>
      <c r="BF15" s="48">
        <v>0.03</v>
      </c>
      <c r="BG15" s="46">
        <f t="shared" si="81"/>
        <v>147</v>
      </c>
      <c r="BH15" s="48">
        <v>0</v>
      </c>
      <c r="BI15" s="44">
        <f t="shared" ref="BI15:BI21" si="90">$B15*BH15</f>
        <v>0</v>
      </c>
      <c r="BJ15" s="48">
        <v>0</v>
      </c>
      <c r="BK15" s="44">
        <f t="shared" ref="BK15:BK21" si="91">$B15*BJ15</f>
        <v>0</v>
      </c>
      <c r="BL15" s="48">
        <v>0</v>
      </c>
      <c r="BM15" s="44">
        <f t="shared" ref="BM15:BM21" si="92">$B15*BL15</f>
        <v>0</v>
      </c>
    </row>
    <row r="16" spans="1:65" hidden="1" outlineLevel="1" x14ac:dyDescent="0.2">
      <c r="A16" s="2" t="s">
        <v>8</v>
      </c>
      <c r="B16" s="1">
        <v>1873</v>
      </c>
      <c r="C16" s="55">
        <f t="shared" si="82"/>
        <v>1</v>
      </c>
      <c r="D16" s="17"/>
      <c r="E16" s="18"/>
      <c r="F16" s="48">
        <v>0</v>
      </c>
      <c r="G16" s="44">
        <f t="shared" si="63"/>
        <v>0</v>
      </c>
      <c r="H16" s="48">
        <v>0</v>
      </c>
      <c r="I16" s="44">
        <f t="shared" si="64"/>
        <v>0</v>
      </c>
      <c r="J16" s="48">
        <v>0</v>
      </c>
      <c r="K16" s="44">
        <f t="shared" si="65"/>
        <v>0</v>
      </c>
      <c r="L16" s="48">
        <v>0</v>
      </c>
      <c r="M16" s="44">
        <f t="shared" si="66"/>
        <v>0</v>
      </c>
      <c r="N16" s="48">
        <v>5.0000000000000001E-3</v>
      </c>
      <c r="O16" s="46">
        <f t="shared" si="67"/>
        <v>9.3650000000000002</v>
      </c>
      <c r="P16" s="48">
        <v>0</v>
      </c>
      <c r="Q16" s="46">
        <f t="shared" si="68"/>
        <v>0</v>
      </c>
      <c r="R16" s="48">
        <v>0</v>
      </c>
      <c r="S16" s="44">
        <f t="shared" si="69"/>
        <v>0</v>
      </c>
      <c r="T16" s="52">
        <v>0.1</v>
      </c>
      <c r="U16" s="46">
        <f t="shared" si="70"/>
        <v>187.3</v>
      </c>
      <c r="V16" s="48">
        <v>1.4999999999999999E-2</v>
      </c>
      <c r="W16" s="46">
        <f t="shared" si="71"/>
        <v>28.094999999999999</v>
      </c>
      <c r="X16" s="48">
        <v>0</v>
      </c>
      <c r="Y16" s="44">
        <f t="shared" si="72"/>
        <v>0</v>
      </c>
      <c r="Z16" s="48">
        <v>5.0000000000000001E-4</v>
      </c>
      <c r="AA16" s="44">
        <f t="shared" si="73"/>
        <v>0.9365</v>
      </c>
      <c r="AB16" s="48">
        <v>0</v>
      </c>
      <c r="AC16" s="44">
        <f t="shared" si="74"/>
        <v>0</v>
      </c>
      <c r="AD16" s="48">
        <v>0.04</v>
      </c>
      <c r="AE16" s="46">
        <f t="shared" si="75"/>
        <v>74.92</v>
      </c>
      <c r="AF16" s="48">
        <v>2.5000000000000001E-3</v>
      </c>
      <c r="AG16" s="44">
        <f t="shared" si="83"/>
        <v>4.6825000000000001</v>
      </c>
      <c r="AH16" s="48">
        <v>0.01</v>
      </c>
      <c r="AI16" s="44">
        <f t="shared" si="84"/>
        <v>18.73</v>
      </c>
      <c r="AJ16" s="48">
        <v>0.02</v>
      </c>
      <c r="AK16" s="46">
        <f t="shared" si="76"/>
        <v>37.46</v>
      </c>
      <c r="AL16" s="48">
        <v>2.5000000000000001E-2</v>
      </c>
      <c r="AM16" s="46">
        <f t="shared" si="77"/>
        <v>46.825000000000003</v>
      </c>
      <c r="AN16" s="48">
        <v>0.08</v>
      </c>
      <c r="AO16" s="46">
        <f t="shared" si="78"/>
        <v>149.84</v>
      </c>
      <c r="AP16" s="48">
        <v>0</v>
      </c>
      <c r="AQ16" s="46">
        <f t="shared" si="79"/>
        <v>0</v>
      </c>
      <c r="AR16" s="48">
        <v>0.68</v>
      </c>
      <c r="AS16" s="46">
        <f t="shared" si="80"/>
        <v>1273.6400000000001</v>
      </c>
      <c r="AT16" s="48">
        <v>0</v>
      </c>
      <c r="AU16" s="44">
        <f t="shared" si="85"/>
        <v>0</v>
      </c>
      <c r="AV16" s="48">
        <v>0</v>
      </c>
      <c r="AW16" s="44">
        <f t="shared" si="86"/>
        <v>0</v>
      </c>
      <c r="AX16" s="48">
        <v>0</v>
      </c>
      <c r="AY16" s="44">
        <f t="shared" si="87"/>
        <v>0</v>
      </c>
      <c r="AZ16" s="48">
        <v>0</v>
      </c>
      <c r="BA16" s="44">
        <f t="shared" si="88"/>
        <v>0</v>
      </c>
      <c r="BB16" s="48">
        <v>2E-3</v>
      </c>
      <c r="BC16" s="44">
        <f t="shared" si="88"/>
        <v>3.746</v>
      </c>
      <c r="BD16" s="48">
        <v>0</v>
      </c>
      <c r="BE16" s="44">
        <f t="shared" ref="BE16" si="93">$B16*BD16</f>
        <v>0</v>
      </c>
      <c r="BF16" s="48">
        <v>0.02</v>
      </c>
      <c r="BG16" s="46">
        <f t="shared" si="81"/>
        <v>37.46</v>
      </c>
      <c r="BH16" s="48">
        <v>0</v>
      </c>
      <c r="BI16" s="44">
        <f t="shared" si="90"/>
        <v>0</v>
      </c>
      <c r="BJ16" s="48">
        <v>0</v>
      </c>
      <c r="BK16" s="44">
        <f t="shared" si="91"/>
        <v>0</v>
      </c>
      <c r="BL16" s="48">
        <v>0</v>
      </c>
      <c r="BM16" s="44">
        <f t="shared" si="92"/>
        <v>0</v>
      </c>
    </row>
    <row r="17" spans="1:65" hidden="1" outlineLevel="1" x14ac:dyDescent="0.2">
      <c r="A17" s="2" t="s">
        <v>5</v>
      </c>
      <c r="B17" s="1">
        <v>43550</v>
      </c>
      <c r="C17" s="55">
        <f t="shared" si="82"/>
        <v>0.99999999999999989</v>
      </c>
      <c r="D17" s="17"/>
      <c r="E17" s="18"/>
      <c r="F17" s="48">
        <v>0</v>
      </c>
      <c r="G17" s="44">
        <f t="shared" si="63"/>
        <v>0</v>
      </c>
      <c r="H17" s="48">
        <v>1E-4</v>
      </c>
      <c r="I17" s="44">
        <f t="shared" si="64"/>
        <v>4.3550000000000004</v>
      </c>
      <c r="J17" s="48">
        <v>0</v>
      </c>
      <c r="K17" s="44">
        <f t="shared" si="65"/>
        <v>0</v>
      </c>
      <c r="L17" s="48">
        <v>0</v>
      </c>
      <c r="M17" s="44">
        <f t="shared" si="66"/>
        <v>0</v>
      </c>
      <c r="N17" s="48">
        <v>0.01</v>
      </c>
      <c r="O17" s="46">
        <f t="shared" si="67"/>
        <v>435.5</v>
      </c>
      <c r="P17" s="48">
        <v>0</v>
      </c>
      <c r="Q17" s="46">
        <f t="shared" si="68"/>
        <v>0</v>
      </c>
      <c r="R17" s="48">
        <v>1E-4</v>
      </c>
      <c r="S17" s="44">
        <f t="shared" si="69"/>
        <v>4.3550000000000004</v>
      </c>
      <c r="T17" s="52">
        <v>0.83</v>
      </c>
      <c r="U17" s="46">
        <f t="shared" si="70"/>
        <v>36146.5</v>
      </c>
      <c r="V17" s="48">
        <v>0.01</v>
      </c>
      <c r="W17" s="46">
        <f t="shared" si="71"/>
        <v>435.5</v>
      </c>
      <c r="X17" s="48">
        <v>0</v>
      </c>
      <c r="Y17" s="44">
        <f t="shared" si="72"/>
        <v>0</v>
      </c>
      <c r="Z17" s="48">
        <v>8.0000000000000004E-4</v>
      </c>
      <c r="AA17" s="44">
        <f t="shared" si="73"/>
        <v>34.840000000000003</v>
      </c>
      <c r="AB17" s="48">
        <v>0</v>
      </c>
      <c r="AC17" s="44">
        <f t="shared" si="74"/>
        <v>0</v>
      </c>
      <c r="AD17" s="48">
        <v>0.1</v>
      </c>
      <c r="AE17" s="46">
        <f t="shared" si="75"/>
        <v>4355</v>
      </c>
      <c r="AF17" s="48">
        <v>5.0000000000000001E-4</v>
      </c>
      <c r="AG17" s="44">
        <f t="shared" si="83"/>
        <v>21.775000000000002</v>
      </c>
      <c r="AH17" s="48">
        <v>2.5000000000000001E-3</v>
      </c>
      <c r="AI17" s="44">
        <f t="shared" si="84"/>
        <v>108.875</v>
      </c>
      <c r="AJ17" s="48">
        <v>0.01</v>
      </c>
      <c r="AK17" s="46">
        <f t="shared" si="76"/>
        <v>435.5</v>
      </c>
      <c r="AL17" s="48">
        <v>1E-4</v>
      </c>
      <c r="AM17" s="46">
        <f t="shared" si="77"/>
        <v>4.3550000000000004</v>
      </c>
      <c r="AN17" s="48">
        <v>0.01</v>
      </c>
      <c r="AO17" s="46">
        <f t="shared" si="78"/>
        <v>435.5</v>
      </c>
      <c r="AP17" s="48">
        <v>1E-4</v>
      </c>
      <c r="AQ17" s="46">
        <f t="shared" si="79"/>
        <v>4.3550000000000004</v>
      </c>
      <c r="AR17" s="48">
        <v>0.02</v>
      </c>
      <c r="AS17" s="46">
        <f t="shared" si="80"/>
        <v>871</v>
      </c>
      <c r="AT17" s="48">
        <v>0</v>
      </c>
      <c r="AU17" s="44">
        <f t="shared" si="85"/>
        <v>0</v>
      </c>
      <c r="AV17" s="48">
        <v>1.8E-3</v>
      </c>
      <c r="AW17" s="44">
        <f t="shared" si="86"/>
        <v>78.39</v>
      </c>
      <c r="AX17" s="48">
        <v>0</v>
      </c>
      <c r="AY17" s="44">
        <f t="shared" si="87"/>
        <v>0</v>
      </c>
      <c r="AZ17" s="48">
        <v>0</v>
      </c>
      <c r="BA17" s="44">
        <f t="shared" si="88"/>
        <v>0</v>
      </c>
      <c r="BB17" s="48">
        <v>0</v>
      </c>
      <c r="BC17" s="44">
        <f t="shared" si="88"/>
        <v>0</v>
      </c>
      <c r="BD17" s="48">
        <v>0</v>
      </c>
      <c r="BE17" s="44">
        <f t="shared" ref="BE17" si="94">$B17*BD17</f>
        <v>0</v>
      </c>
      <c r="BF17" s="48">
        <v>4.0000000000000001E-3</v>
      </c>
      <c r="BG17" s="46">
        <f t="shared" si="81"/>
        <v>174.20000000000002</v>
      </c>
      <c r="BH17" s="48">
        <v>0</v>
      </c>
      <c r="BI17" s="44">
        <f t="shared" si="90"/>
        <v>0</v>
      </c>
      <c r="BJ17" s="48">
        <v>0</v>
      </c>
      <c r="BK17" s="44">
        <f t="shared" si="91"/>
        <v>0</v>
      </c>
      <c r="BL17" s="48">
        <v>0</v>
      </c>
      <c r="BM17" s="44">
        <f t="shared" si="92"/>
        <v>0</v>
      </c>
    </row>
    <row r="18" spans="1:65" hidden="1" outlineLevel="1" x14ac:dyDescent="0.2">
      <c r="A18" s="2" t="s">
        <v>6</v>
      </c>
      <c r="B18" s="1">
        <v>5430</v>
      </c>
      <c r="C18" s="55">
        <f t="shared" si="82"/>
        <v>1</v>
      </c>
      <c r="D18" s="17"/>
      <c r="E18" s="18"/>
      <c r="F18" s="48">
        <v>0</v>
      </c>
      <c r="G18" s="44">
        <f t="shared" si="63"/>
        <v>0</v>
      </c>
      <c r="H18" s="48">
        <v>0</v>
      </c>
      <c r="I18" s="44">
        <f t="shared" si="64"/>
        <v>0</v>
      </c>
      <c r="J18" s="48">
        <v>0</v>
      </c>
      <c r="K18" s="44">
        <f t="shared" si="65"/>
        <v>0</v>
      </c>
      <c r="L18" s="48">
        <v>0</v>
      </c>
      <c r="M18" s="44">
        <f t="shared" si="66"/>
        <v>0</v>
      </c>
      <c r="N18" s="48">
        <v>0</v>
      </c>
      <c r="O18" s="46">
        <f t="shared" si="67"/>
        <v>0</v>
      </c>
      <c r="P18" s="48">
        <v>0.03</v>
      </c>
      <c r="Q18" s="46">
        <f t="shared" si="68"/>
        <v>162.9</v>
      </c>
      <c r="R18" s="48">
        <v>0</v>
      </c>
      <c r="S18" s="44">
        <f t="shared" si="69"/>
        <v>0</v>
      </c>
      <c r="T18" s="52">
        <v>0.01</v>
      </c>
      <c r="U18" s="46">
        <f t="shared" si="70"/>
        <v>54.300000000000004</v>
      </c>
      <c r="V18" s="48">
        <v>0.95</v>
      </c>
      <c r="W18" s="46">
        <f t="shared" si="71"/>
        <v>5158.5</v>
      </c>
      <c r="X18" s="48">
        <v>0</v>
      </c>
      <c r="Y18" s="44">
        <f t="shared" si="72"/>
        <v>0</v>
      </c>
      <c r="Z18" s="48">
        <v>0</v>
      </c>
      <c r="AA18" s="44">
        <f t="shared" si="73"/>
        <v>0</v>
      </c>
      <c r="AB18" s="48">
        <v>0</v>
      </c>
      <c r="AC18" s="44">
        <f t="shared" si="74"/>
        <v>0</v>
      </c>
      <c r="AD18" s="48">
        <v>0</v>
      </c>
      <c r="AE18" s="46">
        <f t="shared" si="75"/>
        <v>0</v>
      </c>
      <c r="AF18" s="48">
        <v>0</v>
      </c>
      <c r="AG18" s="44">
        <f t="shared" si="83"/>
        <v>0</v>
      </c>
      <c r="AH18" s="48">
        <v>0</v>
      </c>
      <c r="AI18" s="44">
        <f t="shared" si="84"/>
        <v>0</v>
      </c>
      <c r="AJ18" s="48">
        <v>0</v>
      </c>
      <c r="AK18" s="46">
        <f t="shared" si="76"/>
        <v>0</v>
      </c>
      <c r="AL18" s="48">
        <v>0</v>
      </c>
      <c r="AM18" s="46">
        <f t="shared" si="77"/>
        <v>0</v>
      </c>
      <c r="AN18" s="48">
        <v>0</v>
      </c>
      <c r="AO18" s="46">
        <f t="shared" si="78"/>
        <v>0</v>
      </c>
      <c r="AP18" s="48">
        <v>0</v>
      </c>
      <c r="AQ18" s="46">
        <f t="shared" si="79"/>
        <v>0</v>
      </c>
      <c r="AR18" s="48">
        <v>0.01</v>
      </c>
      <c r="AS18" s="46">
        <f t="shared" si="80"/>
        <v>54.300000000000004</v>
      </c>
      <c r="AT18" s="48">
        <v>0</v>
      </c>
      <c r="AU18" s="44">
        <f t="shared" si="85"/>
        <v>0</v>
      </c>
      <c r="AV18" s="48">
        <v>0</v>
      </c>
      <c r="AW18" s="44">
        <f t="shared" si="86"/>
        <v>0</v>
      </c>
      <c r="AX18" s="48">
        <v>0</v>
      </c>
      <c r="AY18" s="44">
        <f t="shared" si="87"/>
        <v>0</v>
      </c>
      <c r="AZ18" s="48">
        <v>0</v>
      </c>
      <c r="BA18" s="44">
        <f t="shared" si="88"/>
        <v>0</v>
      </c>
      <c r="BB18" s="48">
        <v>0</v>
      </c>
      <c r="BC18" s="44">
        <f t="shared" si="88"/>
        <v>0</v>
      </c>
      <c r="BD18" s="48">
        <v>0</v>
      </c>
      <c r="BE18" s="44">
        <f t="shared" ref="BE18" si="95">$B18*BD18</f>
        <v>0</v>
      </c>
      <c r="BF18" s="48">
        <v>0</v>
      </c>
      <c r="BG18" s="46">
        <f t="shared" si="81"/>
        <v>0</v>
      </c>
      <c r="BH18" s="48">
        <v>0</v>
      </c>
      <c r="BI18" s="44">
        <f t="shared" si="90"/>
        <v>0</v>
      </c>
      <c r="BJ18" s="48">
        <v>0</v>
      </c>
      <c r="BK18" s="44">
        <f t="shared" si="91"/>
        <v>0</v>
      </c>
      <c r="BL18" s="48">
        <v>0</v>
      </c>
      <c r="BM18" s="44">
        <f t="shared" si="92"/>
        <v>0</v>
      </c>
    </row>
    <row r="19" spans="1:65" hidden="1" outlineLevel="1" x14ac:dyDescent="0.2">
      <c r="A19" s="2" t="s">
        <v>7</v>
      </c>
      <c r="B19" s="1">
        <v>673</v>
      </c>
      <c r="C19" s="55">
        <f t="shared" si="82"/>
        <v>1</v>
      </c>
      <c r="D19" s="17"/>
      <c r="E19" s="18"/>
      <c r="F19" s="48">
        <v>0</v>
      </c>
      <c r="G19" s="44">
        <f t="shared" si="63"/>
        <v>0</v>
      </c>
      <c r="H19" s="48">
        <v>0</v>
      </c>
      <c r="I19" s="44">
        <f t="shared" si="64"/>
        <v>0</v>
      </c>
      <c r="J19" s="48">
        <v>0</v>
      </c>
      <c r="K19" s="44">
        <f t="shared" si="65"/>
        <v>0</v>
      </c>
      <c r="L19" s="48">
        <v>0</v>
      </c>
      <c r="M19" s="44">
        <f t="shared" si="66"/>
        <v>0</v>
      </c>
      <c r="N19" s="48">
        <v>0</v>
      </c>
      <c r="O19" s="46">
        <f t="shared" si="67"/>
        <v>0</v>
      </c>
      <c r="P19" s="48">
        <v>0</v>
      </c>
      <c r="Q19" s="46">
        <f t="shared" si="68"/>
        <v>0</v>
      </c>
      <c r="R19" s="48">
        <v>0</v>
      </c>
      <c r="S19" s="44">
        <f t="shared" si="69"/>
        <v>0</v>
      </c>
      <c r="T19" s="52">
        <v>0.21</v>
      </c>
      <c r="U19" s="46">
        <f t="shared" si="70"/>
        <v>141.32999999999998</v>
      </c>
      <c r="V19" s="48">
        <v>0.02</v>
      </c>
      <c r="W19" s="46">
        <f t="shared" si="71"/>
        <v>13.46</v>
      </c>
      <c r="X19" s="48">
        <v>0</v>
      </c>
      <c r="Y19" s="44">
        <f t="shared" si="72"/>
        <v>0</v>
      </c>
      <c r="Z19" s="48">
        <v>2.5000000000000001E-2</v>
      </c>
      <c r="AA19" s="44">
        <f t="shared" si="73"/>
        <v>16.824999999999999</v>
      </c>
      <c r="AB19" s="48">
        <v>0</v>
      </c>
      <c r="AC19" s="44">
        <f t="shared" si="74"/>
        <v>0</v>
      </c>
      <c r="AD19" s="48">
        <v>3.5000000000000003E-2</v>
      </c>
      <c r="AE19" s="46">
        <f t="shared" si="75"/>
        <v>23.555000000000003</v>
      </c>
      <c r="AF19" s="48">
        <v>0</v>
      </c>
      <c r="AG19" s="44">
        <f t="shared" si="83"/>
        <v>0</v>
      </c>
      <c r="AH19" s="48">
        <v>1.4999999999999999E-2</v>
      </c>
      <c r="AI19" s="44">
        <f t="shared" si="84"/>
        <v>10.094999999999999</v>
      </c>
      <c r="AJ19" s="48">
        <v>2.5000000000000001E-2</v>
      </c>
      <c r="AK19" s="46">
        <f t="shared" si="76"/>
        <v>16.824999999999999</v>
      </c>
      <c r="AL19" s="48">
        <v>0.01</v>
      </c>
      <c r="AM19" s="46">
        <f t="shared" si="77"/>
        <v>6.73</v>
      </c>
      <c r="AN19" s="48">
        <v>0.01</v>
      </c>
      <c r="AO19" s="46">
        <f t="shared" si="78"/>
        <v>6.73</v>
      </c>
      <c r="AP19" s="48">
        <v>0</v>
      </c>
      <c r="AQ19" s="46">
        <f t="shared" si="79"/>
        <v>0</v>
      </c>
      <c r="AR19" s="48">
        <v>0.64</v>
      </c>
      <c r="AS19" s="46">
        <f t="shared" si="80"/>
        <v>430.72</v>
      </c>
      <c r="AT19" s="48">
        <v>0</v>
      </c>
      <c r="AU19" s="44">
        <f t="shared" si="85"/>
        <v>0</v>
      </c>
      <c r="AV19" s="48">
        <v>0</v>
      </c>
      <c r="AW19" s="44">
        <f t="shared" si="86"/>
        <v>0</v>
      </c>
      <c r="AX19" s="48">
        <v>0</v>
      </c>
      <c r="AY19" s="44">
        <f t="shared" si="87"/>
        <v>0</v>
      </c>
      <c r="AZ19" s="48">
        <v>0</v>
      </c>
      <c r="BA19" s="44">
        <f t="shared" si="88"/>
        <v>0</v>
      </c>
      <c r="BB19" s="48">
        <v>0</v>
      </c>
      <c r="BC19" s="44">
        <f t="shared" si="88"/>
        <v>0</v>
      </c>
      <c r="BD19" s="48">
        <v>0</v>
      </c>
      <c r="BE19" s="44">
        <f t="shared" ref="BE19" si="96">$B19*BD19</f>
        <v>0</v>
      </c>
      <c r="BF19" s="48">
        <v>0.01</v>
      </c>
      <c r="BG19" s="46">
        <f t="shared" si="81"/>
        <v>6.73</v>
      </c>
      <c r="BH19" s="48">
        <v>0</v>
      </c>
      <c r="BI19" s="44">
        <f t="shared" si="90"/>
        <v>0</v>
      </c>
      <c r="BJ19" s="48">
        <v>0</v>
      </c>
      <c r="BK19" s="44">
        <f t="shared" si="91"/>
        <v>0</v>
      </c>
      <c r="BL19" s="48">
        <v>0</v>
      </c>
      <c r="BM19" s="44">
        <f t="shared" si="92"/>
        <v>0</v>
      </c>
    </row>
    <row r="20" spans="1:65" hidden="1" outlineLevel="1" x14ac:dyDescent="0.2">
      <c r="A20" s="2" t="s">
        <v>69</v>
      </c>
      <c r="B20" s="1">
        <v>123</v>
      </c>
      <c r="C20" s="55">
        <f t="shared" si="82"/>
        <v>1</v>
      </c>
      <c r="D20" s="17"/>
      <c r="E20" s="18"/>
      <c r="F20" s="48">
        <v>0</v>
      </c>
      <c r="G20" s="44">
        <f t="shared" si="63"/>
        <v>0</v>
      </c>
      <c r="H20" s="48">
        <v>0</v>
      </c>
      <c r="I20" s="44">
        <f t="shared" si="64"/>
        <v>0</v>
      </c>
      <c r="J20" s="48">
        <v>0</v>
      </c>
      <c r="K20" s="44">
        <f t="shared" si="65"/>
        <v>0</v>
      </c>
      <c r="L20" s="48">
        <v>0</v>
      </c>
      <c r="M20" s="44">
        <f t="shared" si="66"/>
        <v>0</v>
      </c>
      <c r="N20" s="48">
        <v>0</v>
      </c>
      <c r="O20" s="46">
        <f t="shared" si="67"/>
        <v>0</v>
      </c>
      <c r="P20" s="48">
        <v>0.09</v>
      </c>
      <c r="Q20" s="46">
        <f t="shared" si="68"/>
        <v>11.07</v>
      </c>
      <c r="R20" s="48">
        <v>0.42</v>
      </c>
      <c r="S20" s="44">
        <f t="shared" si="69"/>
        <v>51.66</v>
      </c>
      <c r="T20" s="52">
        <v>0.21</v>
      </c>
      <c r="U20" s="46">
        <f t="shared" si="70"/>
        <v>25.83</v>
      </c>
      <c r="V20" s="48">
        <v>0</v>
      </c>
      <c r="W20" s="46">
        <f t="shared" si="71"/>
        <v>0</v>
      </c>
      <c r="X20" s="48">
        <v>0</v>
      </c>
      <c r="Y20" s="44">
        <f t="shared" si="72"/>
        <v>0</v>
      </c>
      <c r="Z20" s="48">
        <v>0</v>
      </c>
      <c r="AA20" s="44">
        <f t="shared" si="73"/>
        <v>0</v>
      </c>
      <c r="AB20" s="48">
        <v>0</v>
      </c>
      <c r="AC20" s="44">
        <f t="shared" si="74"/>
        <v>0</v>
      </c>
      <c r="AD20" s="48">
        <v>0.22</v>
      </c>
      <c r="AE20" s="46">
        <f t="shared" si="75"/>
        <v>27.06</v>
      </c>
      <c r="AF20" s="48">
        <v>0</v>
      </c>
      <c r="AG20" s="44">
        <f t="shared" si="83"/>
        <v>0</v>
      </c>
      <c r="AH20" s="48">
        <v>0.01</v>
      </c>
      <c r="AI20" s="44">
        <f t="shared" si="84"/>
        <v>1.23</v>
      </c>
      <c r="AJ20" s="48">
        <v>0</v>
      </c>
      <c r="AK20" s="46">
        <f t="shared" si="76"/>
        <v>0</v>
      </c>
      <c r="AL20" s="48">
        <v>0</v>
      </c>
      <c r="AM20" s="46">
        <f t="shared" si="77"/>
        <v>0</v>
      </c>
      <c r="AN20" s="48">
        <v>0</v>
      </c>
      <c r="AO20" s="46">
        <f t="shared" si="78"/>
        <v>0</v>
      </c>
      <c r="AP20" s="48">
        <v>0.02</v>
      </c>
      <c r="AQ20" s="46">
        <f t="shared" si="79"/>
        <v>2.46</v>
      </c>
      <c r="AR20" s="48">
        <v>0</v>
      </c>
      <c r="AS20" s="46">
        <f t="shared" si="80"/>
        <v>0</v>
      </c>
      <c r="AT20" s="48">
        <v>0</v>
      </c>
      <c r="AU20" s="44">
        <f t="shared" si="85"/>
        <v>0</v>
      </c>
      <c r="AV20" s="48">
        <v>0</v>
      </c>
      <c r="AW20" s="44">
        <f t="shared" si="86"/>
        <v>0</v>
      </c>
      <c r="AX20" s="48">
        <v>0</v>
      </c>
      <c r="AY20" s="44">
        <f t="shared" si="87"/>
        <v>0</v>
      </c>
      <c r="AZ20" s="48">
        <v>0</v>
      </c>
      <c r="BA20" s="44">
        <f t="shared" si="88"/>
        <v>0</v>
      </c>
      <c r="BB20" s="48">
        <v>0.03</v>
      </c>
      <c r="BC20" s="44">
        <f t="shared" si="88"/>
        <v>3.69</v>
      </c>
      <c r="BD20" s="48">
        <v>0</v>
      </c>
      <c r="BE20" s="44">
        <f t="shared" ref="BE20" si="97">$B20*BD20</f>
        <v>0</v>
      </c>
      <c r="BF20" s="48">
        <v>0</v>
      </c>
      <c r="BG20" s="46">
        <f t="shared" si="81"/>
        <v>0</v>
      </c>
      <c r="BH20" s="48">
        <v>0</v>
      </c>
      <c r="BI20" s="44">
        <f t="shared" si="90"/>
        <v>0</v>
      </c>
      <c r="BJ20" s="48">
        <v>0</v>
      </c>
      <c r="BK20" s="44">
        <f t="shared" si="91"/>
        <v>0</v>
      </c>
      <c r="BL20" s="48">
        <v>0</v>
      </c>
      <c r="BM20" s="44">
        <f t="shared" si="92"/>
        <v>0</v>
      </c>
    </row>
    <row r="21" spans="1:65" hidden="1" outlineLevel="1" x14ac:dyDescent="0.2">
      <c r="A21" s="2" t="s">
        <v>82</v>
      </c>
      <c r="B21" s="1">
        <v>87100</v>
      </c>
      <c r="C21" s="55">
        <f t="shared" si="82"/>
        <v>1</v>
      </c>
      <c r="D21" s="17"/>
      <c r="E21" s="18"/>
      <c r="F21" s="48">
        <v>2.5000000000000001E-3</v>
      </c>
      <c r="G21" s="44">
        <f t="shared" si="63"/>
        <v>217.75</v>
      </c>
      <c r="H21" s="48">
        <v>5.0000000000000001E-3</v>
      </c>
      <c r="I21" s="44">
        <f t="shared" si="64"/>
        <v>435.5</v>
      </c>
      <c r="J21" s="48">
        <v>0.01</v>
      </c>
      <c r="K21" s="44">
        <f t="shared" si="65"/>
        <v>871</v>
      </c>
      <c r="L21" s="48">
        <v>0</v>
      </c>
      <c r="M21" s="44">
        <f t="shared" si="66"/>
        <v>0</v>
      </c>
      <c r="N21" s="48">
        <v>4.8999999999999998E-3</v>
      </c>
      <c r="O21" s="46">
        <f t="shared" si="67"/>
        <v>426.78999999999996</v>
      </c>
      <c r="P21" s="48">
        <v>1.4999999999999999E-2</v>
      </c>
      <c r="Q21" s="46">
        <f t="shared" si="68"/>
        <v>1306.5</v>
      </c>
      <c r="R21" s="48">
        <v>5.0000000000000001E-3</v>
      </c>
      <c r="S21" s="44">
        <f t="shared" si="69"/>
        <v>435.5</v>
      </c>
      <c r="T21" s="52">
        <v>0.31</v>
      </c>
      <c r="U21" s="46">
        <f t="shared" si="70"/>
        <v>27001</v>
      </c>
      <c r="V21" s="48">
        <v>0.02</v>
      </c>
      <c r="W21" s="46">
        <f t="shared" si="71"/>
        <v>1742</v>
      </c>
      <c r="X21" s="48">
        <v>5.0000000000000001E-3</v>
      </c>
      <c r="Y21" s="44">
        <f t="shared" si="72"/>
        <v>435.5</v>
      </c>
      <c r="Z21" s="48">
        <v>5.0000000000000001E-3</v>
      </c>
      <c r="AA21" s="44">
        <f t="shared" si="73"/>
        <v>435.5</v>
      </c>
      <c r="AB21" s="48">
        <v>5.0000000000000001E-3</v>
      </c>
      <c r="AC21" s="44">
        <f t="shared" si="74"/>
        <v>435.5</v>
      </c>
      <c r="AD21" s="48">
        <v>0.1</v>
      </c>
      <c r="AE21" s="46">
        <f t="shared" si="75"/>
        <v>8710</v>
      </c>
      <c r="AF21" s="48">
        <v>0.14000000000000001</v>
      </c>
      <c r="AG21" s="44">
        <f t="shared" si="83"/>
        <v>12194.000000000002</v>
      </c>
      <c r="AH21" s="48">
        <v>0.01</v>
      </c>
      <c r="AI21" s="44">
        <f t="shared" si="84"/>
        <v>871</v>
      </c>
      <c r="AJ21" s="48">
        <v>0.03</v>
      </c>
      <c r="AK21" s="46">
        <f t="shared" si="76"/>
        <v>2613</v>
      </c>
      <c r="AL21" s="48">
        <v>0.06</v>
      </c>
      <c r="AM21" s="46">
        <f t="shared" si="77"/>
        <v>5226</v>
      </c>
      <c r="AN21" s="48">
        <v>0.04</v>
      </c>
      <c r="AO21" s="46">
        <f t="shared" si="78"/>
        <v>3484</v>
      </c>
      <c r="AP21" s="48">
        <v>0.02</v>
      </c>
      <c r="AQ21" s="46">
        <f t="shared" si="79"/>
        <v>1742</v>
      </c>
      <c r="AR21" s="48">
        <v>0.1</v>
      </c>
      <c r="AS21" s="46">
        <f t="shared" si="80"/>
        <v>8710</v>
      </c>
      <c r="AT21" s="48">
        <v>0</v>
      </c>
      <c r="AU21" s="44">
        <f t="shared" si="85"/>
        <v>0</v>
      </c>
      <c r="AV21" s="48">
        <v>0.04</v>
      </c>
      <c r="AW21" s="44">
        <f t="shared" si="86"/>
        <v>3484</v>
      </c>
      <c r="AX21" s="48">
        <v>2.5000000000000001E-3</v>
      </c>
      <c r="AY21" s="44">
        <f t="shared" si="87"/>
        <v>217.75</v>
      </c>
      <c r="AZ21" s="48">
        <v>1E-4</v>
      </c>
      <c r="BA21" s="44">
        <f t="shared" si="88"/>
        <v>8.7100000000000009</v>
      </c>
      <c r="BB21" s="48">
        <v>0.06</v>
      </c>
      <c r="BC21" s="44">
        <f t="shared" si="88"/>
        <v>5226</v>
      </c>
      <c r="BD21" s="48">
        <v>0</v>
      </c>
      <c r="BE21" s="44">
        <f t="shared" ref="BE21" si="98">$B21*BD21</f>
        <v>0</v>
      </c>
      <c r="BF21" s="48">
        <v>0.01</v>
      </c>
      <c r="BG21" s="46">
        <f t="shared" si="81"/>
        <v>871</v>
      </c>
      <c r="BH21" s="48">
        <v>0</v>
      </c>
      <c r="BI21" s="44">
        <f t="shared" si="90"/>
        <v>0</v>
      </c>
      <c r="BJ21" s="48">
        <v>0</v>
      </c>
      <c r="BK21" s="44">
        <f t="shared" si="91"/>
        <v>0</v>
      </c>
      <c r="BL21" s="48">
        <v>0</v>
      </c>
      <c r="BM21" s="44">
        <f t="shared" si="92"/>
        <v>0</v>
      </c>
    </row>
    <row r="22" spans="1:65" ht="16" collapsed="1" x14ac:dyDescent="0.2">
      <c r="A22" s="6" t="s">
        <v>47</v>
      </c>
      <c r="B22" s="4">
        <f>SUM(B23:B26)</f>
        <v>114201</v>
      </c>
      <c r="C22" s="55">
        <f>IFERROR(SUM(F22,H22,J22,L22,N22,P22,R22,T22,V22,X22,Z22,AB22,AD22,AF22,AH22,AJ22,AL22,AN22,AP22,AR22,AT22,AV22,AX22,AZ22,BB22,BD22,BF22,BH22,BJ22,BL22),0)</f>
        <v>1</v>
      </c>
      <c r="D22" s="28">
        <v>0</v>
      </c>
      <c r="E22" s="27">
        <f>D22*779.4</f>
        <v>0</v>
      </c>
      <c r="F22" s="47">
        <f>IFERROR(G22/$B22,0)</f>
        <v>0</v>
      </c>
      <c r="G22" s="44">
        <f>SUM(G23:G26)</f>
        <v>0</v>
      </c>
      <c r="H22" s="47">
        <f>IFERROR(I22/$B22,0)</f>
        <v>1E-3</v>
      </c>
      <c r="I22" s="44">
        <f>SUM(I23:I26)</f>
        <v>114.20099999999999</v>
      </c>
      <c r="J22" s="47">
        <f>IFERROR(K22/$B22,0)</f>
        <v>6.8839152021435883E-3</v>
      </c>
      <c r="K22" s="44">
        <f>SUM(K23:K26)</f>
        <v>786.15</v>
      </c>
      <c r="L22" s="47">
        <f>IFERROR(M22/$B22,0)</f>
        <v>3.6388341608217089E-3</v>
      </c>
      <c r="M22" s="44">
        <f>SUM(M23:M26)</f>
        <v>415.55849999999998</v>
      </c>
      <c r="N22" s="50">
        <f>IFERROR(O22/$B22,0)</f>
        <v>8.755308622516441E-3</v>
      </c>
      <c r="O22" s="46">
        <f>SUM(O23:O26)</f>
        <v>999.86500000000001</v>
      </c>
      <c r="P22" s="50">
        <f>IFERROR(Q22/$B22,0)</f>
        <v>1.4926489260164097E-3</v>
      </c>
      <c r="Q22" s="46">
        <f>SUM(Q23:Q26)</f>
        <v>170.46199999999999</v>
      </c>
      <c r="R22" s="47">
        <f>IFERROR(S22/$B22,0)</f>
        <v>4.3938319279165686E-5</v>
      </c>
      <c r="S22" s="44">
        <f>SUM(S23:S26)</f>
        <v>5.0178000000000003</v>
      </c>
      <c r="T22" s="51">
        <f>IFERROR(U22/$B22,0)</f>
        <v>7.428954212309874E-2</v>
      </c>
      <c r="U22" s="46">
        <f>SUM(U23:U26)</f>
        <v>8483.9399999999987</v>
      </c>
      <c r="V22" s="50">
        <f>IFERROR(W22/$B22,0)</f>
        <v>9.0932960306827418E-2</v>
      </c>
      <c r="W22" s="46">
        <f>SUM(W23:W26)</f>
        <v>10384.634999999998</v>
      </c>
      <c r="X22" s="47">
        <f>IFERROR(Y22/$B22,0)</f>
        <v>0</v>
      </c>
      <c r="Y22" s="44">
        <f>SUM(Y23:Y26)</f>
        <v>0</v>
      </c>
      <c r="Z22" s="47">
        <f>IFERROR(AA22/$B22,0)</f>
        <v>9.4420364094885325E-4</v>
      </c>
      <c r="AA22" s="44">
        <f>SUM(AA23:AA26)</f>
        <v>107.82899999999999</v>
      </c>
      <c r="AB22" s="47">
        <f>IFERROR(AC22/$B22,0)</f>
        <v>1.8238062713986741E-2</v>
      </c>
      <c r="AC22" s="44">
        <f>SUM(AC23:AC26)</f>
        <v>2082.8049999999998</v>
      </c>
      <c r="AD22" s="50">
        <f>IFERROR(AE22/$B22,0)</f>
        <v>3.819887741788601E-2</v>
      </c>
      <c r="AE22" s="46">
        <f>SUM(AE23:AE26)</f>
        <v>4362.3500000000004</v>
      </c>
      <c r="AF22" s="47">
        <f>IFERROR(AG22/$B22,0)</f>
        <v>1.1140335898985122E-2</v>
      </c>
      <c r="AG22" s="44">
        <f>SUM(AG23:AG26)</f>
        <v>1272.2375</v>
      </c>
      <c r="AH22" s="47">
        <f>IFERROR(AI22/$B22,0)</f>
        <v>8.271582560573025E-3</v>
      </c>
      <c r="AI22" s="44">
        <f>SUM(AI23:AI26)</f>
        <v>944.62300000000005</v>
      </c>
      <c r="AJ22" s="50">
        <f>IFERROR(AK22/$B22,0)</f>
        <v>3.2148930394655037E-2</v>
      </c>
      <c r="AK22" s="46">
        <f>SUM(AK23:AK26)</f>
        <v>3671.44</v>
      </c>
      <c r="AL22" s="50">
        <f>IFERROR(AM22/$B22,0)</f>
        <v>2.2943157240304376E-2</v>
      </c>
      <c r="AM22" s="46">
        <f>SUM(AM23:AM26)</f>
        <v>2620.1315</v>
      </c>
      <c r="AN22" s="50">
        <f>IFERROR(AO22/$B22,0)</f>
        <v>0.1430032136321048</v>
      </c>
      <c r="AO22" s="46">
        <f>SUM(AO23:AO26)</f>
        <v>16331.11</v>
      </c>
      <c r="AP22" s="50">
        <f>IFERROR(AQ22/$B22,0)</f>
        <v>3.6714214411432472E-3</v>
      </c>
      <c r="AQ22" s="46">
        <f>SUM(AQ23:AQ26)</f>
        <v>419.28</v>
      </c>
      <c r="AR22" s="50">
        <f>IFERROR(AS22/$B22,0)</f>
        <v>0.46668925841279851</v>
      </c>
      <c r="AS22" s="46">
        <f>SUM(AS23:AS26)</f>
        <v>53296.380000000005</v>
      </c>
      <c r="AT22" s="47">
        <f>IFERROR(AU22/$B22,0)</f>
        <v>0</v>
      </c>
      <c r="AU22" s="44">
        <f>SUM(AU23:AU26)</f>
        <v>0</v>
      </c>
      <c r="AV22" s="47">
        <f>IFERROR(AW22/$B22,0)</f>
        <v>1.3767830404287178E-3</v>
      </c>
      <c r="AW22" s="44">
        <f>SUM(AW23:AW26)</f>
        <v>157.22999999999999</v>
      </c>
      <c r="AX22" s="47">
        <f>IFERROR(AY22/$B22,0)</f>
        <v>1.5645440933091653E-3</v>
      </c>
      <c r="AY22" s="44">
        <f>SUM(AY23:AY26)</f>
        <v>178.67249999999999</v>
      </c>
      <c r="AZ22" s="47">
        <f>IFERROR(BA22/$B22,0)</f>
        <v>0</v>
      </c>
      <c r="BA22" s="44">
        <f>SUM(BA23:BA26)</f>
        <v>0</v>
      </c>
      <c r="BB22" s="47">
        <f>IFERROR(BC22/$B22,0)</f>
        <v>1.5555336643286836E-2</v>
      </c>
      <c r="BC22" s="44">
        <f>SUM(BC23:BC26)</f>
        <v>1776.4349999999999</v>
      </c>
      <c r="BD22" s="47">
        <f>IFERROR(BE22/$B22,0)</f>
        <v>3.8211399199656743E-3</v>
      </c>
      <c r="BE22" s="44">
        <f>SUM(BE23:BE26)</f>
        <v>436.37799999999999</v>
      </c>
      <c r="BF22" s="50">
        <f>IFERROR(BG22/$B22,0)</f>
        <v>4.4647726377177087E-2</v>
      </c>
      <c r="BG22" s="46">
        <f>SUM(BG23:BG26)</f>
        <v>5098.8150000000005</v>
      </c>
      <c r="BH22" s="47">
        <f>IFERROR(BI22/$B22,0)</f>
        <v>0</v>
      </c>
      <c r="BI22" s="44">
        <f>SUM(BI23:BI26)</f>
        <v>0</v>
      </c>
      <c r="BJ22" s="47">
        <f>IFERROR(BK22/$B22,0)</f>
        <v>0</v>
      </c>
      <c r="BK22" s="44">
        <f>SUM(BK23:BK26)</f>
        <v>0</v>
      </c>
      <c r="BL22" s="47">
        <f>IFERROR(BM22/$B22,0)</f>
        <v>7.4827891174332971E-4</v>
      </c>
      <c r="BM22" s="44">
        <f>SUM(BM23:BM26)</f>
        <v>85.4542</v>
      </c>
    </row>
    <row r="23" spans="1:65" hidden="1" outlineLevel="1" x14ac:dyDescent="0.2">
      <c r="A23" s="2" t="s">
        <v>16</v>
      </c>
      <c r="B23" s="1">
        <v>7991</v>
      </c>
      <c r="C23" s="55">
        <f>SUM(F23,H23,J23,L23,N23,P23,R23,T23,V23,X23,Z23,AB23,AD23,AF23,AH23,AJ23,AL23,AN23,AP23,AR23,AT23,AV23,AX23,AZ23,BB23,BD23,BF23,BH23,BJ23,BL23)</f>
        <v>1</v>
      </c>
      <c r="D23" s="15"/>
      <c r="E23" s="16"/>
      <c r="F23" s="48">
        <v>0</v>
      </c>
      <c r="G23" s="44">
        <f t="shared" ref="G23:G26" si="99">$B23*F23</f>
        <v>0</v>
      </c>
      <c r="H23" s="48">
        <v>1E-3</v>
      </c>
      <c r="I23" s="44">
        <f t="shared" ref="I23:I26" si="100">$B23*H23</f>
        <v>7.9910000000000005</v>
      </c>
      <c r="J23" s="48">
        <v>0</v>
      </c>
      <c r="K23" s="44">
        <f t="shared" ref="K23:K26" si="101">$B23*J23</f>
        <v>0</v>
      </c>
      <c r="L23" s="48">
        <v>1E-3</v>
      </c>
      <c r="M23" s="44">
        <f t="shared" ref="M23:M26" si="102">$B23*L23</f>
        <v>7.9910000000000005</v>
      </c>
      <c r="N23" s="48">
        <v>0.01</v>
      </c>
      <c r="O23" s="46">
        <f t="shared" ref="O23:O26" si="103">$B23*N23</f>
        <v>79.91</v>
      </c>
      <c r="P23" s="48">
        <v>1E-3</v>
      </c>
      <c r="Q23" s="46">
        <f t="shared" ref="Q23:Q26" si="104">$B23*P23</f>
        <v>7.9910000000000005</v>
      </c>
      <c r="R23" s="48">
        <v>2.9999999999999997E-4</v>
      </c>
      <c r="S23" s="44">
        <f t="shared" ref="S23:S26" si="105">$B23*R23</f>
        <v>2.3973</v>
      </c>
      <c r="T23" s="52">
        <v>0.14000000000000001</v>
      </c>
      <c r="U23" s="46">
        <f t="shared" ref="U23:U26" si="106">$B23*T23</f>
        <v>1118.74</v>
      </c>
      <c r="V23" s="48">
        <v>0.02</v>
      </c>
      <c r="W23" s="46">
        <f t="shared" ref="W23:W26" si="107">$B23*V23</f>
        <v>159.82</v>
      </c>
      <c r="X23" s="48">
        <v>0</v>
      </c>
      <c r="Y23" s="44">
        <f t="shared" ref="Y23:Y26" si="108">$B23*X23</f>
        <v>0</v>
      </c>
      <c r="Z23" s="48">
        <v>3.0000000000000001E-3</v>
      </c>
      <c r="AA23" s="44">
        <f t="shared" ref="AA23:AA26" si="109">$B23*Z23</f>
        <v>23.972999999999999</v>
      </c>
      <c r="AB23" s="48">
        <v>5.0000000000000001E-3</v>
      </c>
      <c r="AC23" s="44">
        <f t="shared" ref="AC23:AC26" si="110">$B23*AB23</f>
        <v>39.954999999999998</v>
      </c>
      <c r="AD23" s="48">
        <v>0.02</v>
      </c>
      <c r="AE23" s="46">
        <f t="shared" ref="AE23:AE26" si="111">$B23*AD23</f>
        <v>159.82</v>
      </c>
      <c r="AF23" s="48">
        <v>0.01</v>
      </c>
      <c r="AG23" s="44">
        <f>$B23*AF23</f>
        <v>79.91</v>
      </c>
      <c r="AH23" s="48">
        <v>3.0000000000000001E-3</v>
      </c>
      <c r="AI23" s="44">
        <f>$B23*AH23</f>
        <v>23.972999999999999</v>
      </c>
      <c r="AJ23" s="48">
        <v>1.4999999999999999E-2</v>
      </c>
      <c r="AK23" s="46">
        <f t="shared" ref="AK23:AK26" si="112">$B23*AJ23</f>
        <v>119.86499999999999</v>
      </c>
      <c r="AL23" s="48">
        <v>0.01</v>
      </c>
      <c r="AM23" s="46">
        <f t="shared" ref="AM23:AM26" si="113">$B23*AL23</f>
        <v>79.91</v>
      </c>
      <c r="AN23" s="48">
        <v>0.01</v>
      </c>
      <c r="AO23" s="46">
        <f t="shared" ref="AO23:AO26" si="114">$B23*AN23</f>
        <v>79.91</v>
      </c>
      <c r="AP23" s="48">
        <v>0</v>
      </c>
      <c r="AQ23" s="46">
        <f t="shared" ref="AQ23:AQ26" si="115">$B23*AP23</f>
        <v>0</v>
      </c>
      <c r="AR23" s="48">
        <v>0.73</v>
      </c>
      <c r="AS23" s="46">
        <f t="shared" ref="AS23:AS26" si="116">$B23*AR23</f>
        <v>5833.43</v>
      </c>
      <c r="AT23" s="48">
        <v>0</v>
      </c>
      <c r="AU23" s="44">
        <f>$B23*AT23</f>
        <v>0</v>
      </c>
      <c r="AV23" s="48">
        <v>0</v>
      </c>
      <c r="AW23" s="44">
        <f>$B23*AV23</f>
        <v>0</v>
      </c>
      <c r="AX23" s="48">
        <v>0</v>
      </c>
      <c r="AY23" s="44">
        <f>$B23*AX23</f>
        <v>0</v>
      </c>
      <c r="AZ23" s="48">
        <v>0</v>
      </c>
      <c r="BA23" s="44">
        <f>$B23*AZ23</f>
        <v>0</v>
      </c>
      <c r="BB23" s="48">
        <v>5.0000000000000001E-3</v>
      </c>
      <c r="BC23" s="44">
        <f>$B23*BB23</f>
        <v>39.954999999999998</v>
      </c>
      <c r="BD23" s="48">
        <v>5.0000000000000001E-4</v>
      </c>
      <c r="BE23" s="44">
        <f>$B23*BD23</f>
        <v>3.9955000000000003</v>
      </c>
      <c r="BF23" s="48">
        <v>1.4999999999999999E-2</v>
      </c>
      <c r="BG23" s="46">
        <f t="shared" ref="BG23:BG26" si="117">$B23*BF23</f>
        <v>119.86499999999999</v>
      </c>
      <c r="BH23" s="48">
        <v>0</v>
      </c>
      <c r="BI23" s="44">
        <f>$B23*BH23</f>
        <v>0</v>
      </c>
      <c r="BJ23" s="48">
        <v>0</v>
      </c>
      <c r="BK23" s="44">
        <f>$B23*BJ23</f>
        <v>0</v>
      </c>
      <c r="BL23" s="48">
        <v>2.0000000000000001E-4</v>
      </c>
      <c r="BM23" s="44">
        <f>$B23*BL23</f>
        <v>1.5982000000000001</v>
      </c>
    </row>
    <row r="24" spans="1:65" hidden="1" outlineLevel="1" x14ac:dyDescent="0.2">
      <c r="A24" s="2" t="s">
        <v>52</v>
      </c>
      <c r="B24" s="1">
        <v>1390</v>
      </c>
      <c r="C24" s="55">
        <f t="shared" ref="C24:C26" si="118">SUM(F24,H24,J24,L24,N24,P24,R24,T24,V24,X24,Z24,AB24,AD24,AF24,AH24,AJ24,AL24,AN24,AP24,AR24,AT24,AV24,AX24,AZ24,BB24,BD24,BF24,BH24,BJ24,BL24)</f>
        <v>1</v>
      </c>
      <c r="D24" s="17"/>
      <c r="E24" s="18"/>
      <c r="F24" s="48">
        <v>0</v>
      </c>
      <c r="G24" s="44">
        <f t="shared" si="99"/>
        <v>0</v>
      </c>
      <c r="H24" s="48">
        <v>1E-3</v>
      </c>
      <c r="I24" s="44">
        <f t="shared" si="100"/>
        <v>1.3900000000000001</v>
      </c>
      <c r="J24" s="48">
        <v>0</v>
      </c>
      <c r="K24" s="44">
        <f t="shared" si="101"/>
        <v>0</v>
      </c>
      <c r="L24" s="48">
        <v>1E-3</v>
      </c>
      <c r="M24" s="44">
        <f t="shared" si="102"/>
        <v>1.3900000000000001</v>
      </c>
      <c r="N24" s="48">
        <v>2E-3</v>
      </c>
      <c r="O24" s="46">
        <f t="shared" si="103"/>
        <v>2.7800000000000002</v>
      </c>
      <c r="P24" s="48">
        <v>0</v>
      </c>
      <c r="Q24" s="46">
        <f t="shared" si="104"/>
        <v>0</v>
      </c>
      <c r="R24" s="48">
        <v>0</v>
      </c>
      <c r="S24" s="44">
        <f t="shared" si="105"/>
        <v>0</v>
      </c>
      <c r="T24" s="52">
        <v>0.02</v>
      </c>
      <c r="U24" s="46">
        <f t="shared" si="106"/>
        <v>27.8</v>
      </c>
      <c r="V24" s="48">
        <v>3.5000000000000001E-3</v>
      </c>
      <c r="W24" s="46">
        <f t="shared" si="107"/>
        <v>4.8650000000000002</v>
      </c>
      <c r="X24" s="48">
        <v>0</v>
      </c>
      <c r="Y24" s="44">
        <f t="shared" si="108"/>
        <v>0</v>
      </c>
      <c r="Z24" s="48">
        <v>0</v>
      </c>
      <c r="AA24" s="44">
        <f t="shared" si="109"/>
        <v>0</v>
      </c>
      <c r="AB24" s="48">
        <v>0.15</v>
      </c>
      <c r="AC24" s="44">
        <f t="shared" si="110"/>
        <v>208.5</v>
      </c>
      <c r="AD24" s="48">
        <v>7.0000000000000001E-3</v>
      </c>
      <c r="AE24" s="46">
        <f t="shared" si="111"/>
        <v>9.73</v>
      </c>
      <c r="AF24" s="48">
        <v>0</v>
      </c>
      <c r="AG24" s="44">
        <f t="shared" ref="AG24:AG26" si="119">$B24*AF24</f>
        <v>0</v>
      </c>
      <c r="AH24" s="48">
        <v>2.5000000000000001E-3</v>
      </c>
      <c r="AI24" s="44">
        <f t="shared" ref="AI24:AI26" si="120">$B24*AH24</f>
        <v>3.4750000000000001</v>
      </c>
      <c r="AJ24" s="48">
        <v>0.01</v>
      </c>
      <c r="AK24" s="46">
        <f t="shared" si="112"/>
        <v>13.9</v>
      </c>
      <c r="AL24" s="48">
        <v>1.2E-2</v>
      </c>
      <c r="AM24" s="46">
        <f t="shared" si="113"/>
        <v>16.68</v>
      </c>
      <c r="AN24" s="48">
        <v>0.38</v>
      </c>
      <c r="AO24" s="46">
        <f t="shared" si="114"/>
        <v>528.20000000000005</v>
      </c>
      <c r="AP24" s="48">
        <v>0</v>
      </c>
      <c r="AQ24" s="46">
        <f t="shared" si="115"/>
        <v>0</v>
      </c>
      <c r="AR24" s="48">
        <v>0.4</v>
      </c>
      <c r="AS24" s="46">
        <f t="shared" si="116"/>
        <v>556</v>
      </c>
      <c r="AT24" s="48">
        <v>0</v>
      </c>
      <c r="AU24" s="44">
        <f t="shared" ref="AU24:AU26" si="121">$B24*AT24</f>
        <v>0</v>
      </c>
      <c r="AV24" s="48">
        <v>0</v>
      </c>
      <c r="AW24" s="44">
        <f t="shared" ref="AW24:AW26" si="122">$B24*AV24</f>
        <v>0</v>
      </c>
      <c r="AX24" s="48">
        <v>6.0000000000000001E-3</v>
      </c>
      <c r="AY24" s="44">
        <f t="shared" ref="AY24:AY26" si="123">$B24*AX24</f>
        <v>8.34</v>
      </c>
      <c r="AZ24" s="48">
        <v>0</v>
      </c>
      <c r="BA24" s="44">
        <f t="shared" ref="BA24:BC26" si="124">$B24*AZ24</f>
        <v>0</v>
      </c>
      <c r="BB24" s="48">
        <v>5.0000000000000001E-3</v>
      </c>
      <c r="BC24" s="44">
        <f t="shared" si="124"/>
        <v>6.95</v>
      </c>
      <c r="BD24" s="48">
        <v>0</v>
      </c>
      <c r="BE24" s="44">
        <f t="shared" ref="BE24" si="125">$B24*BD24</f>
        <v>0</v>
      </c>
      <c r="BF24" s="48">
        <v>0</v>
      </c>
      <c r="BG24" s="46">
        <f t="shared" si="117"/>
        <v>0</v>
      </c>
      <c r="BH24" s="48">
        <v>0</v>
      </c>
      <c r="BI24" s="44">
        <f t="shared" ref="BI24:BI26" si="126">$B24*BH24</f>
        <v>0</v>
      </c>
      <c r="BJ24" s="48">
        <v>0</v>
      </c>
      <c r="BK24" s="44">
        <f t="shared" ref="BK24:BK26" si="127">$B24*BJ24</f>
        <v>0</v>
      </c>
      <c r="BL24" s="48">
        <v>0</v>
      </c>
      <c r="BM24" s="44">
        <f t="shared" ref="BM24:BM26" si="128">$B24*BL24</f>
        <v>0</v>
      </c>
    </row>
    <row r="25" spans="1:65" hidden="1" outlineLevel="1" x14ac:dyDescent="0.2">
      <c r="A25" s="2" t="s">
        <v>53</v>
      </c>
      <c r="B25" s="1">
        <v>26205</v>
      </c>
      <c r="C25" s="55">
        <f t="shared" si="118"/>
        <v>1</v>
      </c>
      <c r="D25" s="17"/>
      <c r="E25" s="18"/>
      <c r="F25" s="48">
        <v>0</v>
      </c>
      <c r="G25" s="44">
        <f t="shared" si="99"/>
        <v>0</v>
      </c>
      <c r="H25" s="48">
        <v>1E-3</v>
      </c>
      <c r="I25" s="44">
        <f t="shared" si="100"/>
        <v>26.205000000000002</v>
      </c>
      <c r="J25" s="48">
        <v>0</v>
      </c>
      <c r="K25" s="44">
        <f t="shared" si="101"/>
        <v>0</v>
      </c>
      <c r="L25" s="48">
        <v>5.0000000000000001E-4</v>
      </c>
      <c r="M25" s="44">
        <f t="shared" si="102"/>
        <v>13.102500000000001</v>
      </c>
      <c r="N25" s="48">
        <v>5.0000000000000001E-3</v>
      </c>
      <c r="O25" s="46">
        <f t="shared" si="103"/>
        <v>131.02500000000001</v>
      </c>
      <c r="P25" s="48">
        <v>2.0000000000000001E-4</v>
      </c>
      <c r="Q25" s="46">
        <f t="shared" si="104"/>
        <v>5.2410000000000005</v>
      </c>
      <c r="R25" s="48">
        <v>1E-4</v>
      </c>
      <c r="S25" s="44">
        <f t="shared" si="105"/>
        <v>2.6205000000000003</v>
      </c>
      <c r="T25" s="52">
        <v>0.04</v>
      </c>
      <c r="U25" s="46">
        <f t="shared" si="106"/>
        <v>1048.2</v>
      </c>
      <c r="V25" s="48">
        <v>0.03</v>
      </c>
      <c r="W25" s="46">
        <f t="shared" si="107"/>
        <v>786.15</v>
      </c>
      <c r="X25" s="48">
        <v>0</v>
      </c>
      <c r="Y25" s="44">
        <f t="shared" si="108"/>
        <v>0</v>
      </c>
      <c r="Z25" s="48">
        <v>2.0000000000000001E-4</v>
      </c>
      <c r="AA25" s="44">
        <f t="shared" si="109"/>
        <v>5.2410000000000005</v>
      </c>
      <c r="AB25" s="48">
        <v>0.01</v>
      </c>
      <c r="AC25" s="44">
        <f t="shared" si="110"/>
        <v>262.05</v>
      </c>
      <c r="AD25" s="48">
        <v>0.1</v>
      </c>
      <c r="AE25" s="46">
        <f t="shared" si="111"/>
        <v>2620.5</v>
      </c>
      <c r="AF25" s="48">
        <v>5.0000000000000001E-4</v>
      </c>
      <c r="AG25" s="44">
        <f t="shared" si="119"/>
        <v>13.102500000000001</v>
      </c>
      <c r="AH25" s="48">
        <v>2E-3</v>
      </c>
      <c r="AI25" s="44">
        <f t="shared" si="120"/>
        <v>52.410000000000004</v>
      </c>
      <c r="AJ25" s="48">
        <v>0.03</v>
      </c>
      <c r="AK25" s="46">
        <f t="shared" si="112"/>
        <v>786.15</v>
      </c>
      <c r="AL25" s="48">
        <v>2.1299999999999999E-2</v>
      </c>
      <c r="AM25" s="46">
        <f t="shared" si="113"/>
        <v>558.16650000000004</v>
      </c>
      <c r="AN25" s="48">
        <v>0.03</v>
      </c>
      <c r="AO25" s="46">
        <f t="shared" si="114"/>
        <v>786.15</v>
      </c>
      <c r="AP25" s="48">
        <v>1E-3</v>
      </c>
      <c r="AQ25" s="46">
        <f t="shared" si="115"/>
        <v>26.205000000000002</v>
      </c>
      <c r="AR25" s="48">
        <v>0.65</v>
      </c>
      <c r="AS25" s="46">
        <f t="shared" si="116"/>
        <v>17033.25</v>
      </c>
      <c r="AT25" s="48">
        <v>0</v>
      </c>
      <c r="AU25" s="44">
        <f t="shared" si="121"/>
        <v>0</v>
      </c>
      <c r="AV25" s="48">
        <v>0</v>
      </c>
      <c r="AW25" s="44">
        <f t="shared" si="122"/>
        <v>0</v>
      </c>
      <c r="AX25" s="48">
        <v>5.0000000000000001E-4</v>
      </c>
      <c r="AY25" s="44">
        <f t="shared" si="123"/>
        <v>13.102500000000001</v>
      </c>
      <c r="AZ25" s="48">
        <v>0</v>
      </c>
      <c r="BA25" s="44">
        <f t="shared" si="124"/>
        <v>0</v>
      </c>
      <c r="BB25" s="48">
        <v>6.0000000000000001E-3</v>
      </c>
      <c r="BC25" s="44">
        <f t="shared" si="124"/>
        <v>157.22999999999999</v>
      </c>
      <c r="BD25" s="48">
        <v>1.5E-3</v>
      </c>
      <c r="BE25" s="44">
        <f t="shared" ref="BE25" si="129">$B25*BD25</f>
        <v>39.307499999999997</v>
      </c>
      <c r="BF25" s="48">
        <v>7.0000000000000007E-2</v>
      </c>
      <c r="BG25" s="46">
        <f t="shared" si="117"/>
        <v>1834.3500000000001</v>
      </c>
      <c r="BH25" s="48">
        <v>0</v>
      </c>
      <c r="BI25" s="44">
        <f t="shared" si="126"/>
        <v>0</v>
      </c>
      <c r="BJ25" s="48">
        <v>0</v>
      </c>
      <c r="BK25" s="44">
        <f t="shared" si="127"/>
        <v>0</v>
      </c>
      <c r="BL25" s="48">
        <v>2.0000000000000001E-4</v>
      </c>
      <c r="BM25" s="44">
        <f t="shared" si="128"/>
        <v>5.2410000000000005</v>
      </c>
    </row>
    <row r="26" spans="1:65" hidden="1" outlineLevel="1" x14ac:dyDescent="0.2">
      <c r="A26" s="2" t="s">
        <v>83</v>
      </c>
      <c r="B26" s="1">
        <v>78615</v>
      </c>
      <c r="C26" s="55">
        <f t="shared" si="118"/>
        <v>1.0000000000000002</v>
      </c>
      <c r="D26" s="19"/>
      <c r="E26" s="20"/>
      <c r="F26" s="48">
        <v>0</v>
      </c>
      <c r="G26" s="44">
        <f t="shared" si="99"/>
        <v>0</v>
      </c>
      <c r="H26" s="48">
        <v>1E-3</v>
      </c>
      <c r="I26" s="44">
        <f t="shared" si="100"/>
        <v>78.614999999999995</v>
      </c>
      <c r="J26" s="48">
        <v>0.01</v>
      </c>
      <c r="K26" s="44">
        <f t="shared" si="101"/>
        <v>786.15</v>
      </c>
      <c r="L26" s="48">
        <v>5.0000000000000001E-3</v>
      </c>
      <c r="M26" s="44">
        <f t="shared" si="102"/>
        <v>393.07499999999999</v>
      </c>
      <c r="N26" s="48">
        <v>0.01</v>
      </c>
      <c r="O26" s="46">
        <f t="shared" si="103"/>
        <v>786.15</v>
      </c>
      <c r="P26" s="48">
        <v>2E-3</v>
      </c>
      <c r="Q26" s="46">
        <f t="shared" si="104"/>
        <v>157.22999999999999</v>
      </c>
      <c r="R26" s="48">
        <v>0</v>
      </c>
      <c r="S26" s="44">
        <f t="shared" si="105"/>
        <v>0</v>
      </c>
      <c r="T26" s="52">
        <v>0.08</v>
      </c>
      <c r="U26" s="46">
        <f t="shared" si="106"/>
        <v>6289.2</v>
      </c>
      <c r="V26" s="48">
        <v>0.12</v>
      </c>
      <c r="W26" s="46">
        <f t="shared" si="107"/>
        <v>9433.7999999999993</v>
      </c>
      <c r="X26" s="48">
        <v>0</v>
      </c>
      <c r="Y26" s="44">
        <f t="shared" si="108"/>
        <v>0</v>
      </c>
      <c r="Z26" s="48">
        <v>1E-3</v>
      </c>
      <c r="AA26" s="44">
        <f t="shared" si="109"/>
        <v>78.614999999999995</v>
      </c>
      <c r="AB26" s="48">
        <v>0.02</v>
      </c>
      <c r="AC26" s="44">
        <f t="shared" si="110"/>
        <v>1572.3</v>
      </c>
      <c r="AD26" s="48">
        <v>0.02</v>
      </c>
      <c r="AE26" s="46">
        <f t="shared" si="111"/>
        <v>1572.3</v>
      </c>
      <c r="AF26" s="48">
        <v>1.4999999999999999E-2</v>
      </c>
      <c r="AG26" s="44">
        <f t="shared" si="119"/>
        <v>1179.2249999999999</v>
      </c>
      <c r="AH26" s="48">
        <v>1.0999999999999999E-2</v>
      </c>
      <c r="AI26" s="44">
        <f t="shared" si="120"/>
        <v>864.76499999999999</v>
      </c>
      <c r="AJ26" s="48">
        <v>3.5000000000000003E-2</v>
      </c>
      <c r="AK26" s="46">
        <f t="shared" si="112"/>
        <v>2751.5250000000001</v>
      </c>
      <c r="AL26" s="48">
        <v>2.5000000000000001E-2</v>
      </c>
      <c r="AM26" s="46">
        <f t="shared" si="113"/>
        <v>1965.375</v>
      </c>
      <c r="AN26" s="48">
        <v>0.19</v>
      </c>
      <c r="AO26" s="46">
        <f t="shared" si="114"/>
        <v>14936.85</v>
      </c>
      <c r="AP26" s="48">
        <v>5.0000000000000001E-3</v>
      </c>
      <c r="AQ26" s="46">
        <f t="shared" si="115"/>
        <v>393.07499999999999</v>
      </c>
      <c r="AR26" s="48">
        <v>0.38</v>
      </c>
      <c r="AS26" s="46">
        <f t="shared" si="116"/>
        <v>29873.7</v>
      </c>
      <c r="AT26" s="48">
        <v>0</v>
      </c>
      <c r="AU26" s="44">
        <f t="shared" si="121"/>
        <v>0</v>
      </c>
      <c r="AV26" s="48">
        <v>2E-3</v>
      </c>
      <c r="AW26" s="44">
        <f t="shared" si="122"/>
        <v>157.22999999999999</v>
      </c>
      <c r="AX26" s="48">
        <v>2E-3</v>
      </c>
      <c r="AY26" s="44">
        <f t="shared" si="123"/>
        <v>157.22999999999999</v>
      </c>
      <c r="AZ26" s="48">
        <v>0</v>
      </c>
      <c r="BA26" s="44">
        <f t="shared" si="124"/>
        <v>0</v>
      </c>
      <c r="BB26" s="48">
        <v>0.02</v>
      </c>
      <c r="BC26" s="44">
        <f t="shared" si="124"/>
        <v>1572.3</v>
      </c>
      <c r="BD26" s="48">
        <v>5.0000000000000001E-3</v>
      </c>
      <c r="BE26" s="44">
        <f t="shared" ref="BE26" si="130">$B26*BD26</f>
        <v>393.07499999999999</v>
      </c>
      <c r="BF26" s="48">
        <v>0.04</v>
      </c>
      <c r="BG26" s="46">
        <f t="shared" si="117"/>
        <v>3144.6</v>
      </c>
      <c r="BH26" s="48">
        <v>0</v>
      </c>
      <c r="BI26" s="44">
        <f t="shared" si="126"/>
        <v>0</v>
      </c>
      <c r="BJ26" s="48">
        <v>0</v>
      </c>
      <c r="BK26" s="44">
        <f t="shared" si="127"/>
        <v>0</v>
      </c>
      <c r="BL26" s="48">
        <v>1E-3</v>
      </c>
      <c r="BM26" s="44">
        <f t="shared" si="128"/>
        <v>78.614999999999995</v>
      </c>
    </row>
    <row r="27" spans="1:65" ht="16" collapsed="1" x14ac:dyDescent="0.2">
      <c r="A27" s="6" t="s">
        <v>48</v>
      </c>
      <c r="B27" s="4">
        <f>SUM(B28:B32)</f>
        <v>16383</v>
      </c>
      <c r="C27" s="55">
        <f>IFERROR(SUM(F27,H27,J27,L27,N27,P27,R27,T27,V27,X27,Z27,AB27,AD27,AF27,AH27,AJ27,AL27,AN27,AP27,AR27,AT27,AV27,AX27,AZ27,BB27,BD27,BF27,BH27,BJ27,BL27),0)</f>
        <v>1</v>
      </c>
      <c r="D27" s="28">
        <v>0</v>
      </c>
      <c r="E27" s="27">
        <f>D27*779.4</f>
        <v>0</v>
      </c>
      <c r="F27" s="47">
        <f>IFERROR(G27/$B27,0)</f>
        <v>2.5025941524751266E-4</v>
      </c>
      <c r="G27" s="44">
        <f>SUM(G28:G32)</f>
        <v>4.0999999999999996</v>
      </c>
      <c r="H27" s="47">
        <f>IFERROR(I27/$B27,0)</f>
        <v>1.3478300677531587E-2</v>
      </c>
      <c r="I27" s="44">
        <f>SUM(I28:I32)</f>
        <v>220.815</v>
      </c>
      <c r="J27" s="47">
        <f>IFERROR(K27/$B27,0)</f>
        <v>8.2530672038088268E-3</v>
      </c>
      <c r="K27" s="44">
        <f>SUM(K28:K32)</f>
        <v>135.21</v>
      </c>
      <c r="L27" s="47">
        <f>IFERROR(M27/$B27,0)</f>
        <v>2.7510224012696088E-3</v>
      </c>
      <c r="M27" s="44">
        <f>SUM(M28:M32)</f>
        <v>45.07</v>
      </c>
      <c r="N27" s="50">
        <f>IFERROR(O27/$B27,0)</f>
        <v>1.4436916315693098E-2</v>
      </c>
      <c r="O27" s="46">
        <f>SUM(O28:O32)</f>
        <v>236.52</v>
      </c>
      <c r="P27" s="50">
        <f>IFERROR(Q27/$B27,0)</f>
        <v>2.7510224012696085E-4</v>
      </c>
      <c r="Q27" s="46">
        <f>SUM(Q28:Q32)</f>
        <v>4.5069999999999997</v>
      </c>
      <c r="R27" s="47">
        <f>IFERROR(S27/$B27,0)</f>
        <v>0</v>
      </c>
      <c r="S27" s="44">
        <f>SUM(S28:S32)</f>
        <v>0</v>
      </c>
      <c r="T27" s="51">
        <f>IFERROR(U27/$B27,0)</f>
        <v>2.3371177440029298E-2</v>
      </c>
      <c r="U27" s="46">
        <f>SUM(U28:U32)</f>
        <v>382.89</v>
      </c>
      <c r="V27" s="50">
        <f>IFERROR(W27/$B27,0)</f>
        <v>6.6968809131416715E-2</v>
      </c>
      <c r="W27" s="46">
        <f>SUM(W28:W32)</f>
        <v>1097.1500000000001</v>
      </c>
      <c r="X27" s="47">
        <f>IFERROR(Y27/$B27,0)</f>
        <v>0</v>
      </c>
      <c r="Y27" s="44">
        <f>SUM(Y28:Y32)</f>
        <v>0</v>
      </c>
      <c r="Z27" s="47">
        <f>IFERROR(AA27/$B27,0)</f>
        <v>4.0026246719160104E-3</v>
      </c>
      <c r="AA27" s="44">
        <f>SUM(AA28:AA32)</f>
        <v>65.575000000000003</v>
      </c>
      <c r="AB27" s="47">
        <f>IFERROR(AC27/$B27,0)</f>
        <v>1.0018922053347984E-2</v>
      </c>
      <c r="AC27" s="44">
        <f>SUM(AC28:AC32)</f>
        <v>164.14000000000001</v>
      </c>
      <c r="AD27" s="50">
        <f>IFERROR(AE27/$B27,0)</f>
        <v>1.5707135445278641E-2</v>
      </c>
      <c r="AE27" s="46">
        <f>SUM(AE28:AE32)</f>
        <v>257.33</v>
      </c>
      <c r="AF27" s="47">
        <f>IFERROR(AG27/$B27,0)</f>
        <v>6.0523103216749072E-3</v>
      </c>
      <c r="AG27" s="44">
        <f>SUM(AG28:AG32)</f>
        <v>99.155000000000001</v>
      </c>
      <c r="AH27" s="47">
        <f>IFERROR(AI27/$B27,0)</f>
        <v>3.9876701458829277E-3</v>
      </c>
      <c r="AI27" s="44">
        <f>SUM(AI28:AI32)</f>
        <v>65.33</v>
      </c>
      <c r="AJ27" s="50">
        <f>IFERROR(AK27/$B27,0)</f>
        <v>5.948245132149179E-2</v>
      </c>
      <c r="AK27" s="46">
        <f>SUM(AK28:AK32)</f>
        <v>974.50099999999998</v>
      </c>
      <c r="AL27" s="50">
        <f>IFERROR(AM27/$B27,0)</f>
        <v>1.9471708478300678E-2</v>
      </c>
      <c r="AM27" s="46">
        <f>SUM(AM28:AM32)</f>
        <v>319.005</v>
      </c>
      <c r="AN27" s="50">
        <f>IFERROR(AO27/$B27,0)</f>
        <v>7.5170298480131847E-2</v>
      </c>
      <c r="AO27" s="46">
        <f>SUM(AO28:AO32)</f>
        <v>1231.5150000000001</v>
      </c>
      <c r="AP27" s="50">
        <f>IFERROR(AQ27/$B27,0)</f>
        <v>2.7510224012696088E-3</v>
      </c>
      <c r="AQ27" s="46">
        <f>SUM(AQ28:AQ32)</f>
        <v>45.07</v>
      </c>
      <c r="AR27" s="50">
        <f>IFERROR(AS27/$B27,0)</f>
        <v>0.5669324909967649</v>
      </c>
      <c r="AS27" s="46">
        <f>SUM(AS28:AS32)</f>
        <v>9288.0550000000003</v>
      </c>
      <c r="AT27" s="47">
        <f>IFERROR(AU27/$B27,0)</f>
        <v>0</v>
      </c>
      <c r="AU27" s="44">
        <f>SUM(AU28:AU32)</f>
        <v>0</v>
      </c>
      <c r="AV27" s="47">
        <f>IFERROR(AW27/$B27,0)</f>
        <v>8.2530672038088268E-3</v>
      </c>
      <c r="AW27" s="44">
        <f>SUM(AW28:AW32)</f>
        <v>135.21</v>
      </c>
      <c r="AX27" s="47">
        <f>IFERROR(AY27/$B27,0)</f>
        <v>1.8283586644692672E-2</v>
      </c>
      <c r="AY27" s="44">
        <f>SUM(AY28:AY32)</f>
        <v>299.54000000000002</v>
      </c>
      <c r="AZ27" s="47">
        <f>IFERROR(BA27/$B27,0)</f>
        <v>0</v>
      </c>
      <c r="BA27" s="44">
        <f>SUM(BA28:BA32)</f>
        <v>0</v>
      </c>
      <c r="BB27" s="47">
        <f>IFERROR(BC27/$B27,0)</f>
        <v>1.7315815174266006E-2</v>
      </c>
      <c r="BC27" s="44">
        <f>SUM(BC28:BC32)</f>
        <v>283.685</v>
      </c>
      <c r="BD27" s="47">
        <f>IFERROR(BE27/$B27,0)</f>
        <v>8.2533723982176656E-3</v>
      </c>
      <c r="BE27" s="44">
        <f>SUM(BE28:BE32)</f>
        <v>135.215</v>
      </c>
      <c r="BF27" s="50">
        <f>IFERROR(BG27/$B27,0)</f>
        <v>4.5386681315998295E-2</v>
      </c>
      <c r="BG27" s="46">
        <f>SUM(BG28:BG32)</f>
        <v>743.57</v>
      </c>
      <c r="BH27" s="47">
        <f>IFERROR(BI27/$B27,0)</f>
        <v>8.3208203625709572E-3</v>
      </c>
      <c r="BI27" s="44">
        <f>SUM(BI28:BI32)</f>
        <v>136.32</v>
      </c>
      <c r="BJ27" s="47">
        <f>IFERROR(BK27/$B27,0)</f>
        <v>0</v>
      </c>
      <c r="BK27" s="44">
        <f>SUM(BK28:BK32)</f>
        <v>0</v>
      </c>
      <c r="BL27" s="47">
        <f>IFERROR(BM27/$B27,0)</f>
        <v>8.2536775926265028E-4</v>
      </c>
      <c r="BM27" s="44">
        <f>SUM(BM28:BM32)</f>
        <v>13.522</v>
      </c>
    </row>
    <row r="28" spans="1:65" hidden="1" outlineLevel="1" x14ac:dyDescent="0.2">
      <c r="A28" s="2" t="s">
        <v>18</v>
      </c>
      <c r="B28" s="1">
        <v>2230</v>
      </c>
      <c r="C28" s="55">
        <f>SUM(F28,H28,J28,L28,N28,P28,R28,T28,V28,X28,Z28,AB28,AD28,AF28,AH28,AJ28,AL28,AN28,AP28,AR28,AT28,AV28,AX28,AZ28,BB28,BD28,BF28,BH28,BJ28,BL28)</f>
        <v>1</v>
      </c>
      <c r="D28" s="15"/>
      <c r="E28" s="16"/>
      <c r="F28" s="48">
        <v>0</v>
      </c>
      <c r="G28" s="44">
        <f t="shared" ref="G28:G32" si="131">$B28*F28</f>
        <v>0</v>
      </c>
      <c r="H28" s="48">
        <v>2E-3</v>
      </c>
      <c r="I28" s="44">
        <f t="shared" ref="I28:I32" si="132">$B28*H28</f>
        <v>4.46</v>
      </c>
      <c r="J28" s="48">
        <v>0</v>
      </c>
      <c r="K28" s="44">
        <f t="shared" ref="K28:K32" si="133">$B28*J28</f>
        <v>0</v>
      </c>
      <c r="L28" s="48">
        <v>0</v>
      </c>
      <c r="M28" s="44">
        <f t="shared" ref="M28:M32" si="134">$B28*L28</f>
        <v>0</v>
      </c>
      <c r="N28" s="48">
        <v>5.0000000000000001E-3</v>
      </c>
      <c r="O28" s="46">
        <f t="shared" ref="O28:O32" si="135">$B28*N28</f>
        <v>11.15</v>
      </c>
      <c r="P28" s="48">
        <v>0</v>
      </c>
      <c r="Q28" s="46">
        <f t="shared" ref="Q28:Q32" si="136">$B28*P28</f>
        <v>0</v>
      </c>
      <c r="R28" s="48">
        <v>0</v>
      </c>
      <c r="S28" s="44">
        <f t="shared" ref="S28:S32" si="137">$B28*R28</f>
        <v>0</v>
      </c>
      <c r="T28" s="52">
        <v>0.01</v>
      </c>
      <c r="U28" s="46">
        <f t="shared" ref="U28:U32" si="138">$B28*T28</f>
        <v>22.3</v>
      </c>
      <c r="V28" s="48">
        <v>3.5999999999999997E-2</v>
      </c>
      <c r="W28" s="46">
        <f t="shared" ref="W28:W32" si="139">$B28*V28</f>
        <v>80.279999999999987</v>
      </c>
      <c r="X28" s="48">
        <v>0</v>
      </c>
      <c r="Y28" s="44">
        <f t="shared" ref="Y28:Y32" si="140">$B28*X28</f>
        <v>0</v>
      </c>
      <c r="Z28" s="48">
        <v>0</v>
      </c>
      <c r="AA28" s="44">
        <f t="shared" ref="AA28:AA32" si="141">$B28*Z28</f>
        <v>0</v>
      </c>
      <c r="AB28" s="48">
        <v>0.01</v>
      </c>
      <c r="AC28" s="44">
        <f t="shared" ref="AC28:AC32" si="142">$B28*AB28</f>
        <v>22.3</v>
      </c>
      <c r="AD28" s="48">
        <v>7.1999999999999995E-2</v>
      </c>
      <c r="AE28" s="46">
        <f t="shared" ref="AE28:AE32" si="143">$B28*AD28</f>
        <v>160.55999999999997</v>
      </c>
      <c r="AF28" s="48">
        <v>0</v>
      </c>
      <c r="AG28" s="44">
        <f>$B28*AF28</f>
        <v>0</v>
      </c>
      <c r="AH28" s="48">
        <v>1E-3</v>
      </c>
      <c r="AI28" s="44">
        <f>$B28*AH28</f>
        <v>2.23</v>
      </c>
      <c r="AJ28" s="48">
        <v>0.03</v>
      </c>
      <c r="AK28" s="46">
        <f t="shared" ref="AK28:AK32" si="144">$B28*AJ28</f>
        <v>66.899999999999991</v>
      </c>
      <c r="AL28" s="48">
        <v>0.02</v>
      </c>
      <c r="AM28" s="46">
        <f t="shared" ref="AM28:AM32" si="145">$B28*AL28</f>
        <v>44.6</v>
      </c>
      <c r="AN28" s="48">
        <v>7.1999999999999995E-2</v>
      </c>
      <c r="AO28" s="46">
        <f t="shared" ref="AO28:AO32" si="146">$B28*AN28</f>
        <v>160.55999999999997</v>
      </c>
      <c r="AP28" s="48">
        <v>0</v>
      </c>
      <c r="AQ28" s="46">
        <f t="shared" ref="AQ28:AQ32" si="147">$B28*AP28</f>
        <v>0</v>
      </c>
      <c r="AR28" s="48">
        <v>0.72</v>
      </c>
      <c r="AS28" s="46">
        <f t="shared" ref="AS28:AS32" si="148">$B28*AR28</f>
        <v>1605.6</v>
      </c>
      <c r="AT28" s="48">
        <v>0</v>
      </c>
      <c r="AU28" s="44">
        <f>$B28*AT28</f>
        <v>0</v>
      </c>
      <c r="AV28" s="48">
        <v>0</v>
      </c>
      <c r="AW28" s="44">
        <f>$B28*AV28</f>
        <v>0</v>
      </c>
      <c r="AX28" s="48">
        <v>2E-3</v>
      </c>
      <c r="AY28" s="44">
        <f>$B28*AX28</f>
        <v>4.46</v>
      </c>
      <c r="AZ28" s="48">
        <v>0</v>
      </c>
      <c r="BA28" s="44">
        <f>$B28*AZ28</f>
        <v>0</v>
      </c>
      <c r="BB28" s="48">
        <v>0</v>
      </c>
      <c r="BC28" s="44">
        <f>$B28*BB28</f>
        <v>0</v>
      </c>
      <c r="BD28" s="48">
        <v>0</v>
      </c>
      <c r="BE28" s="44">
        <f>$B28*BD28</f>
        <v>0</v>
      </c>
      <c r="BF28" s="48">
        <v>0.02</v>
      </c>
      <c r="BG28" s="46">
        <f t="shared" ref="BG28:BG32" si="149">$B28*BF28</f>
        <v>44.6</v>
      </c>
      <c r="BH28" s="48">
        <v>0</v>
      </c>
      <c r="BI28" s="44">
        <f>$B28*BH28</f>
        <v>0</v>
      </c>
      <c r="BJ28" s="48">
        <v>0</v>
      </c>
      <c r="BK28" s="44">
        <f>$B28*BJ28</f>
        <v>0</v>
      </c>
      <c r="BL28" s="48">
        <v>0</v>
      </c>
      <c r="BM28" s="44">
        <f>$B28*BL28</f>
        <v>0</v>
      </c>
    </row>
    <row r="29" spans="1:65" hidden="1" outlineLevel="1" x14ac:dyDescent="0.2">
      <c r="A29" s="2" t="s">
        <v>22</v>
      </c>
      <c r="B29" s="1">
        <v>221</v>
      </c>
      <c r="C29" s="55">
        <f t="shared" ref="C29:C32" si="150">SUM(F29,H29,J29,L29,N29,P29,R29,T29,V29,X29,Z29,AB29,AD29,AF29,AH29,AJ29,AL29,AN29,AP29,AR29,AT29,AV29,AX29,AZ29,BB29,BD29,BF29,BH29,BJ29,BL29)</f>
        <v>1</v>
      </c>
      <c r="D29" s="17"/>
      <c r="E29" s="18"/>
      <c r="F29" s="48">
        <v>0</v>
      </c>
      <c r="G29" s="44">
        <f t="shared" si="131"/>
        <v>0</v>
      </c>
      <c r="H29" s="48">
        <v>0</v>
      </c>
      <c r="I29" s="44">
        <f t="shared" si="132"/>
        <v>0</v>
      </c>
      <c r="J29" s="48">
        <v>0</v>
      </c>
      <c r="K29" s="44">
        <f t="shared" si="133"/>
        <v>0</v>
      </c>
      <c r="L29" s="48">
        <v>0</v>
      </c>
      <c r="M29" s="44">
        <f t="shared" si="134"/>
        <v>0</v>
      </c>
      <c r="N29" s="48">
        <v>0</v>
      </c>
      <c r="O29" s="46">
        <f t="shared" si="135"/>
        <v>0</v>
      </c>
      <c r="P29" s="48">
        <v>0</v>
      </c>
      <c r="Q29" s="46">
        <f t="shared" si="136"/>
        <v>0</v>
      </c>
      <c r="R29" s="48">
        <v>0</v>
      </c>
      <c r="S29" s="44">
        <f t="shared" si="137"/>
        <v>0</v>
      </c>
      <c r="T29" s="52">
        <v>0</v>
      </c>
      <c r="U29" s="46">
        <f t="shared" si="138"/>
        <v>0</v>
      </c>
      <c r="V29" s="48">
        <v>0.04</v>
      </c>
      <c r="W29" s="46">
        <f t="shared" si="139"/>
        <v>8.84</v>
      </c>
      <c r="X29" s="48">
        <v>0</v>
      </c>
      <c r="Y29" s="44">
        <f t="shared" si="140"/>
        <v>0</v>
      </c>
      <c r="Z29" s="48">
        <v>0</v>
      </c>
      <c r="AA29" s="44">
        <f t="shared" si="141"/>
        <v>0</v>
      </c>
      <c r="AB29" s="48">
        <v>0.03</v>
      </c>
      <c r="AC29" s="44">
        <f t="shared" si="142"/>
        <v>6.63</v>
      </c>
      <c r="AD29" s="48">
        <v>0.03</v>
      </c>
      <c r="AE29" s="46">
        <f t="shared" si="143"/>
        <v>6.63</v>
      </c>
      <c r="AF29" s="48">
        <v>0</v>
      </c>
      <c r="AG29" s="44">
        <f t="shared" ref="AG29:AG32" si="151">$B29*AF29</f>
        <v>0</v>
      </c>
      <c r="AH29" s="48">
        <v>0</v>
      </c>
      <c r="AI29" s="44">
        <f t="shared" ref="AI29:AI32" si="152">$B29*AH29</f>
        <v>0</v>
      </c>
      <c r="AJ29" s="48">
        <v>0.04</v>
      </c>
      <c r="AK29" s="46">
        <f t="shared" si="144"/>
        <v>8.84</v>
      </c>
      <c r="AL29" s="48">
        <v>0.12</v>
      </c>
      <c r="AM29" s="46">
        <f t="shared" si="145"/>
        <v>26.52</v>
      </c>
      <c r="AN29" s="48">
        <v>0.09</v>
      </c>
      <c r="AO29" s="46">
        <f t="shared" si="146"/>
        <v>19.89</v>
      </c>
      <c r="AP29" s="48">
        <v>0</v>
      </c>
      <c r="AQ29" s="46">
        <f t="shared" si="147"/>
        <v>0</v>
      </c>
      <c r="AR29" s="48">
        <v>0.53500000000000003</v>
      </c>
      <c r="AS29" s="46">
        <f t="shared" si="148"/>
        <v>118.23500000000001</v>
      </c>
      <c r="AT29" s="48">
        <v>0</v>
      </c>
      <c r="AU29" s="44">
        <f t="shared" ref="AU29:AU32" si="153">$B29*AT29</f>
        <v>0</v>
      </c>
      <c r="AV29" s="48">
        <v>0</v>
      </c>
      <c r="AW29" s="44">
        <f t="shared" ref="AW29:AW32" si="154">$B29*AV29</f>
        <v>0</v>
      </c>
      <c r="AX29" s="48">
        <v>0.03</v>
      </c>
      <c r="AY29" s="44">
        <f t="shared" ref="AY29:AY32" si="155">$B29*AX29</f>
        <v>6.63</v>
      </c>
      <c r="AZ29" s="48">
        <v>0</v>
      </c>
      <c r="BA29" s="44">
        <f t="shared" ref="BA29:BC32" si="156">$B29*AZ29</f>
        <v>0</v>
      </c>
      <c r="BB29" s="48">
        <v>0.06</v>
      </c>
      <c r="BC29" s="44">
        <f t="shared" si="156"/>
        <v>13.26</v>
      </c>
      <c r="BD29" s="48">
        <v>0</v>
      </c>
      <c r="BE29" s="44">
        <f t="shared" ref="BE29" si="157">$B29*BD29</f>
        <v>0</v>
      </c>
      <c r="BF29" s="48">
        <v>0.02</v>
      </c>
      <c r="BG29" s="46">
        <f t="shared" si="149"/>
        <v>4.42</v>
      </c>
      <c r="BH29" s="48">
        <v>5.0000000000000001E-3</v>
      </c>
      <c r="BI29" s="44">
        <f t="shared" ref="BI29:BI32" si="158">$B29*BH29</f>
        <v>1.105</v>
      </c>
      <c r="BJ29" s="48">
        <v>0</v>
      </c>
      <c r="BK29" s="44">
        <f t="shared" ref="BK29:BK32" si="159">$B29*BJ29</f>
        <v>0</v>
      </c>
      <c r="BL29" s="48">
        <v>0</v>
      </c>
      <c r="BM29" s="44">
        <f t="shared" ref="BM29:BM32" si="160">$B29*BL29</f>
        <v>0</v>
      </c>
    </row>
    <row r="30" spans="1:65" hidden="1" outlineLevel="1" x14ac:dyDescent="0.2">
      <c r="A30" s="2" t="s">
        <v>19</v>
      </c>
      <c r="B30" s="1">
        <v>9015</v>
      </c>
      <c r="C30" s="55">
        <f t="shared" si="150"/>
        <v>1</v>
      </c>
      <c r="D30" s="17"/>
      <c r="E30" s="18"/>
      <c r="F30" s="48">
        <v>0</v>
      </c>
      <c r="G30" s="44">
        <f t="shared" si="131"/>
        <v>0</v>
      </c>
      <c r="H30" s="48">
        <v>1.9E-2</v>
      </c>
      <c r="I30" s="44">
        <f t="shared" si="132"/>
        <v>171.285</v>
      </c>
      <c r="J30" s="48">
        <v>0</v>
      </c>
      <c r="K30" s="44">
        <f t="shared" si="133"/>
        <v>0</v>
      </c>
      <c r="L30" s="48">
        <v>0</v>
      </c>
      <c r="M30" s="44">
        <f t="shared" si="134"/>
        <v>0</v>
      </c>
      <c r="N30" s="48">
        <v>0.02</v>
      </c>
      <c r="O30" s="46">
        <f t="shared" si="135"/>
        <v>180.3</v>
      </c>
      <c r="P30" s="48">
        <v>0</v>
      </c>
      <c r="Q30" s="46">
        <f t="shared" si="136"/>
        <v>0</v>
      </c>
      <c r="R30" s="48">
        <v>0</v>
      </c>
      <c r="S30" s="44">
        <f t="shared" si="137"/>
        <v>0</v>
      </c>
      <c r="T30" s="52">
        <v>0.03</v>
      </c>
      <c r="U30" s="46">
        <f t="shared" si="138"/>
        <v>270.45</v>
      </c>
      <c r="V30" s="48">
        <v>0.09</v>
      </c>
      <c r="W30" s="46">
        <f t="shared" si="139"/>
        <v>811.35</v>
      </c>
      <c r="X30" s="48">
        <v>0</v>
      </c>
      <c r="Y30" s="44">
        <f t="shared" si="140"/>
        <v>0</v>
      </c>
      <c r="Z30" s="48">
        <v>5.0000000000000001E-3</v>
      </c>
      <c r="AA30" s="44">
        <f t="shared" si="141"/>
        <v>45.075000000000003</v>
      </c>
      <c r="AB30" s="48">
        <v>0</v>
      </c>
      <c r="AC30" s="44">
        <f t="shared" si="142"/>
        <v>0</v>
      </c>
      <c r="AD30" s="48">
        <v>0</v>
      </c>
      <c r="AE30" s="46">
        <f t="shared" si="143"/>
        <v>0</v>
      </c>
      <c r="AF30" s="48">
        <v>1E-3</v>
      </c>
      <c r="AG30" s="44">
        <f t="shared" si="151"/>
        <v>9.0150000000000006</v>
      </c>
      <c r="AH30" s="48">
        <v>2E-3</v>
      </c>
      <c r="AI30" s="44">
        <f t="shared" si="152"/>
        <v>18.03</v>
      </c>
      <c r="AJ30" s="48">
        <v>4.4999999999999998E-2</v>
      </c>
      <c r="AK30" s="46">
        <f t="shared" si="144"/>
        <v>405.67500000000001</v>
      </c>
      <c r="AL30" s="48">
        <v>0</v>
      </c>
      <c r="AM30" s="46">
        <f t="shared" si="145"/>
        <v>0</v>
      </c>
      <c r="AN30" s="48">
        <v>0.09</v>
      </c>
      <c r="AO30" s="46">
        <f t="shared" si="146"/>
        <v>811.35</v>
      </c>
      <c r="AP30" s="48">
        <v>0</v>
      </c>
      <c r="AQ30" s="46">
        <f t="shared" si="147"/>
        <v>0</v>
      </c>
      <c r="AR30" s="48">
        <v>0.63</v>
      </c>
      <c r="AS30" s="46">
        <f t="shared" si="148"/>
        <v>5679.45</v>
      </c>
      <c r="AT30" s="48">
        <v>0</v>
      </c>
      <c r="AU30" s="44">
        <f t="shared" si="153"/>
        <v>0</v>
      </c>
      <c r="AV30" s="48">
        <v>0</v>
      </c>
      <c r="AW30" s="44">
        <f t="shared" si="154"/>
        <v>0</v>
      </c>
      <c r="AX30" s="48">
        <v>2E-3</v>
      </c>
      <c r="AY30" s="44">
        <f t="shared" si="155"/>
        <v>18.03</v>
      </c>
      <c r="AZ30" s="48">
        <v>0</v>
      </c>
      <c r="BA30" s="44">
        <f t="shared" si="156"/>
        <v>0</v>
      </c>
      <c r="BB30" s="48">
        <v>5.0000000000000001E-3</v>
      </c>
      <c r="BC30" s="44">
        <f t="shared" si="156"/>
        <v>45.075000000000003</v>
      </c>
      <c r="BD30" s="48">
        <v>5.0000000000000001E-3</v>
      </c>
      <c r="BE30" s="44">
        <f t="shared" ref="BE30" si="161">$B30*BD30</f>
        <v>45.075000000000003</v>
      </c>
      <c r="BF30" s="48">
        <v>0.05</v>
      </c>
      <c r="BG30" s="46">
        <f t="shared" si="149"/>
        <v>450.75</v>
      </c>
      <c r="BH30" s="48">
        <v>5.0000000000000001E-3</v>
      </c>
      <c r="BI30" s="44">
        <f t="shared" si="158"/>
        <v>45.075000000000003</v>
      </c>
      <c r="BJ30" s="48">
        <v>0</v>
      </c>
      <c r="BK30" s="44">
        <f t="shared" si="159"/>
        <v>0</v>
      </c>
      <c r="BL30" s="48">
        <v>1E-3</v>
      </c>
      <c r="BM30" s="44">
        <f t="shared" si="160"/>
        <v>9.0150000000000006</v>
      </c>
    </row>
    <row r="31" spans="1:65" hidden="1" outlineLevel="1" x14ac:dyDescent="0.2">
      <c r="A31" s="2" t="s">
        <v>20</v>
      </c>
      <c r="B31" s="1">
        <v>410</v>
      </c>
      <c r="C31" s="55">
        <f t="shared" si="150"/>
        <v>1</v>
      </c>
      <c r="D31" s="17"/>
      <c r="E31" s="18"/>
      <c r="F31" s="48">
        <v>0.01</v>
      </c>
      <c r="G31" s="44">
        <f t="shared" si="131"/>
        <v>4.0999999999999996</v>
      </c>
      <c r="H31" s="48">
        <v>0</v>
      </c>
      <c r="I31" s="44">
        <f t="shared" si="132"/>
        <v>0</v>
      </c>
      <c r="J31" s="48">
        <v>0</v>
      </c>
      <c r="K31" s="44">
        <f t="shared" si="133"/>
        <v>0</v>
      </c>
      <c r="L31" s="48">
        <v>0</v>
      </c>
      <c r="M31" s="44">
        <f t="shared" si="134"/>
        <v>0</v>
      </c>
      <c r="N31" s="48">
        <v>0</v>
      </c>
      <c r="O31" s="46">
        <f t="shared" si="135"/>
        <v>0</v>
      </c>
      <c r="P31" s="48">
        <v>0</v>
      </c>
      <c r="Q31" s="46">
        <f t="shared" si="136"/>
        <v>0</v>
      </c>
      <c r="R31" s="48">
        <v>0</v>
      </c>
      <c r="S31" s="44">
        <f t="shared" si="137"/>
        <v>0</v>
      </c>
      <c r="T31" s="52">
        <v>0</v>
      </c>
      <c r="U31" s="46">
        <f t="shared" si="138"/>
        <v>0</v>
      </c>
      <c r="V31" s="48">
        <v>0.04</v>
      </c>
      <c r="W31" s="46">
        <f t="shared" si="139"/>
        <v>16.399999999999999</v>
      </c>
      <c r="X31" s="48">
        <v>0</v>
      </c>
      <c r="Y31" s="44">
        <f t="shared" si="140"/>
        <v>0</v>
      </c>
      <c r="Z31" s="48">
        <v>0.05</v>
      </c>
      <c r="AA31" s="44">
        <f t="shared" si="141"/>
        <v>20.5</v>
      </c>
      <c r="AB31" s="48">
        <v>0</v>
      </c>
      <c r="AC31" s="44">
        <f t="shared" si="142"/>
        <v>0</v>
      </c>
      <c r="AD31" s="48">
        <v>0</v>
      </c>
      <c r="AE31" s="46">
        <f t="shared" si="143"/>
        <v>0</v>
      </c>
      <c r="AF31" s="48">
        <v>0</v>
      </c>
      <c r="AG31" s="44">
        <f t="shared" si="151"/>
        <v>0</v>
      </c>
      <c r="AH31" s="48">
        <v>0</v>
      </c>
      <c r="AI31" s="44">
        <f t="shared" si="152"/>
        <v>0</v>
      </c>
      <c r="AJ31" s="48">
        <v>0.67500000000000004</v>
      </c>
      <c r="AK31" s="46">
        <f t="shared" si="144"/>
        <v>276.75</v>
      </c>
      <c r="AL31" s="48">
        <v>0</v>
      </c>
      <c r="AM31" s="46">
        <f t="shared" si="145"/>
        <v>0</v>
      </c>
      <c r="AN31" s="48">
        <v>0.09</v>
      </c>
      <c r="AO31" s="46">
        <f t="shared" si="146"/>
        <v>36.9</v>
      </c>
      <c r="AP31" s="48">
        <v>0</v>
      </c>
      <c r="AQ31" s="46">
        <f t="shared" si="147"/>
        <v>0</v>
      </c>
      <c r="AR31" s="48">
        <v>0.09</v>
      </c>
      <c r="AS31" s="46">
        <f t="shared" si="148"/>
        <v>36.9</v>
      </c>
      <c r="AT31" s="48">
        <v>0</v>
      </c>
      <c r="AU31" s="44">
        <f t="shared" si="153"/>
        <v>0</v>
      </c>
      <c r="AV31" s="48">
        <v>0</v>
      </c>
      <c r="AW31" s="44">
        <f t="shared" si="154"/>
        <v>0</v>
      </c>
      <c r="AX31" s="48">
        <v>0</v>
      </c>
      <c r="AY31" s="44">
        <f t="shared" si="155"/>
        <v>0</v>
      </c>
      <c r="AZ31" s="48">
        <v>0</v>
      </c>
      <c r="BA31" s="44">
        <f t="shared" si="156"/>
        <v>0</v>
      </c>
      <c r="BB31" s="48">
        <v>0</v>
      </c>
      <c r="BC31" s="44">
        <f t="shared" si="156"/>
        <v>0</v>
      </c>
      <c r="BD31" s="48">
        <v>0</v>
      </c>
      <c r="BE31" s="44">
        <f t="shared" ref="BE31" si="162">$B31*BD31</f>
        <v>0</v>
      </c>
      <c r="BF31" s="48">
        <v>4.4999999999999998E-2</v>
      </c>
      <c r="BG31" s="46">
        <f t="shared" si="149"/>
        <v>18.45</v>
      </c>
      <c r="BH31" s="48">
        <v>0</v>
      </c>
      <c r="BI31" s="44">
        <f t="shared" si="158"/>
        <v>0</v>
      </c>
      <c r="BJ31" s="48">
        <v>0</v>
      </c>
      <c r="BK31" s="44">
        <f t="shared" si="159"/>
        <v>0</v>
      </c>
      <c r="BL31" s="48">
        <v>0</v>
      </c>
      <c r="BM31" s="44">
        <f t="shared" si="160"/>
        <v>0</v>
      </c>
    </row>
    <row r="32" spans="1:65" hidden="1" outlineLevel="1" x14ac:dyDescent="0.2">
      <c r="A32" s="2" t="s">
        <v>84</v>
      </c>
      <c r="B32" s="1">
        <v>4507</v>
      </c>
      <c r="C32" s="55">
        <f t="shared" si="150"/>
        <v>1</v>
      </c>
      <c r="D32" s="17"/>
      <c r="E32" s="18"/>
      <c r="F32" s="48">
        <v>0</v>
      </c>
      <c r="G32" s="44">
        <f t="shared" si="131"/>
        <v>0</v>
      </c>
      <c r="H32" s="48">
        <v>0.01</v>
      </c>
      <c r="I32" s="44">
        <f t="shared" si="132"/>
        <v>45.07</v>
      </c>
      <c r="J32" s="48">
        <v>0.03</v>
      </c>
      <c r="K32" s="44">
        <f t="shared" si="133"/>
        <v>135.21</v>
      </c>
      <c r="L32" s="48">
        <v>0.01</v>
      </c>
      <c r="M32" s="44">
        <f t="shared" si="134"/>
        <v>45.07</v>
      </c>
      <c r="N32" s="48">
        <v>0.01</v>
      </c>
      <c r="O32" s="46">
        <f t="shared" si="135"/>
        <v>45.07</v>
      </c>
      <c r="P32" s="48">
        <v>1E-3</v>
      </c>
      <c r="Q32" s="46">
        <f t="shared" si="136"/>
        <v>4.5069999999999997</v>
      </c>
      <c r="R32" s="48">
        <v>0</v>
      </c>
      <c r="S32" s="44">
        <f t="shared" si="137"/>
        <v>0</v>
      </c>
      <c r="T32" s="52">
        <v>0.02</v>
      </c>
      <c r="U32" s="46">
        <f t="shared" si="138"/>
        <v>90.14</v>
      </c>
      <c r="V32" s="48">
        <v>0.04</v>
      </c>
      <c r="W32" s="46">
        <f t="shared" si="139"/>
        <v>180.28</v>
      </c>
      <c r="X32" s="48">
        <v>0</v>
      </c>
      <c r="Y32" s="44">
        <f t="shared" si="140"/>
        <v>0</v>
      </c>
      <c r="Z32" s="48">
        <v>0</v>
      </c>
      <c r="AA32" s="44">
        <f t="shared" si="141"/>
        <v>0</v>
      </c>
      <c r="AB32" s="48">
        <v>0.03</v>
      </c>
      <c r="AC32" s="44">
        <f t="shared" si="142"/>
        <v>135.21</v>
      </c>
      <c r="AD32" s="48">
        <v>0.02</v>
      </c>
      <c r="AE32" s="46">
        <f t="shared" si="143"/>
        <v>90.14</v>
      </c>
      <c r="AF32" s="48">
        <v>0.02</v>
      </c>
      <c r="AG32" s="44">
        <f t="shared" si="151"/>
        <v>90.14</v>
      </c>
      <c r="AH32" s="48">
        <v>0.01</v>
      </c>
      <c r="AI32" s="44">
        <f t="shared" si="152"/>
        <v>45.07</v>
      </c>
      <c r="AJ32" s="48">
        <v>4.8000000000000001E-2</v>
      </c>
      <c r="AK32" s="46">
        <f t="shared" si="144"/>
        <v>216.33600000000001</v>
      </c>
      <c r="AL32" s="48">
        <v>5.5E-2</v>
      </c>
      <c r="AM32" s="46">
        <f t="shared" si="145"/>
        <v>247.88499999999999</v>
      </c>
      <c r="AN32" s="48">
        <v>4.4999999999999998E-2</v>
      </c>
      <c r="AO32" s="46">
        <f t="shared" si="146"/>
        <v>202.815</v>
      </c>
      <c r="AP32" s="48">
        <v>0.01</v>
      </c>
      <c r="AQ32" s="46">
        <f t="shared" si="147"/>
        <v>45.07</v>
      </c>
      <c r="AR32" s="48">
        <v>0.41</v>
      </c>
      <c r="AS32" s="46">
        <f t="shared" si="148"/>
        <v>1847.87</v>
      </c>
      <c r="AT32" s="48">
        <v>0</v>
      </c>
      <c r="AU32" s="44">
        <f t="shared" si="153"/>
        <v>0</v>
      </c>
      <c r="AV32" s="48">
        <v>0.03</v>
      </c>
      <c r="AW32" s="44">
        <f t="shared" si="154"/>
        <v>135.21</v>
      </c>
      <c r="AX32" s="48">
        <v>0.06</v>
      </c>
      <c r="AY32" s="44">
        <f t="shared" si="155"/>
        <v>270.42</v>
      </c>
      <c r="AZ32" s="48">
        <v>0</v>
      </c>
      <c r="BA32" s="44">
        <f t="shared" si="156"/>
        <v>0</v>
      </c>
      <c r="BB32" s="48">
        <v>0.05</v>
      </c>
      <c r="BC32" s="44">
        <f t="shared" si="156"/>
        <v>225.35000000000002</v>
      </c>
      <c r="BD32" s="48">
        <v>0.02</v>
      </c>
      <c r="BE32" s="44">
        <f t="shared" ref="BE32" si="163">$B32*BD32</f>
        <v>90.14</v>
      </c>
      <c r="BF32" s="48">
        <v>0.05</v>
      </c>
      <c r="BG32" s="46">
        <f t="shared" si="149"/>
        <v>225.35000000000002</v>
      </c>
      <c r="BH32" s="48">
        <v>0.02</v>
      </c>
      <c r="BI32" s="44">
        <f t="shared" si="158"/>
        <v>90.14</v>
      </c>
      <c r="BJ32" s="48">
        <v>0</v>
      </c>
      <c r="BK32" s="44">
        <f t="shared" si="159"/>
        <v>0</v>
      </c>
      <c r="BL32" s="48">
        <v>1E-3</v>
      </c>
      <c r="BM32" s="44">
        <f t="shared" si="160"/>
        <v>4.5069999999999997</v>
      </c>
    </row>
    <row r="33" spans="1:65" ht="16" collapsed="1" x14ac:dyDescent="0.2">
      <c r="A33" s="6" t="s">
        <v>50</v>
      </c>
      <c r="B33" s="4">
        <f>SUM(B34:B41)</f>
        <v>235290</v>
      </c>
      <c r="C33" s="55">
        <f>IFERROR(SUM(F33,H33,J33,L33,N33,P33,R33,T33,V33,X33,Z33,AB33,AD33,AF33,AH33,AJ33,AL33,AN33,AP33,AR33,AT33,AV33,AX33,AZ33,BB33,BD33,BF33,BH33,BJ33,BL33),0)</f>
        <v>1.0000000000000002</v>
      </c>
      <c r="D33" s="28">
        <v>0</v>
      </c>
      <c r="E33" s="27">
        <f>D33*779.4</f>
        <v>0</v>
      </c>
      <c r="F33" s="47">
        <f>IFERROR(G33/$B33,0)</f>
        <v>0</v>
      </c>
      <c r="G33" s="44">
        <f>SUM(G34:G41)</f>
        <v>0</v>
      </c>
      <c r="H33" s="47">
        <f>IFERROR(I33/$B33,0)</f>
        <v>2.1107654383951723E-3</v>
      </c>
      <c r="I33" s="44">
        <f>SUM(I34:I41)</f>
        <v>496.64200000000005</v>
      </c>
      <c r="J33" s="47">
        <f>IFERROR(K33/$B33,0)</f>
        <v>4.0681924433677588E-2</v>
      </c>
      <c r="K33" s="44">
        <f>SUM(K34:K41)</f>
        <v>9572.0499999999993</v>
      </c>
      <c r="L33" s="47">
        <f>IFERROR(M33/$B33,0)</f>
        <v>3.0579285137489906E-4</v>
      </c>
      <c r="M33" s="44">
        <f>SUM(M34:M41)</f>
        <v>71.95</v>
      </c>
      <c r="N33" s="50">
        <f>IFERROR(O33/$B33,0)</f>
        <v>3.4678906880870417E-3</v>
      </c>
      <c r="O33" s="46">
        <f>SUM(O34:O41)</f>
        <v>815.96</v>
      </c>
      <c r="P33" s="50">
        <f>IFERROR(Q33/$B33,0)</f>
        <v>7.122699647243827E-4</v>
      </c>
      <c r="Q33" s="46">
        <f>SUM(Q34:Q41)</f>
        <v>167.59</v>
      </c>
      <c r="R33" s="47">
        <f>IFERROR(S33/$B33,0)</f>
        <v>3.4236474138297422E-4</v>
      </c>
      <c r="S33" s="44">
        <f>SUM(S34:S41)</f>
        <v>80.555000000000007</v>
      </c>
      <c r="T33" s="51">
        <f>IFERROR(U33/$B33,0)</f>
        <v>5.9719920098601732E-3</v>
      </c>
      <c r="U33" s="46">
        <f>SUM(U34:U41)</f>
        <v>1405.15</v>
      </c>
      <c r="V33" s="50">
        <f>IFERROR(W33/$B33,0)</f>
        <v>5.5212078711377448E-2</v>
      </c>
      <c r="W33" s="46">
        <f>SUM(W34:W41)</f>
        <v>12990.85</v>
      </c>
      <c r="X33" s="47">
        <f>IFERROR(Y33/$B33,0)</f>
        <v>0</v>
      </c>
      <c r="Y33" s="44">
        <f>SUM(Y34:Y41)</f>
        <v>0</v>
      </c>
      <c r="Z33" s="47">
        <f>IFERROR(AA33/$B33,0)</f>
        <v>1.3694589655318968E-4</v>
      </c>
      <c r="AA33" s="44">
        <f>SUM(AA34:AA41)</f>
        <v>32.222000000000001</v>
      </c>
      <c r="AB33" s="47">
        <f>IFERROR(AC33/$B33,0)</f>
        <v>1.5109014407752135E-3</v>
      </c>
      <c r="AC33" s="44">
        <f>SUM(AC34:AC41)</f>
        <v>355.5</v>
      </c>
      <c r="AD33" s="50">
        <f>IFERROR(AE33/$B33,0)</f>
        <v>9.0167452930426297E-3</v>
      </c>
      <c r="AE33" s="46">
        <f>SUM(AE34:AE41)</f>
        <v>2121.5500000000002</v>
      </c>
      <c r="AF33" s="47">
        <f>IFERROR(AG33/$B33,0)</f>
        <v>8.0560159802796544E-2</v>
      </c>
      <c r="AG33" s="44">
        <f>SUM(AG34:AG41)</f>
        <v>18955</v>
      </c>
      <c r="AH33" s="47">
        <f>IFERROR(AI33/$B33,0)</f>
        <v>1.5109014407752135E-3</v>
      </c>
      <c r="AI33" s="44">
        <f>SUM(AI34:AI41)</f>
        <v>355.5</v>
      </c>
      <c r="AJ33" s="50">
        <f>IFERROR(AK33/$B33,0)</f>
        <v>5.7471205746100554E-2</v>
      </c>
      <c r="AK33" s="46">
        <f>SUM(AK34:AK41)</f>
        <v>13522.4</v>
      </c>
      <c r="AL33" s="50">
        <f>IFERROR(AM33/$B33,0)</f>
        <v>1.5903565812401717E-2</v>
      </c>
      <c r="AM33" s="46">
        <f>SUM(AM34:AM41)</f>
        <v>3741.95</v>
      </c>
      <c r="AN33" s="50">
        <f>IFERROR(AO33/$B33,0)</f>
        <v>2.6539801946534068E-2</v>
      </c>
      <c r="AO33" s="46">
        <f>SUM(AO34:AO41)</f>
        <v>6244.5500000000011</v>
      </c>
      <c r="AP33" s="50">
        <f>IFERROR(AQ33/$B33,0)</f>
        <v>0.48244528029240513</v>
      </c>
      <c r="AQ33" s="46">
        <f>SUM(AQ34:AQ41)</f>
        <v>113514.55</v>
      </c>
      <c r="AR33" s="50">
        <f>IFERROR(AS33/$B33,0)</f>
        <v>0.1180173403034553</v>
      </c>
      <c r="AS33" s="46">
        <f>SUM(AS34:AS41)</f>
        <v>27768.3</v>
      </c>
      <c r="AT33" s="47">
        <f>IFERROR(AU33/$B33,0)</f>
        <v>0</v>
      </c>
      <c r="AU33" s="44">
        <f>SUM(AU34:AU41)</f>
        <v>0</v>
      </c>
      <c r="AV33" s="47">
        <f>IFERROR(AW33/$B33,0)</f>
        <v>6.3859705044838283E-3</v>
      </c>
      <c r="AW33" s="44">
        <f>SUM(AW34:AW41)</f>
        <v>1502.5550000000001</v>
      </c>
      <c r="AX33" s="47">
        <f>IFERROR(AY33/$B33,0)</f>
        <v>2.1152620170852995E-2</v>
      </c>
      <c r="AY33" s="44">
        <f>SUM(AY34:AY41)</f>
        <v>4977.0000000000009</v>
      </c>
      <c r="AZ33" s="47">
        <f>IFERROR(BA33/$B33,0)</f>
        <v>1.8532661821581877E-3</v>
      </c>
      <c r="BA33" s="44">
        <f>SUM(BA34:BA41)</f>
        <v>436.05500000000001</v>
      </c>
      <c r="BB33" s="47">
        <f>IFERROR(BC33/$B33,0)</f>
        <v>9.8690977092099133E-3</v>
      </c>
      <c r="BC33" s="44">
        <f>SUM(BC34:BC41)</f>
        <v>2322.1000000000004</v>
      </c>
      <c r="BD33" s="47">
        <f>IFERROR(BE33/$B33,0)</f>
        <v>3.7119937098899235E-2</v>
      </c>
      <c r="BE33" s="44">
        <f>SUM(BE34:BE41)</f>
        <v>8733.9500000000007</v>
      </c>
      <c r="BF33" s="50">
        <f>IFERROR(BG33/$B33,0)</f>
        <v>1.9498491223596415E-2</v>
      </c>
      <c r="BG33" s="46">
        <f>SUM(BG34:BG41)</f>
        <v>4587.8</v>
      </c>
      <c r="BH33" s="47">
        <f>IFERROR(BI33/$B33,0)</f>
        <v>1.5203791066343661E-3</v>
      </c>
      <c r="BI33" s="44">
        <f>SUM(BI34:BI41)</f>
        <v>357.73</v>
      </c>
      <c r="BJ33" s="47">
        <f>IFERROR(BK33/$B33,0)</f>
        <v>0</v>
      </c>
      <c r="BK33" s="44">
        <f>SUM(BK34:BK41)</f>
        <v>0</v>
      </c>
      <c r="BL33" s="47">
        <f>IFERROR(BM33/$B33,0)</f>
        <v>6.8231119044583294E-4</v>
      </c>
      <c r="BM33" s="44">
        <f>SUM(BM34:BM41)</f>
        <v>160.54100000000003</v>
      </c>
    </row>
    <row r="34" spans="1:65" hidden="1" outlineLevel="1" x14ac:dyDescent="0.2">
      <c r="A34" s="2" t="s">
        <v>13</v>
      </c>
      <c r="B34" s="1">
        <v>850</v>
      </c>
      <c r="C34" s="55">
        <f>SUM(F34,H34,J34,L34,N34,P34,R34,T34,V34,X34,Z34,AB34,AD34,AF34,AH34,AJ34,AL34,AN34,AP34,AR34,AT34,AV34,AX34,AZ34,BB34,BD34,BF34,BH34,BJ34,BL34)</f>
        <v>1</v>
      </c>
      <c r="D34" s="15"/>
      <c r="E34" s="16"/>
      <c r="F34" s="48">
        <v>0</v>
      </c>
      <c r="G34" s="44">
        <f t="shared" ref="G34:G41" si="164">$B34*F34</f>
        <v>0</v>
      </c>
      <c r="H34" s="48">
        <v>0</v>
      </c>
      <c r="I34" s="44">
        <f t="shared" ref="I34:I41" si="165">$B34*H34</f>
        <v>0</v>
      </c>
      <c r="J34" s="48">
        <v>0</v>
      </c>
      <c r="K34" s="44">
        <f t="shared" ref="K34:K41" si="166">$B34*J34</f>
        <v>0</v>
      </c>
      <c r="L34" s="48">
        <v>1E-3</v>
      </c>
      <c r="M34" s="44">
        <f t="shared" ref="M34:M41" si="167">$B34*L34</f>
        <v>0.85</v>
      </c>
      <c r="N34" s="48">
        <v>7.0000000000000001E-3</v>
      </c>
      <c r="O34" s="46">
        <f t="shared" ref="O34:O41" si="168">$B34*N34</f>
        <v>5.95</v>
      </c>
      <c r="P34" s="48">
        <v>5.0000000000000001E-3</v>
      </c>
      <c r="Q34" s="46">
        <f t="shared" ref="Q34:Q41" si="169">$B34*P34</f>
        <v>4.25</v>
      </c>
      <c r="R34" s="48">
        <v>0</v>
      </c>
      <c r="S34" s="44">
        <f t="shared" ref="S34:S41" si="170">$B34*R34</f>
        <v>0</v>
      </c>
      <c r="T34" s="52">
        <v>0.01</v>
      </c>
      <c r="U34" s="46">
        <f t="shared" ref="U34:U41" si="171">$B34*T34</f>
        <v>8.5</v>
      </c>
      <c r="V34" s="48">
        <v>1.4999999999999999E-2</v>
      </c>
      <c r="W34" s="46">
        <f t="shared" ref="W34:W41" si="172">$B34*V34</f>
        <v>12.75</v>
      </c>
      <c r="X34" s="48">
        <v>0</v>
      </c>
      <c r="Y34" s="44">
        <f t="shared" ref="Y34:Y41" si="173">$B34*X34</f>
        <v>0</v>
      </c>
      <c r="Z34" s="48">
        <v>0</v>
      </c>
      <c r="AA34" s="44">
        <f t="shared" ref="AA34:AA41" si="174">$B34*Z34</f>
        <v>0</v>
      </c>
      <c r="AB34" s="48">
        <v>0</v>
      </c>
      <c r="AC34" s="44">
        <f t="shared" ref="AC34:AC41" si="175">$B34*AB34</f>
        <v>0</v>
      </c>
      <c r="AD34" s="48">
        <v>0.1</v>
      </c>
      <c r="AE34" s="46">
        <f t="shared" ref="AE34:AE41" si="176">$B34*AD34</f>
        <v>85</v>
      </c>
      <c r="AF34" s="48">
        <v>0</v>
      </c>
      <c r="AG34" s="44">
        <f>$B34*AF34</f>
        <v>0</v>
      </c>
      <c r="AH34" s="48">
        <v>0</v>
      </c>
      <c r="AI34" s="44">
        <f>$B34*AH34</f>
        <v>0</v>
      </c>
      <c r="AJ34" s="48">
        <v>0.21</v>
      </c>
      <c r="AK34" s="46">
        <f t="shared" ref="AK34:AK41" si="177">$B34*AJ34</f>
        <v>178.5</v>
      </c>
      <c r="AL34" s="48">
        <v>0.03</v>
      </c>
      <c r="AM34" s="46">
        <f t="shared" ref="AM34:AM41" si="178">$B34*AL34</f>
        <v>25.5</v>
      </c>
      <c r="AN34" s="48">
        <v>0.15</v>
      </c>
      <c r="AO34" s="46">
        <f t="shared" ref="AO34:AO41" si="179">$B34*AN34</f>
        <v>127.5</v>
      </c>
      <c r="AP34" s="48">
        <v>5.0000000000000001E-3</v>
      </c>
      <c r="AQ34" s="46">
        <f t="shared" ref="AQ34:AQ41" si="180">$B34*AP34</f>
        <v>4.25</v>
      </c>
      <c r="AR34" s="48">
        <v>0.46</v>
      </c>
      <c r="AS34" s="46">
        <f t="shared" ref="AS34:AS41" si="181">$B34*AR34</f>
        <v>391</v>
      </c>
      <c r="AT34" s="48">
        <v>0</v>
      </c>
      <c r="AU34" s="44">
        <f>$B34*AT34</f>
        <v>0</v>
      </c>
      <c r="AV34" s="48">
        <v>0</v>
      </c>
      <c r="AW34" s="44">
        <f>$B34*AV34</f>
        <v>0</v>
      </c>
      <c r="AX34" s="48">
        <v>0</v>
      </c>
      <c r="AY34" s="44">
        <f>$B34*AX34</f>
        <v>0</v>
      </c>
      <c r="AZ34" s="48">
        <v>0</v>
      </c>
      <c r="BA34" s="44">
        <f>$B34*AZ34</f>
        <v>0</v>
      </c>
      <c r="BB34" s="48">
        <v>0</v>
      </c>
      <c r="BC34" s="44">
        <f>$B34*BB34</f>
        <v>0</v>
      </c>
      <c r="BD34" s="48">
        <v>2E-3</v>
      </c>
      <c r="BE34" s="44">
        <f>$B34*BD34</f>
        <v>1.7</v>
      </c>
      <c r="BF34" s="48">
        <v>5.0000000000000001E-3</v>
      </c>
      <c r="BG34" s="46">
        <f t="shared" ref="BG34:BG41" si="182">$B34*BF34</f>
        <v>4.25</v>
      </c>
      <c r="BH34" s="48">
        <v>0</v>
      </c>
      <c r="BI34" s="44">
        <f>$B34*BH34</f>
        <v>0</v>
      </c>
      <c r="BJ34" s="48">
        <v>0</v>
      </c>
      <c r="BK34" s="44">
        <f>$B34*BJ34</f>
        <v>0</v>
      </c>
      <c r="BL34" s="48">
        <v>0</v>
      </c>
      <c r="BM34" s="44">
        <f>$B34*BL34</f>
        <v>0</v>
      </c>
    </row>
    <row r="35" spans="1:65" hidden="1" outlineLevel="1" x14ac:dyDescent="0.2">
      <c r="A35" s="2" t="s">
        <v>74</v>
      </c>
      <c r="B35" s="1">
        <v>21330</v>
      </c>
      <c r="C35" s="55">
        <f t="shared" ref="C35:C41" si="183">SUM(F35,H35,J35,L35,N35,P35,R35,T35,V35,X35,Z35,AB35,AD35,AF35,AH35,AJ35,AL35,AN35,AP35,AR35,AT35,AV35,AX35,AZ35,BB35,BD35,BF35,BH35,BJ35,BL35)</f>
        <v>0.99999999999999989</v>
      </c>
      <c r="D35" s="17"/>
      <c r="E35" s="18"/>
      <c r="F35" s="48">
        <v>0</v>
      </c>
      <c r="G35" s="44">
        <f t="shared" si="164"/>
        <v>0</v>
      </c>
      <c r="H35" s="48">
        <v>2.2000000000000001E-3</v>
      </c>
      <c r="I35" s="44">
        <f t="shared" si="165"/>
        <v>46.926000000000002</v>
      </c>
      <c r="J35" s="48">
        <v>5.5E-2</v>
      </c>
      <c r="K35" s="44">
        <f t="shared" si="166"/>
        <v>1173.1500000000001</v>
      </c>
      <c r="L35" s="48">
        <v>0</v>
      </c>
      <c r="M35" s="44">
        <f t="shared" si="167"/>
        <v>0</v>
      </c>
      <c r="N35" s="48">
        <v>5.0000000000000001E-3</v>
      </c>
      <c r="O35" s="46">
        <f t="shared" si="168"/>
        <v>106.65</v>
      </c>
      <c r="P35" s="48">
        <v>1E-3</v>
      </c>
      <c r="Q35" s="46">
        <f t="shared" si="169"/>
        <v>21.330000000000002</v>
      </c>
      <c r="R35" s="48">
        <v>5.0000000000000001E-4</v>
      </c>
      <c r="S35" s="44">
        <f t="shared" si="170"/>
        <v>10.665000000000001</v>
      </c>
      <c r="T35" s="52">
        <v>5.0000000000000001E-3</v>
      </c>
      <c r="U35" s="46">
        <f t="shared" si="171"/>
        <v>106.65</v>
      </c>
      <c r="V35" s="48">
        <v>0.02</v>
      </c>
      <c r="W35" s="46">
        <f t="shared" si="172"/>
        <v>426.6</v>
      </c>
      <c r="X35" s="48">
        <v>0</v>
      </c>
      <c r="Y35" s="44">
        <f t="shared" si="173"/>
        <v>0</v>
      </c>
      <c r="Z35" s="48">
        <v>2.0000000000000001E-4</v>
      </c>
      <c r="AA35" s="44">
        <f t="shared" si="174"/>
        <v>4.266</v>
      </c>
      <c r="AB35" s="48">
        <v>0</v>
      </c>
      <c r="AC35" s="44">
        <f t="shared" si="175"/>
        <v>0</v>
      </c>
      <c r="AD35" s="48">
        <v>5.0000000000000001E-3</v>
      </c>
      <c r="AE35" s="46">
        <f t="shared" si="176"/>
        <v>106.65</v>
      </c>
      <c r="AF35" s="48">
        <v>0.1</v>
      </c>
      <c r="AG35" s="44">
        <f t="shared" ref="AG35:AG41" si="184">$B35*AF35</f>
        <v>2133</v>
      </c>
      <c r="AH35" s="48">
        <v>0</v>
      </c>
      <c r="AI35" s="44">
        <f t="shared" ref="AI35:AI41" si="185">$B35*AH35</f>
        <v>0</v>
      </c>
      <c r="AJ35" s="48">
        <v>0.01</v>
      </c>
      <c r="AK35" s="46">
        <f t="shared" si="177"/>
        <v>213.3</v>
      </c>
      <c r="AL35" s="48">
        <v>5.0000000000000001E-3</v>
      </c>
      <c r="AM35" s="46">
        <f t="shared" si="178"/>
        <v>106.65</v>
      </c>
      <c r="AN35" s="48">
        <v>5.0000000000000001E-3</v>
      </c>
      <c r="AO35" s="46">
        <f t="shared" si="179"/>
        <v>106.65</v>
      </c>
      <c r="AP35" s="48">
        <v>0.7</v>
      </c>
      <c r="AQ35" s="46">
        <f t="shared" si="180"/>
        <v>14930.999999999998</v>
      </c>
      <c r="AR35" s="48">
        <v>0.06</v>
      </c>
      <c r="AS35" s="46">
        <f t="shared" si="181"/>
        <v>1279.8</v>
      </c>
      <c r="AT35" s="48">
        <v>0</v>
      </c>
      <c r="AU35" s="44">
        <f t="shared" ref="AU35:AU41" si="186">$B35*AT35</f>
        <v>0</v>
      </c>
      <c r="AV35" s="48">
        <v>5.0000000000000001E-4</v>
      </c>
      <c r="AW35" s="44">
        <f t="shared" ref="AW35:AW41" si="187">$B35*AV35</f>
        <v>10.665000000000001</v>
      </c>
      <c r="AX35" s="48">
        <v>0</v>
      </c>
      <c r="AY35" s="44">
        <f t="shared" ref="AY35:AY41" si="188">$B35*AX35</f>
        <v>0</v>
      </c>
      <c r="AZ35" s="48">
        <v>5.0000000000000001E-4</v>
      </c>
      <c r="BA35" s="44">
        <f t="shared" ref="BA35:BC41" si="189">$B35*AZ35</f>
        <v>10.665000000000001</v>
      </c>
      <c r="BB35" s="48">
        <v>0.01</v>
      </c>
      <c r="BC35" s="44">
        <f t="shared" si="189"/>
        <v>213.3</v>
      </c>
      <c r="BD35" s="48">
        <v>0.01</v>
      </c>
      <c r="BE35" s="44">
        <f t="shared" ref="BE35" si="190">$B35*BD35</f>
        <v>213.3</v>
      </c>
      <c r="BF35" s="48">
        <v>5.0000000000000001E-3</v>
      </c>
      <c r="BG35" s="46">
        <f t="shared" si="182"/>
        <v>106.65</v>
      </c>
      <c r="BH35" s="48">
        <v>0</v>
      </c>
      <c r="BI35" s="44">
        <f t="shared" ref="BI35:BI41" si="191">$B35*BH35</f>
        <v>0</v>
      </c>
      <c r="BJ35" s="48">
        <v>0</v>
      </c>
      <c r="BK35" s="44">
        <f t="shared" ref="BK35:BK41" si="192">$B35*BJ35</f>
        <v>0</v>
      </c>
      <c r="BL35" s="48">
        <v>1E-4</v>
      </c>
      <c r="BM35" s="44">
        <f t="shared" ref="BM35:BM41" si="193">$B35*BL35</f>
        <v>2.133</v>
      </c>
    </row>
    <row r="36" spans="1:65" hidden="1" outlineLevel="1" x14ac:dyDescent="0.2">
      <c r="A36" s="2" t="s">
        <v>72</v>
      </c>
      <c r="B36" s="1">
        <v>30810</v>
      </c>
      <c r="C36" s="55">
        <f t="shared" si="183"/>
        <v>0.99999999999999989</v>
      </c>
      <c r="D36" s="17"/>
      <c r="E36" s="18"/>
      <c r="F36" s="48">
        <v>0</v>
      </c>
      <c r="G36" s="44">
        <f t="shared" si="164"/>
        <v>0</v>
      </c>
      <c r="H36" s="48">
        <v>2.2000000000000001E-3</v>
      </c>
      <c r="I36" s="44">
        <f t="shared" si="165"/>
        <v>67.782000000000011</v>
      </c>
      <c r="J36" s="48">
        <v>5.5E-2</v>
      </c>
      <c r="K36" s="44">
        <f t="shared" si="166"/>
        <v>1694.55</v>
      </c>
      <c r="L36" s="48">
        <v>0</v>
      </c>
      <c r="M36" s="44">
        <f t="shared" si="167"/>
        <v>0</v>
      </c>
      <c r="N36" s="48">
        <v>5.0000000000000001E-3</v>
      </c>
      <c r="O36" s="46">
        <f t="shared" si="168"/>
        <v>154.05000000000001</v>
      </c>
      <c r="P36" s="48">
        <v>1E-3</v>
      </c>
      <c r="Q36" s="46">
        <f t="shared" si="169"/>
        <v>30.810000000000002</v>
      </c>
      <c r="R36" s="48">
        <v>5.0000000000000001E-4</v>
      </c>
      <c r="S36" s="44">
        <f t="shared" si="170"/>
        <v>15.405000000000001</v>
      </c>
      <c r="T36" s="52">
        <v>5.0000000000000001E-3</v>
      </c>
      <c r="U36" s="46">
        <f t="shared" si="171"/>
        <v>154.05000000000001</v>
      </c>
      <c r="V36" s="48">
        <v>0.02</v>
      </c>
      <c r="W36" s="46">
        <f t="shared" si="172"/>
        <v>616.20000000000005</v>
      </c>
      <c r="X36" s="48">
        <v>0</v>
      </c>
      <c r="Y36" s="44">
        <f t="shared" si="173"/>
        <v>0</v>
      </c>
      <c r="Z36" s="48">
        <v>2.0000000000000001E-4</v>
      </c>
      <c r="AA36" s="44">
        <f t="shared" si="174"/>
        <v>6.1619999999999999</v>
      </c>
      <c r="AB36" s="48">
        <v>0</v>
      </c>
      <c r="AC36" s="44">
        <f t="shared" si="175"/>
        <v>0</v>
      </c>
      <c r="AD36" s="48">
        <v>5.0000000000000001E-3</v>
      </c>
      <c r="AE36" s="46">
        <f t="shared" si="176"/>
        <v>154.05000000000001</v>
      </c>
      <c r="AF36" s="48">
        <v>0.1</v>
      </c>
      <c r="AG36" s="44">
        <f t="shared" si="184"/>
        <v>3081</v>
      </c>
      <c r="AH36" s="48">
        <v>0</v>
      </c>
      <c r="AI36" s="44">
        <f t="shared" si="185"/>
        <v>0</v>
      </c>
      <c r="AJ36" s="48">
        <v>0.01</v>
      </c>
      <c r="AK36" s="46">
        <f t="shared" si="177"/>
        <v>308.10000000000002</v>
      </c>
      <c r="AL36" s="48">
        <v>5.0000000000000001E-3</v>
      </c>
      <c r="AM36" s="46">
        <f t="shared" si="178"/>
        <v>154.05000000000001</v>
      </c>
      <c r="AN36" s="48">
        <v>5.0000000000000001E-3</v>
      </c>
      <c r="AO36" s="46">
        <f t="shared" si="179"/>
        <v>154.05000000000001</v>
      </c>
      <c r="AP36" s="48">
        <v>0.7</v>
      </c>
      <c r="AQ36" s="46">
        <f t="shared" si="180"/>
        <v>21567</v>
      </c>
      <c r="AR36" s="48">
        <v>0.06</v>
      </c>
      <c r="AS36" s="46">
        <f t="shared" si="181"/>
        <v>1848.6</v>
      </c>
      <c r="AT36" s="48">
        <v>0</v>
      </c>
      <c r="AU36" s="44">
        <f t="shared" si="186"/>
        <v>0</v>
      </c>
      <c r="AV36" s="48">
        <v>5.0000000000000001E-4</v>
      </c>
      <c r="AW36" s="44">
        <f t="shared" si="187"/>
        <v>15.405000000000001</v>
      </c>
      <c r="AX36" s="48">
        <v>0</v>
      </c>
      <c r="AY36" s="44">
        <f t="shared" si="188"/>
        <v>0</v>
      </c>
      <c r="AZ36" s="48">
        <v>5.0000000000000001E-4</v>
      </c>
      <c r="BA36" s="44">
        <f t="shared" si="189"/>
        <v>15.405000000000001</v>
      </c>
      <c r="BB36" s="48">
        <v>0.01</v>
      </c>
      <c r="BC36" s="44">
        <f t="shared" si="189"/>
        <v>308.10000000000002</v>
      </c>
      <c r="BD36" s="48">
        <v>0.01</v>
      </c>
      <c r="BE36" s="44">
        <f t="shared" ref="BE36" si="194">$B36*BD36</f>
        <v>308.10000000000002</v>
      </c>
      <c r="BF36" s="48">
        <v>5.0000000000000001E-3</v>
      </c>
      <c r="BG36" s="46">
        <f t="shared" si="182"/>
        <v>154.05000000000001</v>
      </c>
      <c r="BH36" s="48">
        <v>0</v>
      </c>
      <c r="BI36" s="44">
        <f t="shared" si="191"/>
        <v>0</v>
      </c>
      <c r="BJ36" s="48">
        <v>0</v>
      </c>
      <c r="BK36" s="44">
        <f t="shared" si="192"/>
        <v>0</v>
      </c>
      <c r="BL36" s="48">
        <v>1E-4</v>
      </c>
      <c r="BM36" s="44">
        <f t="shared" si="193"/>
        <v>3.081</v>
      </c>
    </row>
    <row r="37" spans="1:65" hidden="1" outlineLevel="1" x14ac:dyDescent="0.2">
      <c r="A37" s="2" t="s">
        <v>73</v>
      </c>
      <c r="B37" s="1">
        <v>26070</v>
      </c>
      <c r="C37" s="55">
        <f t="shared" si="183"/>
        <v>0.99999999999999989</v>
      </c>
      <c r="D37" s="17"/>
      <c r="E37" s="18"/>
      <c r="F37" s="48">
        <v>0</v>
      </c>
      <c r="G37" s="44">
        <f t="shared" si="164"/>
        <v>0</v>
      </c>
      <c r="H37" s="48">
        <v>2.2000000000000001E-3</v>
      </c>
      <c r="I37" s="44">
        <f t="shared" si="165"/>
        <v>57.354000000000006</v>
      </c>
      <c r="J37" s="48">
        <v>5.5E-2</v>
      </c>
      <c r="K37" s="44">
        <f t="shared" si="166"/>
        <v>1433.85</v>
      </c>
      <c r="L37" s="48">
        <v>0</v>
      </c>
      <c r="M37" s="44">
        <f t="shared" si="167"/>
        <v>0</v>
      </c>
      <c r="N37" s="48">
        <v>5.0000000000000001E-3</v>
      </c>
      <c r="O37" s="46">
        <f t="shared" si="168"/>
        <v>130.35</v>
      </c>
      <c r="P37" s="48">
        <v>1E-3</v>
      </c>
      <c r="Q37" s="46">
        <f t="shared" si="169"/>
        <v>26.07</v>
      </c>
      <c r="R37" s="48">
        <v>5.0000000000000001E-4</v>
      </c>
      <c r="S37" s="44">
        <f t="shared" si="170"/>
        <v>13.035</v>
      </c>
      <c r="T37" s="52">
        <v>5.0000000000000001E-3</v>
      </c>
      <c r="U37" s="46">
        <f t="shared" si="171"/>
        <v>130.35</v>
      </c>
      <c r="V37" s="48">
        <v>0.02</v>
      </c>
      <c r="W37" s="46">
        <f t="shared" si="172"/>
        <v>521.4</v>
      </c>
      <c r="X37" s="48">
        <v>0</v>
      </c>
      <c r="Y37" s="44">
        <f t="shared" si="173"/>
        <v>0</v>
      </c>
      <c r="Z37" s="48">
        <v>2.0000000000000001E-4</v>
      </c>
      <c r="AA37" s="44">
        <f t="shared" si="174"/>
        <v>5.2140000000000004</v>
      </c>
      <c r="AB37" s="48">
        <v>0</v>
      </c>
      <c r="AC37" s="44">
        <f t="shared" si="175"/>
        <v>0</v>
      </c>
      <c r="AD37" s="48">
        <v>5.0000000000000001E-3</v>
      </c>
      <c r="AE37" s="46">
        <f t="shared" si="176"/>
        <v>130.35</v>
      </c>
      <c r="AF37" s="48">
        <v>0.1</v>
      </c>
      <c r="AG37" s="44">
        <f t="shared" si="184"/>
        <v>2607</v>
      </c>
      <c r="AH37" s="48">
        <v>0</v>
      </c>
      <c r="AI37" s="44">
        <f t="shared" si="185"/>
        <v>0</v>
      </c>
      <c r="AJ37" s="48">
        <v>0.01</v>
      </c>
      <c r="AK37" s="46">
        <f t="shared" si="177"/>
        <v>260.7</v>
      </c>
      <c r="AL37" s="48">
        <v>5.0000000000000001E-3</v>
      </c>
      <c r="AM37" s="46">
        <f t="shared" si="178"/>
        <v>130.35</v>
      </c>
      <c r="AN37" s="48">
        <v>5.0000000000000001E-3</v>
      </c>
      <c r="AO37" s="46">
        <f t="shared" si="179"/>
        <v>130.35</v>
      </c>
      <c r="AP37" s="48">
        <v>0.7</v>
      </c>
      <c r="AQ37" s="46">
        <f t="shared" si="180"/>
        <v>18249</v>
      </c>
      <c r="AR37" s="48">
        <v>0.06</v>
      </c>
      <c r="AS37" s="46">
        <f t="shared" si="181"/>
        <v>1564.2</v>
      </c>
      <c r="AT37" s="48">
        <v>0</v>
      </c>
      <c r="AU37" s="44">
        <f t="shared" si="186"/>
        <v>0</v>
      </c>
      <c r="AV37" s="48">
        <v>5.0000000000000001E-4</v>
      </c>
      <c r="AW37" s="44">
        <f t="shared" si="187"/>
        <v>13.035</v>
      </c>
      <c r="AX37" s="48">
        <v>0</v>
      </c>
      <c r="AY37" s="44">
        <f t="shared" si="188"/>
        <v>0</v>
      </c>
      <c r="AZ37" s="48">
        <v>5.0000000000000001E-4</v>
      </c>
      <c r="BA37" s="44">
        <f t="shared" si="189"/>
        <v>13.035</v>
      </c>
      <c r="BB37" s="48">
        <v>0.01</v>
      </c>
      <c r="BC37" s="44">
        <f t="shared" si="189"/>
        <v>260.7</v>
      </c>
      <c r="BD37" s="48">
        <v>0.01</v>
      </c>
      <c r="BE37" s="44">
        <f t="shared" ref="BE37" si="195">$B37*BD37</f>
        <v>260.7</v>
      </c>
      <c r="BF37" s="48">
        <v>5.0000000000000001E-3</v>
      </c>
      <c r="BG37" s="46">
        <f t="shared" si="182"/>
        <v>130.35</v>
      </c>
      <c r="BH37" s="48">
        <v>0</v>
      </c>
      <c r="BI37" s="44">
        <f t="shared" si="191"/>
        <v>0</v>
      </c>
      <c r="BJ37" s="48">
        <v>0</v>
      </c>
      <c r="BK37" s="44">
        <f t="shared" si="192"/>
        <v>0</v>
      </c>
      <c r="BL37" s="48">
        <v>1E-4</v>
      </c>
      <c r="BM37" s="44">
        <f t="shared" si="193"/>
        <v>2.6070000000000002</v>
      </c>
    </row>
    <row r="38" spans="1:65" hidden="1" outlineLevel="1" x14ac:dyDescent="0.2">
      <c r="A38" s="2" t="s">
        <v>55</v>
      </c>
      <c r="B38" s="1">
        <v>2230</v>
      </c>
      <c r="C38" s="55">
        <f t="shared" si="183"/>
        <v>1</v>
      </c>
      <c r="D38" s="17"/>
      <c r="E38" s="18"/>
      <c r="F38" s="48">
        <v>0</v>
      </c>
      <c r="G38" s="44">
        <f t="shared" si="164"/>
        <v>0</v>
      </c>
      <c r="H38" s="48">
        <v>0</v>
      </c>
      <c r="I38" s="44">
        <f t="shared" si="165"/>
        <v>0</v>
      </c>
      <c r="J38" s="48">
        <v>0</v>
      </c>
      <c r="K38" s="44">
        <f t="shared" si="166"/>
        <v>0</v>
      </c>
      <c r="L38" s="48">
        <v>0</v>
      </c>
      <c r="M38" s="44">
        <f t="shared" si="167"/>
        <v>0</v>
      </c>
      <c r="N38" s="48">
        <v>2E-3</v>
      </c>
      <c r="O38" s="46">
        <f t="shared" si="168"/>
        <v>4.46</v>
      </c>
      <c r="P38" s="48">
        <v>1E-3</v>
      </c>
      <c r="Q38" s="46">
        <f t="shared" si="169"/>
        <v>2.23</v>
      </c>
      <c r="R38" s="48">
        <v>0</v>
      </c>
      <c r="S38" s="44">
        <f t="shared" si="170"/>
        <v>0</v>
      </c>
      <c r="T38" s="52">
        <v>0.01</v>
      </c>
      <c r="U38" s="46">
        <f t="shared" si="171"/>
        <v>22.3</v>
      </c>
      <c r="V38" s="48">
        <v>0.23</v>
      </c>
      <c r="W38" s="46">
        <f t="shared" si="172"/>
        <v>512.9</v>
      </c>
      <c r="X38" s="48">
        <v>0</v>
      </c>
      <c r="Y38" s="44">
        <f t="shared" si="173"/>
        <v>0</v>
      </c>
      <c r="Z38" s="48">
        <v>0</v>
      </c>
      <c r="AA38" s="44">
        <f t="shared" si="174"/>
        <v>0</v>
      </c>
      <c r="AB38" s="48">
        <v>0</v>
      </c>
      <c r="AC38" s="44">
        <f t="shared" si="175"/>
        <v>0</v>
      </c>
      <c r="AD38" s="48">
        <v>0.01</v>
      </c>
      <c r="AE38" s="46">
        <f t="shared" si="176"/>
        <v>22.3</v>
      </c>
      <c r="AF38" s="48">
        <v>0</v>
      </c>
      <c r="AG38" s="44">
        <f t="shared" si="184"/>
        <v>0</v>
      </c>
      <c r="AH38" s="48">
        <v>0</v>
      </c>
      <c r="AI38" s="44">
        <f t="shared" si="185"/>
        <v>0</v>
      </c>
      <c r="AJ38" s="48">
        <v>0.16</v>
      </c>
      <c r="AK38" s="46">
        <f t="shared" si="177"/>
        <v>356.8</v>
      </c>
      <c r="AL38" s="48">
        <v>0.03</v>
      </c>
      <c r="AM38" s="46">
        <f t="shared" si="178"/>
        <v>66.899999999999991</v>
      </c>
      <c r="AN38" s="48">
        <v>0.15</v>
      </c>
      <c r="AO38" s="46">
        <f t="shared" si="179"/>
        <v>334.5</v>
      </c>
      <c r="AP38" s="48">
        <v>0.01</v>
      </c>
      <c r="AQ38" s="46">
        <f t="shared" si="180"/>
        <v>22.3</v>
      </c>
      <c r="AR38" s="48">
        <v>0.28999999999999998</v>
      </c>
      <c r="AS38" s="46">
        <f t="shared" si="181"/>
        <v>646.69999999999993</v>
      </c>
      <c r="AT38" s="48">
        <v>0</v>
      </c>
      <c r="AU38" s="44">
        <f t="shared" si="186"/>
        <v>0</v>
      </c>
      <c r="AV38" s="48">
        <v>0</v>
      </c>
      <c r="AW38" s="44">
        <f t="shared" si="187"/>
        <v>0</v>
      </c>
      <c r="AX38" s="48">
        <v>0</v>
      </c>
      <c r="AY38" s="44">
        <f t="shared" si="188"/>
        <v>0</v>
      </c>
      <c r="AZ38" s="48">
        <v>0</v>
      </c>
      <c r="BA38" s="44">
        <f t="shared" si="189"/>
        <v>0</v>
      </c>
      <c r="BB38" s="48">
        <v>0</v>
      </c>
      <c r="BC38" s="44">
        <f t="shared" si="189"/>
        <v>0</v>
      </c>
      <c r="BD38" s="48">
        <v>5.0000000000000001E-3</v>
      </c>
      <c r="BE38" s="44">
        <f t="shared" ref="BE38" si="196">$B38*BD38</f>
        <v>11.15</v>
      </c>
      <c r="BF38" s="48">
        <v>0.1</v>
      </c>
      <c r="BG38" s="46">
        <f t="shared" si="182"/>
        <v>223</v>
      </c>
      <c r="BH38" s="48">
        <v>1E-3</v>
      </c>
      <c r="BI38" s="44">
        <f t="shared" si="191"/>
        <v>2.23</v>
      </c>
      <c r="BJ38" s="48">
        <v>0</v>
      </c>
      <c r="BK38" s="44">
        <f t="shared" si="192"/>
        <v>0</v>
      </c>
      <c r="BL38" s="48">
        <v>1E-3</v>
      </c>
      <c r="BM38" s="44">
        <f t="shared" si="193"/>
        <v>2.23</v>
      </c>
    </row>
    <row r="39" spans="1:65" hidden="1" outlineLevel="1" x14ac:dyDescent="0.2">
      <c r="A39" s="2" t="s">
        <v>71</v>
      </c>
      <c r="B39" s="1">
        <v>35500</v>
      </c>
      <c r="C39" s="55">
        <f t="shared" si="183"/>
        <v>0.99999999999999989</v>
      </c>
      <c r="D39" s="17"/>
      <c r="E39" s="18"/>
      <c r="F39" s="48">
        <v>0</v>
      </c>
      <c r="G39" s="44">
        <f t="shared" si="164"/>
        <v>0</v>
      </c>
      <c r="H39" s="48">
        <v>2.2000000000000001E-3</v>
      </c>
      <c r="I39" s="44">
        <f t="shared" si="165"/>
        <v>78.100000000000009</v>
      </c>
      <c r="J39" s="48">
        <v>5.5E-2</v>
      </c>
      <c r="K39" s="44">
        <f t="shared" si="166"/>
        <v>1952.5</v>
      </c>
      <c r="L39" s="48">
        <v>0</v>
      </c>
      <c r="M39" s="44">
        <f t="shared" si="167"/>
        <v>0</v>
      </c>
      <c r="N39" s="48">
        <v>5.0000000000000001E-3</v>
      </c>
      <c r="O39" s="46">
        <f t="shared" si="168"/>
        <v>177.5</v>
      </c>
      <c r="P39" s="48">
        <v>1E-3</v>
      </c>
      <c r="Q39" s="46">
        <f t="shared" si="169"/>
        <v>35.5</v>
      </c>
      <c r="R39" s="48">
        <v>5.0000000000000001E-4</v>
      </c>
      <c r="S39" s="44">
        <f t="shared" si="170"/>
        <v>17.75</v>
      </c>
      <c r="T39" s="52">
        <v>5.0000000000000001E-3</v>
      </c>
      <c r="U39" s="46">
        <f t="shared" si="171"/>
        <v>177.5</v>
      </c>
      <c r="V39" s="48">
        <v>0.02</v>
      </c>
      <c r="W39" s="46">
        <f t="shared" si="172"/>
        <v>710</v>
      </c>
      <c r="X39" s="48">
        <v>0</v>
      </c>
      <c r="Y39" s="44">
        <f t="shared" si="173"/>
        <v>0</v>
      </c>
      <c r="Z39" s="48">
        <v>2.0000000000000001E-4</v>
      </c>
      <c r="AA39" s="44">
        <f t="shared" si="174"/>
        <v>7.1000000000000005</v>
      </c>
      <c r="AB39" s="48">
        <v>0</v>
      </c>
      <c r="AC39" s="44">
        <f t="shared" si="175"/>
        <v>0</v>
      </c>
      <c r="AD39" s="48">
        <v>5.0000000000000001E-3</v>
      </c>
      <c r="AE39" s="46">
        <f t="shared" si="176"/>
        <v>177.5</v>
      </c>
      <c r="AF39" s="48">
        <v>0.1</v>
      </c>
      <c r="AG39" s="44">
        <f t="shared" si="184"/>
        <v>3550</v>
      </c>
      <c r="AH39" s="48">
        <v>0</v>
      </c>
      <c r="AI39" s="44">
        <f t="shared" si="185"/>
        <v>0</v>
      </c>
      <c r="AJ39" s="48">
        <v>0.01</v>
      </c>
      <c r="AK39" s="46">
        <f t="shared" si="177"/>
        <v>355</v>
      </c>
      <c r="AL39" s="48">
        <v>5.0000000000000001E-3</v>
      </c>
      <c r="AM39" s="46">
        <f t="shared" si="178"/>
        <v>177.5</v>
      </c>
      <c r="AN39" s="48">
        <v>5.0000000000000001E-3</v>
      </c>
      <c r="AO39" s="46">
        <f t="shared" si="179"/>
        <v>177.5</v>
      </c>
      <c r="AP39" s="48">
        <v>0.7</v>
      </c>
      <c r="AQ39" s="46">
        <f t="shared" si="180"/>
        <v>24850</v>
      </c>
      <c r="AR39" s="48">
        <v>0.06</v>
      </c>
      <c r="AS39" s="46">
        <f t="shared" si="181"/>
        <v>2130</v>
      </c>
      <c r="AT39" s="48">
        <v>0</v>
      </c>
      <c r="AU39" s="44">
        <f t="shared" si="186"/>
        <v>0</v>
      </c>
      <c r="AV39" s="48">
        <v>5.0000000000000001E-4</v>
      </c>
      <c r="AW39" s="44">
        <f t="shared" si="187"/>
        <v>17.75</v>
      </c>
      <c r="AX39" s="48">
        <v>0</v>
      </c>
      <c r="AY39" s="44">
        <f t="shared" si="188"/>
        <v>0</v>
      </c>
      <c r="AZ39" s="48">
        <v>5.0000000000000001E-4</v>
      </c>
      <c r="BA39" s="44">
        <f t="shared" si="189"/>
        <v>17.75</v>
      </c>
      <c r="BB39" s="48">
        <v>0.01</v>
      </c>
      <c r="BC39" s="44">
        <f t="shared" si="189"/>
        <v>355</v>
      </c>
      <c r="BD39" s="48">
        <v>0.01</v>
      </c>
      <c r="BE39" s="44">
        <f t="shared" ref="BE39" si="197">$B39*BD39</f>
        <v>355</v>
      </c>
      <c r="BF39" s="48">
        <v>5.0000000000000001E-3</v>
      </c>
      <c r="BG39" s="46">
        <f t="shared" si="182"/>
        <v>177.5</v>
      </c>
      <c r="BH39" s="48">
        <v>0</v>
      </c>
      <c r="BI39" s="44">
        <f t="shared" si="191"/>
        <v>0</v>
      </c>
      <c r="BJ39" s="48">
        <v>0</v>
      </c>
      <c r="BK39" s="44">
        <f t="shared" si="192"/>
        <v>0</v>
      </c>
      <c r="BL39" s="48">
        <v>1E-4</v>
      </c>
      <c r="BM39" s="44">
        <f t="shared" si="193"/>
        <v>3.5500000000000003</v>
      </c>
    </row>
    <row r="40" spans="1:65" hidden="1" outlineLevel="1" x14ac:dyDescent="0.2">
      <c r="A40" s="2" t="s">
        <v>54</v>
      </c>
      <c r="B40" s="1">
        <v>47400</v>
      </c>
      <c r="C40" s="55">
        <f t="shared" si="183"/>
        <v>0.99999999999999989</v>
      </c>
      <c r="D40" s="17"/>
      <c r="E40" s="18"/>
      <c r="F40" s="48">
        <v>0</v>
      </c>
      <c r="G40" s="44">
        <f t="shared" si="164"/>
        <v>0</v>
      </c>
      <c r="H40" s="48">
        <v>2.2000000000000001E-3</v>
      </c>
      <c r="I40" s="44">
        <f t="shared" si="165"/>
        <v>104.28</v>
      </c>
      <c r="J40" s="48">
        <v>5.5E-2</v>
      </c>
      <c r="K40" s="44">
        <f t="shared" si="166"/>
        <v>2607</v>
      </c>
      <c r="L40" s="48">
        <v>0</v>
      </c>
      <c r="M40" s="44">
        <f t="shared" si="167"/>
        <v>0</v>
      </c>
      <c r="N40" s="48">
        <v>5.0000000000000001E-3</v>
      </c>
      <c r="O40" s="46">
        <f t="shared" si="168"/>
        <v>237</v>
      </c>
      <c r="P40" s="48">
        <v>1E-3</v>
      </c>
      <c r="Q40" s="46">
        <f t="shared" si="169"/>
        <v>47.4</v>
      </c>
      <c r="R40" s="48">
        <v>5.0000000000000001E-4</v>
      </c>
      <c r="S40" s="44">
        <f t="shared" si="170"/>
        <v>23.7</v>
      </c>
      <c r="T40" s="52">
        <v>5.0000000000000001E-3</v>
      </c>
      <c r="U40" s="46">
        <f t="shared" si="171"/>
        <v>237</v>
      </c>
      <c r="V40" s="48">
        <v>0.02</v>
      </c>
      <c r="W40" s="46">
        <f t="shared" si="172"/>
        <v>948</v>
      </c>
      <c r="X40" s="48">
        <v>0</v>
      </c>
      <c r="Y40" s="44">
        <f t="shared" si="173"/>
        <v>0</v>
      </c>
      <c r="Z40" s="48">
        <v>2.0000000000000001E-4</v>
      </c>
      <c r="AA40" s="44">
        <f t="shared" si="174"/>
        <v>9.48</v>
      </c>
      <c r="AB40" s="48">
        <v>0</v>
      </c>
      <c r="AC40" s="44">
        <f t="shared" si="175"/>
        <v>0</v>
      </c>
      <c r="AD40" s="48">
        <v>5.0000000000000001E-3</v>
      </c>
      <c r="AE40" s="46">
        <f t="shared" si="176"/>
        <v>237</v>
      </c>
      <c r="AF40" s="48">
        <v>0.1</v>
      </c>
      <c r="AG40" s="44">
        <f t="shared" si="184"/>
        <v>4740</v>
      </c>
      <c r="AH40" s="48">
        <v>0</v>
      </c>
      <c r="AI40" s="44">
        <f t="shared" si="185"/>
        <v>0</v>
      </c>
      <c r="AJ40" s="48">
        <v>0.01</v>
      </c>
      <c r="AK40" s="46">
        <f t="shared" si="177"/>
        <v>474</v>
      </c>
      <c r="AL40" s="48">
        <v>5.0000000000000001E-3</v>
      </c>
      <c r="AM40" s="46">
        <f t="shared" si="178"/>
        <v>237</v>
      </c>
      <c r="AN40" s="48">
        <v>5.0000000000000001E-3</v>
      </c>
      <c r="AO40" s="46">
        <f t="shared" si="179"/>
        <v>237</v>
      </c>
      <c r="AP40" s="48">
        <v>0.7</v>
      </c>
      <c r="AQ40" s="46">
        <f t="shared" si="180"/>
        <v>33180</v>
      </c>
      <c r="AR40" s="48">
        <v>0.06</v>
      </c>
      <c r="AS40" s="46">
        <f t="shared" si="181"/>
        <v>2844</v>
      </c>
      <c r="AT40" s="48">
        <v>0</v>
      </c>
      <c r="AU40" s="44">
        <f t="shared" si="186"/>
        <v>0</v>
      </c>
      <c r="AV40" s="48">
        <v>5.0000000000000001E-4</v>
      </c>
      <c r="AW40" s="44">
        <f t="shared" si="187"/>
        <v>23.7</v>
      </c>
      <c r="AX40" s="48">
        <v>0</v>
      </c>
      <c r="AY40" s="44">
        <f t="shared" si="188"/>
        <v>0</v>
      </c>
      <c r="AZ40" s="48">
        <v>5.0000000000000001E-4</v>
      </c>
      <c r="BA40" s="44">
        <f t="shared" si="189"/>
        <v>23.7</v>
      </c>
      <c r="BB40" s="48">
        <v>0.01</v>
      </c>
      <c r="BC40" s="44">
        <f t="shared" si="189"/>
        <v>474</v>
      </c>
      <c r="BD40" s="48">
        <v>0.01</v>
      </c>
      <c r="BE40" s="44">
        <f t="shared" ref="BE40" si="198">$B40*BD40</f>
        <v>474</v>
      </c>
      <c r="BF40" s="48">
        <v>5.0000000000000001E-3</v>
      </c>
      <c r="BG40" s="46">
        <f t="shared" si="182"/>
        <v>237</v>
      </c>
      <c r="BH40" s="48">
        <v>0</v>
      </c>
      <c r="BI40" s="44">
        <f t="shared" si="191"/>
        <v>0</v>
      </c>
      <c r="BJ40" s="48">
        <v>0</v>
      </c>
      <c r="BK40" s="44">
        <f t="shared" si="192"/>
        <v>0</v>
      </c>
      <c r="BL40" s="48">
        <v>1E-4</v>
      </c>
      <c r="BM40" s="44">
        <f t="shared" si="193"/>
        <v>4.74</v>
      </c>
    </row>
    <row r="41" spans="1:65" hidden="1" outlineLevel="1" x14ac:dyDescent="0.2">
      <c r="A41" s="2" t="s">
        <v>85</v>
      </c>
      <c r="B41" s="1">
        <v>71100</v>
      </c>
      <c r="C41" s="55">
        <f t="shared" si="183"/>
        <v>1</v>
      </c>
      <c r="D41" s="17"/>
      <c r="E41" s="18"/>
      <c r="F41" s="48">
        <v>0</v>
      </c>
      <c r="G41" s="44">
        <f t="shared" si="164"/>
        <v>0</v>
      </c>
      <c r="H41" s="48">
        <v>2E-3</v>
      </c>
      <c r="I41" s="44">
        <f t="shared" si="165"/>
        <v>142.20000000000002</v>
      </c>
      <c r="J41" s="48">
        <v>0.01</v>
      </c>
      <c r="K41" s="44">
        <f t="shared" si="166"/>
        <v>711</v>
      </c>
      <c r="L41" s="48">
        <v>1E-3</v>
      </c>
      <c r="M41" s="44">
        <f t="shared" si="167"/>
        <v>71.100000000000009</v>
      </c>
      <c r="N41" s="48">
        <v>0</v>
      </c>
      <c r="O41" s="46">
        <f t="shared" si="168"/>
        <v>0</v>
      </c>
      <c r="P41" s="48">
        <v>0</v>
      </c>
      <c r="Q41" s="46">
        <f t="shared" si="169"/>
        <v>0</v>
      </c>
      <c r="R41" s="48">
        <v>0</v>
      </c>
      <c r="S41" s="44">
        <f t="shared" si="170"/>
        <v>0</v>
      </c>
      <c r="T41" s="52">
        <v>8.0000000000000002E-3</v>
      </c>
      <c r="U41" s="46">
        <f t="shared" si="171"/>
        <v>568.80000000000007</v>
      </c>
      <c r="V41" s="48">
        <v>0.13</v>
      </c>
      <c r="W41" s="46">
        <f t="shared" si="172"/>
        <v>9243</v>
      </c>
      <c r="X41" s="48">
        <v>0</v>
      </c>
      <c r="Y41" s="44">
        <f t="shared" si="173"/>
        <v>0</v>
      </c>
      <c r="Z41" s="48">
        <v>0</v>
      </c>
      <c r="AA41" s="44">
        <f t="shared" si="174"/>
        <v>0</v>
      </c>
      <c r="AB41" s="48">
        <v>5.0000000000000001E-3</v>
      </c>
      <c r="AC41" s="44">
        <f t="shared" si="175"/>
        <v>355.5</v>
      </c>
      <c r="AD41" s="48">
        <v>1.7000000000000001E-2</v>
      </c>
      <c r="AE41" s="46">
        <f t="shared" si="176"/>
        <v>1208.7</v>
      </c>
      <c r="AF41" s="48">
        <v>0.04</v>
      </c>
      <c r="AG41" s="44">
        <f t="shared" si="184"/>
        <v>2844</v>
      </c>
      <c r="AH41" s="48">
        <v>5.0000000000000001E-3</v>
      </c>
      <c r="AI41" s="44">
        <f t="shared" si="185"/>
        <v>355.5</v>
      </c>
      <c r="AJ41" s="48">
        <v>0.16</v>
      </c>
      <c r="AK41" s="46">
        <f t="shared" si="177"/>
        <v>11376</v>
      </c>
      <c r="AL41" s="48">
        <v>0.04</v>
      </c>
      <c r="AM41" s="46">
        <f t="shared" si="178"/>
        <v>2844</v>
      </c>
      <c r="AN41" s="48">
        <v>7.0000000000000007E-2</v>
      </c>
      <c r="AO41" s="46">
        <f t="shared" si="179"/>
        <v>4977.0000000000009</v>
      </c>
      <c r="AP41" s="48">
        <v>0.01</v>
      </c>
      <c r="AQ41" s="46">
        <f t="shared" si="180"/>
        <v>711</v>
      </c>
      <c r="AR41" s="48">
        <v>0.24</v>
      </c>
      <c r="AS41" s="46">
        <f t="shared" si="181"/>
        <v>17064</v>
      </c>
      <c r="AT41" s="48">
        <v>0</v>
      </c>
      <c r="AU41" s="44">
        <f t="shared" si="186"/>
        <v>0</v>
      </c>
      <c r="AV41" s="48">
        <v>0.02</v>
      </c>
      <c r="AW41" s="44">
        <f t="shared" si="187"/>
        <v>1422</v>
      </c>
      <c r="AX41" s="48">
        <v>7.0000000000000007E-2</v>
      </c>
      <c r="AY41" s="44">
        <f t="shared" si="188"/>
        <v>4977.0000000000009</v>
      </c>
      <c r="AZ41" s="48">
        <v>5.0000000000000001E-3</v>
      </c>
      <c r="BA41" s="44">
        <f t="shared" si="189"/>
        <v>355.5</v>
      </c>
      <c r="BB41" s="48">
        <v>0.01</v>
      </c>
      <c r="BC41" s="44">
        <f t="shared" si="189"/>
        <v>711</v>
      </c>
      <c r="BD41" s="48">
        <v>0.1</v>
      </c>
      <c r="BE41" s="44">
        <f t="shared" ref="BE41" si="199">$B41*BD41</f>
        <v>7110</v>
      </c>
      <c r="BF41" s="48">
        <v>0.05</v>
      </c>
      <c r="BG41" s="46">
        <f t="shared" si="182"/>
        <v>3555</v>
      </c>
      <c r="BH41" s="48">
        <v>5.0000000000000001E-3</v>
      </c>
      <c r="BI41" s="44">
        <f t="shared" si="191"/>
        <v>355.5</v>
      </c>
      <c r="BJ41" s="48">
        <v>0</v>
      </c>
      <c r="BK41" s="44">
        <f t="shared" si="192"/>
        <v>0</v>
      </c>
      <c r="BL41" s="48">
        <v>2E-3</v>
      </c>
      <c r="BM41" s="44">
        <f t="shared" si="193"/>
        <v>142.20000000000002</v>
      </c>
    </row>
    <row r="42" spans="1:65" ht="16" collapsed="1" x14ac:dyDescent="0.2">
      <c r="A42" s="6" t="s">
        <v>49</v>
      </c>
      <c r="B42" s="4">
        <f>SUM(B43:B45)</f>
        <v>8890</v>
      </c>
      <c r="C42" s="55">
        <f>IFERROR(SUM(F42,H42,J42,L42,N42,P42,R42,T42,V42,X42,Z42,AB42,AD42,AF42,AH42,AJ42,AL42,AN42,AP42,AR42,AT42,AV42,AX42,AZ42,BB42,BD42,BF42,BH42,BJ42,BL42),0)</f>
        <v>1</v>
      </c>
      <c r="D42" s="28">
        <v>0</v>
      </c>
      <c r="E42" s="27">
        <f>D42*779.4</f>
        <v>0</v>
      </c>
      <c r="F42" s="47">
        <f>IFERROR(G42/$B42,0)</f>
        <v>0</v>
      </c>
      <c r="G42" s="44">
        <f>SUM(G43:G45)</f>
        <v>0</v>
      </c>
      <c r="H42" s="47">
        <f>IFERROR(I42/$B42,0)</f>
        <v>0</v>
      </c>
      <c r="I42" s="44">
        <f>SUM(I43:I45)</f>
        <v>0</v>
      </c>
      <c r="J42" s="47">
        <f>IFERROR(K42/$B42,0)</f>
        <v>1.6647919010123735E-3</v>
      </c>
      <c r="K42" s="44">
        <f>SUM(K43:K45)</f>
        <v>14.8</v>
      </c>
      <c r="L42" s="47">
        <f>IFERROR(M42/$B42,0)</f>
        <v>0</v>
      </c>
      <c r="M42" s="44">
        <f>SUM(M43:M45)</f>
        <v>0</v>
      </c>
      <c r="N42" s="50">
        <f>IFERROR(O42/$B42,0)</f>
        <v>1.2485939257592803E-3</v>
      </c>
      <c r="O42" s="46">
        <f>SUM(O43:O45)</f>
        <v>11.100000000000001</v>
      </c>
      <c r="P42" s="50">
        <f>IFERROR(Q42/$B42,0)</f>
        <v>0.69200674915635552</v>
      </c>
      <c r="Q42" s="46">
        <f>SUM(Q43:Q45)</f>
        <v>6151.9400000000005</v>
      </c>
      <c r="R42" s="47">
        <f>IFERROR(S42/$B42,0)</f>
        <v>3.75140607424072E-3</v>
      </c>
      <c r="S42" s="44">
        <f>SUM(S43:S45)</f>
        <v>33.35</v>
      </c>
      <c r="T42" s="51">
        <f>IFERROR(U42/$B42,0)</f>
        <v>2.4971878515185606E-3</v>
      </c>
      <c r="U42" s="46">
        <f>SUM(U43:U45)</f>
        <v>22.200000000000003</v>
      </c>
      <c r="V42" s="50">
        <f>IFERROR(W42/$B42,0)</f>
        <v>1.2080989876265467E-2</v>
      </c>
      <c r="W42" s="46">
        <f>SUM(W43:W45)</f>
        <v>107.4</v>
      </c>
      <c r="X42" s="47">
        <f>IFERROR(Y42/$B42,0)</f>
        <v>0</v>
      </c>
      <c r="Y42" s="44">
        <f>SUM(Y43:Y45)</f>
        <v>0</v>
      </c>
      <c r="Z42" s="47">
        <f>IFERROR(AA42/$B42,0)</f>
        <v>0</v>
      </c>
      <c r="AA42" s="44">
        <f>SUM(AA43:AA45)</f>
        <v>0</v>
      </c>
      <c r="AB42" s="47">
        <f>IFERROR(AC42/$B42,0)</f>
        <v>6.6591676040494941E-3</v>
      </c>
      <c r="AC42" s="44">
        <f>SUM(AC43:AC45)</f>
        <v>59.2</v>
      </c>
      <c r="AD42" s="50">
        <f>IFERROR(AE42/$B42,0)</f>
        <v>3.951181102362205E-2</v>
      </c>
      <c r="AE42" s="46">
        <f>SUM(AE43:AE45)</f>
        <v>351.26</v>
      </c>
      <c r="AF42" s="47">
        <f>IFERROR(AG42/$B42,0)</f>
        <v>1.6647919010123736E-2</v>
      </c>
      <c r="AG42" s="44">
        <f>SUM(AG43:AG45)</f>
        <v>148</v>
      </c>
      <c r="AH42" s="47">
        <f>IFERROR(AI42/$B42,0)</f>
        <v>4.9943757030371204E-3</v>
      </c>
      <c r="AI42" s="44">
        <f>SUM(AI43:AI45)</f>
        <v>44.4</v>
      </c>
      <c r="AJ42" s="50">
        <f>IFERROR(AK42/$B42,0)</f>
        <v>3.3717660292463439E-2</v>
      </c>
      <c r="AK42" s="46">
        <f>SUM(AK43:AK45)</f>
        <v>299.75</v>
      </c>
      <c r="AL42" s="50">
        <f>IFERROR(AM42/$B42,0)</f>
        <v>8.3239595050618677E-4</v>
      </c>
      <c r="AM42" s="46">
        <f>SUM(AM43:AM45)</f>
        <v>7.4</v>
      </c>
      <c r="AN42" s="50">
        <f>IFERROR(AO42/$B42,0)</f>
        <v>1.4983127109111359E-2</v>
      </c>
      <c r="AO42" s="46">
        <f>SUM(AO43:AO45)</f>
        <v>133.19999999999999</v>
      </c>
      <c r="AP42" s="50">
        <f>IFERROR(AQ42/$B42,0)</f>
        <v>0</v>
      </c>
      <c r="AQ42" s="46">
        <f>SUM(AQ43:AQ45)</f>
        <v>0</v>
      </c>
      <c r="AR42" s="50">
        <f>IFERROR(AS42/$B42,0)</f>
        <v>0.11029808773903263</v>
      </c>
      <c r="AS42" s="46">
        <f>SUM(AS43:AS45)</f>
        <v>980.55000000000007</v>
      </c>
      <c r="AT42" s="47">
        <f>IFERROR(AU42/$B42,0)</f>
        <v>0</v>
      </c>
      <c r="AU42" s="44">
        <f>SUM(AU43:AU45)</f>
        <v>0</v>
      </c>
      <c r="AV42" s="47">
        <f>IFERROR(AW42/$B42,0)</f>
        <v>1.831271091113611E-2</v>
      </c>
      <c r="AW42" s="44">
        <f>SUM(AW43:AW45)</f>
        <v>162.80000000000001</v>
      </c>
      <c r="AX42" s="47">
        <f>IFERROR(AY42/$B42,0)</f>
        <v>1.4150731158605176E-2</v>
      </c>
      <c r="AY42" s="44">
        <f>SUM(AY43:AY45)</f>
        <v>125.80000000000001</v>
      </c>
      <c r="AZ42" s="47">
        <f>IFERROR(BA42/$B42,0)</f>
        <v>0</v>
      </c>
      <c r="BA42" s="44">
        <f>SUM(BA43:BA45)</f>
        <v>0</v>
      </c>
      <c r="BB42" s="47">
        <f>IFERROR(BC42/$B42,0)</f>
        <v>1.4983127109111359E-2</v>
      </c>
      <c r="BC42" s="44">
        <f>SUM(BC43:BC45)</f>
        <v>133.19999999999999</v>
      </c>
      <c r="BD42" s="47">
        <f>IFERROR(BE42/$B42,0)</f>
        <v>2.080989876265467E-3</v>
      </c>
      <c r="BE42" s="44">
        <f>SUM(BE43:BE45)</f>
        <v>18.5</v>
      </c>
      <c r="BF42" s="50">
        <f>IFERROR(BG42/$B42,0)</f>
        <v>4.5838020247469064E-3</v>
      </c>
      <c r="BG42" s="46">
        <f>SUM(BG43:BG45)</f>
        <v>40.75</v>
      </c>
      <c r="BH42" s="47">
        <f>IFERROR(BI42/$B42,0)</f>
        <v>4.9943757030371213E-3</v>
      </c>
      <c r="BI42" s="44">
        <f>SUM(BI43:BI45)</f>
        <v>44.400000000000006</v>
      </c>
      <c r="BJ42" s="47">
        <f>IFERROR(BK42/$B42,0)</f>
        <v>0</v>
      </c>
      <c r="BK42" s="44">
        <f>SUM(BK43:BK45)</f>
        <v>0</v>
      </c>
      <c r="BL42" s="47">
        <f>IFERROR(BM42/$B42,0)</f>
        <v>0</v>
      </c>
      <c r="BM42" s="44">
        <f>SUM(BM43:BM45)</f>
        <v>0</v>
      </c>
    </row>
    <row r="43" spans="1:65" hidden="1" outlineLevel="1" x14ac:dyDescent="0.2">
      <c r="A43" s="2" t="s">
        <v>12</v>
      </c>
      <c r="B43" s="1">
        <v>740</v>
      </c>
      <c r="C43" s="55">
        <f>SUM(F43,H43,J43,L43,N43,P43,R43,T43,V43,X43,Z43,AB43,AD43,AF43,AH43,AJ43,AL43,AN43,AP43,AR43,AT43,AV43,AX43,AZ43,BB43,BD43,BF43,BH43,BJ43,BL43)</f>
        <v>1</v>
      </c>
      <c r="D43" s="15"/>
      <c r="E43" s="16"/>
      <c r="F43" s="48">
        <v>0</v>
      </c>
      <c r="G43" s="44">
        <f t="shared" ref="G43:G45" si="200">$B43*F43</f>
        <v>0</v>
      </c>
      <c r="H43" s="48">
        <v>0</v>
      </c>
      <c r="I43" s="44">
        <f t="shared" ref="I43:I45" si="201">$B43*H43</f>
        <v>0</v>
      </c>
      <c r="J43" s="48">
        <v>0</v>
      </c>
      <c r="K43" s="44">
        <f t="shared" ref="K43:K45" si="202">$B43*J43</f>
        <v>0</v>
      </c>
      <c r="L43" s="48">
        <v>0</v>
      </c>
      <c r="M43" s="44">
        <f t="shared" ref="M43:M45" si="203">$B43*L43</f>
        <v>0</v>
      </c>
      <c r="N43" s="48">
        <v>5.0000000000000001E-3</v>
      </c>
      <c r="O43" s="46">
        <f t="shared" ref="O43:O45" si="204">$B43*N43</f>
        <v>3.7</v>
      </c>
      <c r="P43" s="48">
        <v>1E-3</v>
      </c>
      <c r="Q43" s="46">
        <f t="shared" ref="Q43:Q45" si="205">$B43*P43</f>
        <v>0.74</v>
      </c>
      <c r="R43" s="48">
        <v>0</v>
      </c>
      <c r="S43" s="44">
        <f t="shared" ref="S43:S45" si="206">$B43*R43</f>
        <v>0</v>
      </c>
      <c r="T43" s="52">
        <v>0.01</v>
      </c>
      <c r="U43" s="46">
        <f t="shared" ref="U43:U45" si="207">$B43*T43</f>
        <v>7.4</v>
      </c>
      <c r="V43" s="48">
        <v>1.4999999999999999E-2</v>
      </c>
      <c r="W43" s="46">
        <f t="shared" ref="W43:W45" si="208">$B43*V43</f>
        <v>11.1</v>
      </c>
      <c r="X43" s="48">
        <v>0</v>
      </c>
      <c r="Y43" s="44">
        <f t="shared" ref="Y43:Y45" si="209">$B43*X43</f>
        <v>0</v>
      </c>
      <c r="Z43" s="48">
        <v>0</v>
      </c>
      <c r="AA43" s="44">
        <f t="shared" ref="AA43:AA45" si="210">$B43*Z43</f>
        <v>0</v>
      </c>
      <c r="AB43" s="48">
        <v>0</v>
      </c>
      <c r="AC43" s="44">
        <f t="shared" ref="AC43:AC45" si="211">$B43*AB43</f>
        <v>0</v>
      </c>
      <c r="AD43" s="48">
        <v>4.0000000000000001E-3</v>
      </c>
      <c r="AE43" s="46">
        <f t="shared" ref="AE43:AE45" si="212">$B43*AD43</f>
        <v>2.96</v>
      </c>
      <c r="AF43" s="48">
        <v>0</v>
      </c>
      <c r="AG43" s="44">
        <f>$B43*AF43</f>
        <v>0</v>
      </c>
      <c r="AH43" s="48">
        <v>0</v>
      </c>
      <c r="AI43" s="44">
        <f>$B43*AH43</f>
        <v>0</v>
      </c>
      <c r="AJ43" s="48">
        <v>0.18</v>
      </c>
      <c r="AK43" s="46">
        <f t="shared" ref="AK43:AK45" si="213">$B43*AJ43</f>
        <v>133.19999999999999</v>
      </c>
      <c r="AL43" s="48">
        <v>0.01</v>
      </c>
      <c r="AM43" s="46">
        <f t="shared" ref="AM43:AM45" si="214">$B43*AL43</f>
        <v>7.4</v>
      </c>
      <c r="AN43" s="48">
        <v>0.09</v>
      </c>
      <c r="AO43" s="46">
        <f t="shared" ref="AO43:AO45" si="215">$B43*AN43</f>
        <v>66.599999999999994</v>
      </c>
      <c r="AP43" s="48">
        <v>0</v>
      </c>
      <c r="AQ43" s="46">
        <f t="shared" ref="AQ43:AQ45" si="216">$B43*AP43</f>
        <v>0</v>
      </c>
      <c r="AR43" s="48">
        <v>0.64</v>
      </c>
      <c r="AS43" s="46">
        <f t="shared" ref="AS43:AS45" si="217">$B43*AR43</f>
        <v>473.6</v>
      </c>
      <c r="AT43" s="48">
        <v>0</v>
      </c>
      <c r="AU43" s="44">
        <f>$B43*AT43</f>
        <v>0</v>
      </c>
      <c r="AV43" s="48">
        <v>0</v>
      </c>
      <c r="AW43" s="44">
        <f>$B43*AV43</f>
        <v>0</v>
      </c>
      <c r="AX43" s="48">
        <v>0.01</v>
      </c>
      <c r="AY43" s="44">
        <f>$B43*AX43</f>
        <v>7.4</v>
      </c>
      <c r="AZ43" s="48">
        <v>0</v>
      </c>
      <c r="BA43" s="44">
        <f>$B43*AZ43</f>
        <v>0</v>
      </c>
      <c r="BB43" s="48">
        <v>0</v>
      </c>
      <c r="BC43" s="44">
        <f>$B43*BB43</f>
        <v>0</v>
      </c>
      <c r="BD43" s="48">
        <v>5.0000000000000001E-3</v>
      </c>
      <c r="BE43" s="44">
        <f>$B43*BD43</f>
        <v>3.7</v>
      </c>
      <c r="BF43" s="48">
        <v>0.01</v>
      </c>
      <c r="BG43" s="46">
        <f t="shared" ref="BG43:BG45" si="218">$B43*BF43</f>
        <v>7.4</v>
      </c>
      <c r="BH43" s="48">
        <v>0.02</v>
      </c>
      <c r="BI43" s="44">
        <f>$B43*BH43</f>
        <v>14.8</v>
      </c>
      <c r="BJ43" s="48">
        <v>0</v>
      </c>
      <c r="BK43" s="44">
        <f>$B43*BJ43</f>
        <v>0</v>
      </c>
      <c r="BL43" s="48">
        <v>0</v>
      </c>
      <c r="BM43" s="44">
        <f>$B43*BL43</f>
        <v>0</v>
      </c>
    </row>
    <row r="44" spans="1:65" hidden="1" outlineLevel="1" x14ac:dyDescent="0.2">
      <c r="A44" s="2" t="s">
        <v>70</v>
      </c>
      <c r="B44" s="1">
        <v>6670</v>
      </c>
      <c r="C44" s="55">
        <f t="shared" ref="C44:C45" si="219">SUM(F44,H44,J44,L44,N44,P44,R44,T44,V44,X44,Z44,AB44,AD44,AF44,AH44,AJ44,AL44,AN44,AP44,AR44,AT44,AV44,AX44,AZ44,BB44,BD44,BF44,BH44,BJ44,BL44)</f>
        <v>1</v>
      </c>
      <c r="D44" s="17"/>
      <c r="E44" s="18"/>
      <c r="F44" s="48">
        <v>0</v>
      </c>
      <c r="G44" s="44">
        <f t="shared" si="200"/>
        <v>0</v>
      </c>
      <c r="H44" s="48">
        <v>0</v>
      </c>
      <c r="I44" s="44">
        <f t="shared" si="201"/>
        <v>0</v>
      </c>
      <c r="J44" s="48">
        <v>0</v>
      </c>
      <c r="K44" s="44">
        <f t="shared" si="202"/>
        <v>0</v>
      </c>
      <c r="L44" s="48">
        <v>0</v>
      </c>
      <c r="M44" s="44">
        <f t="shared" si="203"/>
        <v>0</v>
      </c>
      <c r="N44" s="48">
        <v>0</v>
      </c>
      <c r="O44" s="46">
        <f t="shared" si="204"/>
        <v>0</v>
      </c>
      <c r="P44" s="48">
        <v>0.92</v>
      </c>
      <c r="Q44" s="46">
        <f t="shared" si="205"/>
        <v>6136.4000000000005</v>
      </c>
      <c r="R44" s="48">
        <v>5.0000000000000001E-3</v>
      </c>
      <c r="S44" s="44">
        <f t="shared" si="206"/>
        <v>33.35</v>
      </c>
      <c r="T44" s="52">
        <v>0</v>
      </c>
      <c r="U44" s="46">
        <f t="shared" si="207"/>
        <v>0</v>
      </c>
      <c r="V44" s="48">
        <v>0.01</v>
      </c>
      <c r="W44" s="46">
        <f t="shared" si="208"/>
        <v>66.7</v>
      </c>
      <c r="X44" s="48">
        <v>0</v>
      </c>
      <c r="Y44" s="44">
        <f t="shared" si="209"/>
        <v>0</v>
      </c>
      <c r="Z44" s="48">
        <v>0</v>
      </c>
      <c r="AA44" s="44">
        <f t="shared" si="210"/>
        <v>0</v>
      </c>
      <c r="AB44" s="48">
        <v>0</v>
      </c>
      <c r="AC44" s="44">
        <f t="shared" si="211"/>
        <v>0</v>
      </c>
      <c r="AD44" s="48">
        <v>0.05</v>
      </c>
      <c r="AE44" s="46">
        <f t="shared" si="212"/>
        <v>333.5</v>
      </c>
      <c r="AF44" s="48">
        <v>0</v>
      </c>
      <c r="AG44" s="44">
        <f t="shared" ref="AG44:AG45" si="220">$B44*AF44</f>
        <v>0</v>
      </c>
      <c r="AH44" s="48">
        <v>0</v>
      </c>
      <c r="AI44" s="44">
        <f t="shared" ref="AI44:AI45" si="221">$B44*AH44</f>
        <v>0</v>
      </c>
      <c r="AJ44" s="48">
        <v>5.0000000000000001E-3</v>
      </c>
      <c r="AK44" s="46">
        <f t="shared" si="213"/>
        <v>33.35</v>
      </c>
      <c r="AL44" s="48">
        <v>0</v>
      </c>
      <c r="AM44" s="46">
        <f t="shared" si="214"/>
        <v>0</v>
      </c>
      <c r="AN44" s="48">
        <v>0</v>
      </c>
      <c r="AO44" s="46">
        <f t="shared" si="215"/>
        <v>0</v>
      </c>
      <c r="AP44" s="48">
        <v>0</v>
      </c>
      <c r="AQ44" s="46">
        <f t="shared" si="216"/>
        <v>0</v>
      </c>
      <c r="AR44" s="48">
        <v>5.0000000000000001E-3</v>
      </c>
      <c r="AS44" s="46">
        <f t="shared" si="217"/>
        <v>33.35</v>
      </c>
      <c r="AT44" s="48">
        <v>0</v>
      </c>
      <c r="AU44" s="44">
        <f t="shared" ref="AU44:AU45" si="222">$B44*AT44</f>
        <v>0</v>
      </c>
      <c r="AV44" s="48">
        <v>0</v>
      </c>
      <c r="AW44" s="44">
        <f t="shared" ref="AW44:AW45" si="223">$B44*AV44</f>
        <v>0</v>
      </c>
      <c r="AX44" s="48">
        <v>0</v>
      </c>
      <c r="AY44" s="44">
        <f t="shared" ref="AY44:AY45" si="224">$B44*AX44</f>
        <v>0</v>
      </c>
      <c r="AZ44" s="48">
        <v>0</v>
      </c>
      <c r="BA44" s="44">
        <f t="shared" ref="BA44:BC45" si="225">$B44*AZ44</f>
        <v>0</v>
      </c>
      <c r="BB44" s="48">
        <v>0</v>
      </c>
      <c r="BC44" s="44">
        <f t="shared" si="225"/>
        <v>0</v>
      </c>
      <c r="BD44" s="48">
        <v>0</v>
      </c>
      <c r="BE44" s="44">
        <f t="shared" ref="BE44" si="226">$B44*BD44</f>
        <v>0</v>
      </c>
      <c r="BF44" s="48">
        <v>5.0000000000000001E-3</v>
      </c>
      <c r="BG44" s="46">
        <f t="shared" si="218"/>
        <v>33.35</v>
      </c>
      <c r="BH44" s="48">
        <v>0</v>
      </c>
      <c r="BI44" s="44">
        <f t="shared" ref="BI44:BI45" si="227">$B44*BH44</f>
        <v>0</v>
      </c>
      <c r="BJ44" s="48">
        <v>0</v>
      </c>
      <c r="BK44" s="44">
        <f t="shared" ref="BK44:BK45" si="228">$B44*BJ44</f>
        <v>0</v>
      </c>
      <c r="BL44" s="48">
        <v>0</v>
      </c>
      <c r="BM44" s="44">
        <f t="shared" ref="BM44:BM45" si="229">$B44*BL44</f>
        <v>0</v>
      </c>
    </row>
    <row r="45" spans="1:65" hidden="1" outlineLevel="1" x14ac:dyDescent="0.2">
      <c r="A45" s="2" t="s">
        <v>86</v>
      </c>
      <c r="B45" s="1">
        <v>1480</v>
      </c>
      <c r="C45" s="55">
        <f t="shared" si="219"/>
        <v>0.99999999999999989</v>
      </c>
      <c r="D45" s="17"/>
      <c r="E45" s="18"/>
      <c r="F45" s="48">
        <v>0</v>
      </c>
      <c r="G45" s="44">
        <f t="shared" si="200"/>
        <v>0</v>
      </c>
      <c r="H45" s="48">
        <v>0</v>
      </c>
      <c r="I45" s="44">
        <f t="shared" si="201"/>
        <v>0</v>
      </c>
      <c r="J45" s="48">
        <v>0.01</v>
      </c>
      <c r="K45" s="44">
        <f t="shared" si="202"/>
        <v>14.8</v>
      </c>
      <c r="L45" s="48">
        <v>0</v>
      </c>
      <c r="M45" s="44">
        <f t="shared" si="203"/>
        <v>0</v>
      </c>
      <c r="N45" s="48">
        <v>5.0000000000000001E-3</v>
      </c>
      <c r="O45" s="46">
        <f t="shared" si="204"/>
        <v>7.4</v>
      </c>
      <c r="P45" s="48">
        <v>0.01</v>
      </c>
      <c r="Q45" s="46">
        <f t="shared" si="205"/>
        <v>14.8</v>
      </c>
      <c r="R45" s="48">
        <v>0</v>
      </c>
      <c r="S45" s="44">
        <f t="shared" si="206"/>
        <v>0</v>
      </c>
      <c r="T45" s="52">
        <v>0.01</v>
      </c>
      <c r="U45" s="46">
        <f t="shared" si="207"/>
        <v>14.8</v>
      </c>
      <c r="V45" s="48">
        <v>0.02</v>
      </c>
      <c r="W45" s="46">
        <f t="shared" si="208"/>
        <v>29.6</v>
      </c>
      <c r="X45" s="48">
        <v>0</v>
      </c>
      <c r="Y45" s="44">
        <f t="shared" si="209"/>
        <v>0</v>
      </c>
      <c r="Z45" s="48">
        <v>0</v>
      </c>
      <c r="AA45" s="44">
        <f t="shared" si="210"/>
        <v>0</v>
      </c>
      <c r="AB45" s="48">
        <v>0.04</v>
      </c>
      <c r="AC45" s="44">
        <f t="shared" si="211"/>
        <v>59.2</v>
      </c>
      <c r="AD45" s="48">
        <v>0.01</v>
      </c>
      <c r="AE45" s="46">
        <f t="shared" si="212"/>
        <v>14.8</v>
      </c>
      <c r="AF45" s="48">
        <v>0.1</v>
      </c>
      <c r="AG45" s="44">
        <f t="shared" si="220"/>
        <v>148</v>
      </c>
      <c r="AH45" s="48">
        <v>0.03</v>
      </c>
      <c r="AI45" s="44">
        <f t="shared" si="221"/>
        <v>44.4</v>
      </c>
      <c r="AJ45" s="48">
        <v>0.09</v>
      </c>
      <c r="AK45" s="46">
        <f t="shared" si="213"/>
        <v>133.19999999999999</v>
      </c>
      <c r="AL45" s="48">
        <v>0</v>
      </c>
      <c r="AM45" s="46">
        <f t="shared" si="214"/>
        <v>0</v>
      </c>
      <c r="AN45" s="48">
        <v>4.4999999999999998E-2</v>
      </c>
      <c r="AO45" s="46">
        <f t="shared" si="215"/>
        <v>66.599999999999994</v>
      </c>
      <c r="AP45" s="48">
        <v>0</v>
      </c>
      <c r="AQ45" s="46">
        <f t="shared" si="216"/>
        <v>0</v>
      </c>
      <c r="AR45" s="48">
        <v>0.32</v>
      </c>
      <c r="AS45" s="46">
        <f t="shared" si="217"/>
        <v>473.6</v>
      </c>
      <c r="AT45" s="48">
        <v>0</v>
      </c>
      <c r="AU45" s="44">
        <f t="shared" si="222"/>
        <v>0</v>
      </c>
      <c r="AV45" s="48">
        <v>0.11</v>
      </c>
      <c r="AW45" s="44">
        <f t="shared" si="223"/>
        <v>162.80000000000001</v>
      </c>
      <c r="AX45" s="48">
        <v>0.08</v>
      </c>
      <c r="AY45" s="44">
        <f t="shared" si="224"/>
        <v>118.4</v>
      </c>
      <c r="AZ45" s="48">
        <v>0</v>
      </c>
      <c r="BA45" s="44">
        <f t="shared" si="225"/>
        <v>0</v>
      </c>
      <c r="BB45" s="48">
        <v>0.09</v>
      </c>
      <c r="BC45" s="44">
        <f t="shared" si="225"/>
        <v>133.19999999999999</v>
      </c>
      <c r="BD45" s="48">
        <v>0.01</v>
      </c>
      <c r="BE45" s="44">
        <f t="shared" ref="BE45" si="230">$B45*BD45</f>
        <v>14.8</v>
      </c>
      <c r="BF45" s="48">
        <v>0</v>
      </c>
      <c r="BG45" s="46">
        <f t="shared" si="218"/>
        <v>0</v>
      </c>
      <c r="BH45" s="48">
        <v>0.02</v>
      </c>
      <c r="BI45" s="44">
        <f t="shared" si="227"/>
        <v>29.6</v>
      </c>
      <c r="BJ45" s="48">
        <v>0</v>
      </c>
      <c r="BK45" s="44">
        <f t="shared" si="228"/>
        <v>0</v>
      </c>
      <c r="BL45" s="48">
        <v>0</v>
      </c>
      <c r="BM45" s="44">
        <f t="shared" si="229"/>
        <v>0</v>
      </c>
    </row>
    <row r="46" spans="1:65" ht="16" collapsed="1" x14ac:dyDescent="0.2">
      <c r="A46" s="6" t="s">
        <v>51</v>
      </c>
      <c r="B46" s="4">
        <f>SUM(B47:B50)</f>
        <v>57649</v>
      </c>
      <c r="C46" s="55">
        <f>IFERROR(SUM(F46,H46,J46,L46,N46,P46,R46,T46,V46,X46,Z46,AB46,AD46,AF46,AH46,AJ46,AL46,AN46,AP46,AR46,AT46,AV46,AX46,AZ46,BB46,BD46,BF46,BH46,BJ46,BL46),0)</f>
        <v>1</v>
      </c>
      <c r="D46" s="28">
        <v>0</v>
      </c>
      <c r="E46" s="27">
        <f>D46*779.4</f>
        <v>0</v>
      </c>
      <c r="F46" s="47">
        <f>IFERROR(G46/$B46,0)</f>
        <v>0</v>
      </c>
      <c r="G46" s="44">
        <f>SUM(G47:G50)</f>
        <v>0</v>
      </c>
      <c r="H46" s="47">
        <f>IFERROR(I46/$B46,0)</f>
        <v>1.2846710263838055E-3</v>
      </c>
      <c r="I46" s="44">
        <f>SUM(I47:I50)</f>
        <v>74.06</v>
      </c>
      <c r="J46" s="47">
        <f>IFERROR(K46/$B46,0)</f>
        <v>1.6058387829797568E-3</v>
      </c>
      <c r="K46" s="44">
        <f>SUM(K47:K50)</f>
        <v>92.575000000000003</v>
      </c>
      <c r="L46" s="47">
        <f>IFERROR(M46/$B46,0)</f>
        <v>1.3489045777029958E-3</v>
      </c>
      <c r="M46" s="44">
        <f>SUM(M47:M50)</f>
        <v>77.763000000000005</v>
      </c>
      <c r="N46" s="50">
        <f>IFERROR(O46/$B46,0)</f>
        <v>6.4233551319190277E-4</v>
      </c>
      <c r="O46" s="46">
        <f>SUM(O47:O50)</f>
        <v>37.03</v>
      </c>
      <c r="P46" s="50">
        <f>IFERROR(Q46/$B46,0)</f>
        <v>3.79451508265538E-4</v>
      </c>
      <c r="Q46" s="46">
        <f>SUM(Q47:Q50)</f>
        <v>21.875</v>
      </c>
      <c r="R46" s="47">
        <f>IFERROR(S46/$B46,0)</f>
        <v>0</v>
      </c>
      <c r="S46" s="44">
        <f>SUM(S47:S50)</f>
        <v>0</v>
      </c>
      <c r="T46" s="51">
        <f>IFERROR(U46/$B46,0)</f>
        <v>1.6387448177765441E-3</v>
      </c>
      <c r="U46" s="46">
        <f>SUM(U47:U50)</f>
        <v>94.471999999999994</v>
      </c>
      <c r="V46" s="50">
        <f>IFERROR(W46/$B46,0)</f>
        <v>0.78443234054363487</v>
      </c>
      <c r="W46" s="46">
        <f>SUM(W47:W50)</f>
        <v>45221.740000000005</v>
      </c>
      <c r="X46" s="47">
        <f>IFERROR(Y46/$B46,0)</f>
        <v>0</v>
      </c>
      <c r="Y46" s="44">
        <f>SUM(Y47:Y50)</f>
        <v>0</v>
      </c>
      <c r="Z46" s="47">
        <f>IFERROR(AA46/$B46,0)</f>
        <v>0</v>
      </c>
      <c r="AA46" s="44">
        <f>SUM(AA47:AA50)</f>
        <v>0</v>
      </c>
      <c r="AB46" s="47">
        <f>IFERROR(AC46/$B46,0)</f>
        <v>1.6058387829797568E-3</v>
      </c>
      <c r="AC46" s="44">
        <f>SUM(AC47:AC50)</f>
        <v>92.575000000000003</v>
      </c>
      <c r="AD46" s="50">
        <f>IFERROR(AE46/$B46,0)</f>
        <v>2.3040989436070008E-2</v>
      </c>
      <c r="AE46" s="46">
        <f>SUM(AE47:AE50)</f>
        <v>1328.29</v>
      </c>
      <c r="AF46" s="47">
        <f>IFERROR(AG46/$B46,0)</f>
        <v>1.6058387829797568E-3</v>
      </c>
      <c r="AG46" s="44">
        <f>SUM(AG47:AG50)</f>
        <v>92.575000000000003</v>
      </c>
      <c r="AH46" s="47">
        <f>IFERROR(AI46/$B46,0)</f>
        <v>0</v>
      </c>
      <c r="AI46" s="44">
        <f>SUM(AI47:AI50)</f>
        <v>0</v>
      </c>
      <c r="AJ46" s="50">
        <f>IFERROR(AK46/$B46,0)</f>
        <v>7.3111762563097357E-2</v>
      </c>
      <c r="AK46" s="46">
        <f>SUM(AK47:AK50)</f>
        <v>4214.82</v>
      </c>
      <c r="AL46" s="50">
        <f>IFERROR(AM46/$B46,0)</f>
        <v>1.6058387829797568E-3</v>
      </c>
      <c r="AM46" s="46">
        <f>SUM(AM47:AM50)</f>
        <v>92.575000000000003</v>
      </c>
      <c r="AN46" s="50">
        <f>IFERROR(AO46/$B46,0)</f>
        <v>1.8082533955489255E-2</v>
      </c>
      <c r="AO46" s="46">
        <f>SUM(AO47:AO50)</f>
        <v>1042.44</v>
      </c>
      <c r="AP46" s="50">
        <f>IFERROR(AQ46/$B46,0)</f>
        <v>0</v>
      </c>
      <c r="AQ46" s="46">
        <f>SUM(AQ47:AQ50)</f>
        <v>0</v>
      </c>
      <c r="AR46" s="50">
        <f>IFERROR(AS46/$B46,0)</f>
        <v>5.8101614945619176E-2</v>
      </c>
      <c r="AS46" s="46">
        <f>SUM(AS47:AS50)</f>
        <v>3349.5</v>
      </c>
      <c r="AT46" s="47">
        <f>IFERROR(AU46/$B46,0)</f>
        <v>0</v>
      </c>
      <c r="AU46" s="44">
        <f>SUM(AU47:AU50)</f>
        <v>0</v>
      </c>
      <c r="AV46" s="47">
        <f>IFERROR(AW46/$B46,0)</f>
        <v>0</v>
      </c>
      <c r="AW46" s="44">
        <f>SUM(AW47:AW50)</f>
        <v>0</v>
      </c>
      <c r="AX46" s="47">
        <f>IFERROR(AY46/$B46,0)</f>
        <v>1.6058387829797568E-2</v>
      </c>
      <c r="AY46" s="44">
        <f>SUM(AY47:AY50)</f>
        <v>925.75</v>
      </c>
      <c r="AZ46" s="47">
        <f>IFERROR(BA46/$B46,0)</f>
        <v>0</v>
      </c>
      <c r="BA46" s="44">
        <f>SUM(BA47:BA50)</f>
        <v>0</v>
      </c>
      <c r="BB46" s="47">
        <f>IFERROR(BC46/$B46,0)</f>
        <v>9.6350326978785397E-3</v>
      </c>
      <c r="BC46" s="44">
        <f>SUM(BC47:BC50)</f>
        <v>555.44999999999993</v>
      </c>
      <c r="BD46" s="47">
        <f>IFERROR(BE46/$B46,0)</f>
        <v>3.2116775659595137E-3</v>
      </c>
      <c r="BE46" s="44">
        <f>SUM(BE47:BE50)</f>
        <v>185.15</v>
      </c>
      <c r="BF46" s="50">
        <f>IFERROR(BG46/$B46,0)</f>
        <v>2.2870301306180505E-3</v>
      </c>
      <c r="BG46" s="46">
        <f>SUM(BG47:BG50)</f>
        <v>131.845</v>
      </c>
      <c r="BH46" s="47">
        <f>IFERROR(BI46/$B46,0)</f>
        <v>3.2116775659595139E-4</v>
      </c>
      <c r="BI46" s="44">
        <f>SUM(BI47:BI50)</f>
        <v>18.515000000000001</v>
      </c>
      <c r="BJ46" s="47">
        <f>IFERROR(BK46/$B46,0)</f>
        <v>0</v>
      </c>
      <c r="BK46" s="44">
        <f>SUM(BK47:BK50)</f>
        <v>0</v>
      </c>
      <c r="BL46" s="47">
        <f>IFERROR(BM46/$B46,0)</f>
        <v>0</v>
      </c>
      <c r="BM46" s="44">
        <f>SUM(BM47:BM50)</f>
        <v>0</v>
      </c>
    </row>
    <row r="47" spans="1:65" hidden="1" outlineLevel="1" x14ac:dyDescent="0.2">
      <c r="A47" s="2" t="s">
        <v>15</v>
      </c>
      <c r="B47" s="1">
        <v>984</v>
      </c>
      <c r="C47" s="55">
        <f>SUM(F47,H47,J47,L47,N47,P47,R47,T47,V47,X47,Z47,AB47,AD47,AF47,AH47,AJ47,AL47,AN47,AP47,AR47,AT47,AV47,AX47,AZ47,BB47,BD47,BF47,BH47,BJ47,BL47)</f>
        <v>1</v>
      </c>
      <c r="D47" s="15"/>
      <c r="E47" s="16"/>
      <c r="F47" s="48">
        <v>0</v>
      </c>
      <c r="G47" s="44">
        <f t="shared" ref="G47:G50" si="231">$B47*F47</f>
        <v>0</v>
      </c>
      <c r="H47" s="48">
        <v>0</v>
      </c>
      <c r="I47" s="44">
        <f t="shared" ref="I47:I50" si="232">$B47*H47</f>
        <v>0</v>
      </c>
      <c r="J47" s="48">
        <v>0</v>
      </c>
      <c r="K47" s="44">
        <f t="shared" ref="K47:K50" si="233">$B47*J47</f>
        <v>0</v>
      </c>
      <c r="L47" s="48">
        <v>0</v>
      </c>
      <c r="M47" s="44">
        <f t="shared" ref="M47:M50" si="234">$B47*L47</f>
        <v>0</v>
      </c>
      <c r="N47" s="48">
        <v>0</v>
      </c>
      <c r="O47" s="46">
        <f t="shared" ref="O47:O50" si="235">$B47*N47</f>
        <v>0</v>
      </c>
      <c r="P47" s="48">
        <v>0</v>
      </c>
      <c r="Q47" s="46">
        <f t="shared" ref="Q47:Q50" si="236">$B47*P47</f>
        <v>0</v>
      </c>
      <c r="R47" s="48">
        <v>0</v>
      </c>
      <c r="S47" s="44">
        <f t="shared" ref="S47:S50" si="237">$B47*R47</f>
        <v>0</v>
      </c>
      <c r="T47" s="52">
        <v>0</v>
      </c>
      <c r="U47" s="46">
        <f t="shared" ref="U47:U50" si="238">$B47*T47</f>
        <v>0</v>
      </c>
      <c r="V47" s="48">
        <v>0.96</v>
      </c>
      <c r="W47" s="46">
        <f t="shared" ref="W47:W50" si="239">$B47*V47</f>
        <v>944.64</v>
      </c>
      <c r="X47" s="48">
        <v>0</v>
      </c>
      <c r="Y47" s="44">
        <f t="shared" ref="Y47:Y50" si="240">$B47*X47</f>
        <v>0</v>
      </c>
      <c r="Z47" s="48">
        <v>0</v>
      </c>
      <c r="AA47" s="44">
        <f t="shared" ref="AA47:AA50" si="241">$B47*Z47</f>
        <v>0</v>
      </c>
      <c r="AB47" s="48">
        <v>0</v>
      </c>
      <c r="AC47" s="44">
        <f t="shared" ref="AC47:AC50" si="242">$B47*AB47</f>
        <v>0</v>
      </c>
      <c r="AD47" s="48">
        <v>0.01</v>
      </c>
      <c r="AE47" s="46">
        <f t="shared" ref="AE47:AE50" si="243">$B47*AD47</f>
        <v>9.84</v>
      </c>
      <c r="AF47" s="48">
        <v>0</v>
      </c>
      <c r="AG47" s="44">
        <f>$B47*AF47</f>
        <v>0</v>
      </c>
      <c r="AH47" s="48">
        <v>0</v>
      </c>
      <c r="AI47" s="44">
        <f>$B47*AH47</f>
        <v>0</v>
      </c>
      <c r="AJ47" s="48">
        <v>0.03</v>
      </c>
      <c r="AK47" s="46">
        <f t="shared" ref="AK47:AK50" si="244">$B47*AJ47</f>
        <v>29.52</v>
      </c>
      <c r="AL47" s="48">
        <v>0</v>
      </c>
      <c r="AM47" s="46">
        <f t="shared" ref="AM47:AM50" si="245">$B47*AL47</f>
        <v>0</v>
      </c>
      <c r="AN47" s="48">
        <v>0</v>
      </c>
      <c r="AO47" s="46">
        <f t="shared" ref="AO47:AO50" si="246">$B47*AN47</f>
        <v>0</v>
      </c>
      <c r="AP47" s="48">
        <v>0</v>
      </c>
      <c r="AQ47" s="46">
        <f t="shared" ref="AQ47:AQ50" si="247">$B47*AP47</f>
        <v>0</v>
      </c>
      <c r="AR47" s="48">
        <v>0</v>
      </c>
      <c r="AS47" s="46">
        <f t="shared" ref="AS47:AS50" si="248">$B47*AR47</f>
        <v>0</v>
      </c>
      <c r="AT47" s="48">
        <v>0</v>
      </c>
      <c r="AU47" s="44">
        <f>$B47*AT47</f>
        <v>0</v>
      </c>
      <c r="AV47" s="48">
        <v>0</v>
      </c>
      <c r="AW47" s="44">
        <f>$B47*AV47</f>
        <v>0</v>
      </c>
      <c r="AX47" s="48">
        <v>0</v>
      </c>
      <c r="AY47" s="44">
        <f>$B47*AX47</f>
        <v>0</v>
      </c>
      <c r="AZ47" s="48">
        <v>0</v>
      </c>
      <c r="BA47" s="44">
        <f>$B47*AZ47</f>
        <v>0</v>
      </c>
      <c r="BB47" s="48">
        <v>0</v>
      </c>
      <c r="BC47" s="44">
        <f>$B47*BB47</f>
        <v>0</v>
      </c>
      <c r="BD47" s="48">
        <v>0</v>
      </c>
      <c r="BE47" s="44">
        <f>$B47*BD47</f>
        <v>0</v>
      </c>
      <c r="BF47" s="48">
        <v>0</v>
      </c>
      <c r="BG47" s="46">
        <f t="shared" ref="BG47:BG50" si="249">$B47*BF47</f>
        <v>0</v>
      </c>
      <c r="BH47" s="48">
        <v>0</v>
      </c>
      <c r="BI47" s="44">
        <f>$B47*BH47</f>
        <v>0</v>
      </c>
      <c r="BJ47" s="48">
        <v>0</v>
      </c>
      <c r="BK47" s="44">
        <f>$B47*BJ47</f>
        <v>0</v>
      </c>
      <c r="BL47" s="48">
        <v>0</v>
      </c>
      <c r="BM47" s="44">
        <f>$B47*BL47</f>
        <v>0</v>
      </c>
    </row>
    <row r="48" spans="1:65" hidden="1" outlineLevel="1" x14ac:dyDescent="0.2">
      <c r="A48" s="2" t="s">
        <v>14</v>
      </c>
      <c r="B48" s="1">
        <v>37030</v>
      </c>
      <c r="C48" s="55">
        <f t="shared" ref="C48:C50" si="250">SUM(F48,H48,J48,L48,N48,P48,R48,T48,V48,X48,Z48,AB48,AD48,AF48,AH48,AJ48,AL48,AN48,AP48,AR48,AT48,AV48,AX48,AZ48,BB48,BD48,BF48,BH48,BJ48,BL48)</f>
        <v>1</v>
      </c>
      <c r="D48" s="17"/>
      <c r="E48" s="18"/>
      <c r="F48" s="48">
        <v>0</v>
      </c>
      <c r="G48" s="44">
        <f t="shared" si="231"/>
        <v>0</v>
      </c>
      <c r="H48" s="48">
        <v>1E-3</v>
      </c>
      <c r="I48" s="44">
        <f t="shared" si="232"/>
        <v>37.03</v>
      </c>
      <c r="J48" s="48">
        <v>0</v>
      </c>
      <c r="K48" s="44">
        <f t="shared" si="233"/>
        <v>0</v>
      </c>
      <c r="L48" s="48">
        <v>1E-4</v>
      </c>
      <c r="M48" s="44">
        <f t="shared" si="234"/>
        <v>3.7030000000000003</v>
      </c>
      <c r="N48" s="48">
        <v>1E-3</v>
      </c>
      <c r="O48" s="46">
        <f t="shared" si="235"/>
        <v>37.03</v>
      </c>
      <c r="P48" s="48">
        <v>0</v>
      </c>
      <c r="Q48" s="46">
        <f t="shared" si="236"/>
        <v>0</v>
      </c>
      <c r="R48" s="48">
        <v>0</v>
      </c>
      <c r="S48" s="44">
        <f t="shared" si="237"/>
        <v>0</v>
      </c>
      <c r="T48" s="52">
        <v>1.9E-3</v>
      </c>
      <c r="U48" s="46">
        <f t="shared" si="238"/>
        <v>70.356999999999999</v>
      </c>
      <c r="V48" s="48">
        <v>0.91</v>
      </c>
      <c r="W48" s="46">
        <f t="shared" si="239"/>
        <v>33697.300000000003</v>
      </c>
      <c r="X48" s="48">
        <v>0</v>
      </c>
      <c r="Y48" s="44">
        <f t="shared" si="240"/>
        <v>0</v>
      </c>
      <c r="Z48" s="48">
        <v>0</v>
      </c>
      <c r="AA48" s="44">
        <f t="shared" si="241"/>
        <v>0</v>
      </c>
      <c r="AB48" s="48">
        <v>0</v>
      </c>
      <c r="AC48" s="44">
        <f t="shared" si="242"/>
        <v>0</v>
      </c>
      <c r="AD48" s="48">
        <v>5.0000000000000001E-3</v>
      </c>
      <c r="AE48" s="46">
        <f t="shared" si="243"/>
        <v>185.15</v>
      </c>
      <c r="AF48" s="48">
        <v>0</v>
      </c>
      <c r="AG48" s="44">
        <f t="shared" ref="AG48:AG50" si="251">$B48*AF48</f>
        <v>0</v>
      </c>
      <c r="AH48" s="48">
        <v>0</v>
      </c>
      <c r="AI48" s="44">
        <f t="shared" ref="AI48:AI50" si="252">$B48*AH48</f>
        <v>0</v>
      </c>
      <c r="AJ48" s="48">
        <v>0.01</v>
      </c>
      <c r="AK48" s="46">
        <f t="shared" si="244"/>
        <v>370.3</v>
      </c>
      <c r="AL48" s="48">
        <v>0</v>
      </c>
      <c r="AM48" s="46">
        <f t="shared" si="245"/>
        <v>0</v>
      </c>
      <c r="AN48" s="48">
        <v>0.02</v>
      </c>
      <c r="AO48" s="46">
        <f t="shared" si="246"/>
        <v>740.6</v>
      </c>
      <c r="AP48" s="48">
        <v>0</v>
      </c>
      <c r="AQ48" s="46">
        <f t="shared" si="247"/>
        <v>0</v>
      </c>
      <c r="AR48" s="48">
        <v>0.05</v>
      </c>
      <c r="AS48" s="46">
        <f t="shared" si="248"/>
        <v>1851.5</v>
      </c>
      <c r="AT48" s="48">
        <v>0</v>
      </c>
      <c r="AU48" s="44">
        <f t="shared" ref="AU48:AU50" si="253">$B48*AT48</f>
        <v>0</v>
      </c>
      <c r="AV48" s="48">
        <v>0</v>
      </c>
      <c r="AW48" s="44">
        <f t="shared" ref="AW48:AW50" si="254">$B48*AV48</f>
        <v>0</v>
      </c>
      <c r="AX48" s="48">
        <v>0</v>
      </c>
      <c r="AY48" s="44">
        <f t="shared" ref="AY48:AY50" si="255">$B48*AX48</f>
        <v>0</v>
      </c>
      <c r="AZ48" s="48">
        <v>0</v>
      </c>
      <c r="BA48" s="44">
        <f t="shared" ref="BA48:BC50" si="256">$B48*AZ48</f>
        <v>0</v>
      </c>
      <c r="BB48" s="48">
        <v>0</v>
      </c>
      <c r="BC48" s="44">
        <f t="shared" si="256"/>
        <v>0</v>
      </c>
      <c r="BD48" s="48">
        <v>0</v>
      </c>
      <c r="BE48" s="44">
        <f t="shared" ref="BE48" si="257">$B48*BD48</f>
        <v>0</v>
      </c>
      <c r="BF48" s="48">
        <v>1E-3</v>
      </c>
      <c r="BG48" s="46">
        <f t="shared" si="249"/>
        <v>37.03</v>
      </c>
      <c r="BH48" s="48">
        <v>0</v>
      </c>
      <c r="BI48" s="44">
        <f t="shared" ref="BI48:BI50" si="258">$B48*BH48</f>
        <v>0</v>
      </c>
      <c r="BJ48" s="48">
        <v>0</v>
      </c>
      <c r="BK48" s="44">
        <f t="shared" ref="BK48:BK50" si="259">$B48*BJ48</f>
        <v>0</v>
      </c>
      <c r="BL48" s="48">
        <v>0</v>
      </c>
      <c r="BM48" s="44">
        <f t="shared" ref="BM48:BM50" si="260">$B48*BL48</f>
        <v>0</v>
      </c>
    </row>
    <row r="49" spans="1:65" hidden="1" outlineLevel="1" x14ac:dyDescent="0.2">
      <c r="A49" s="2" t="s">
        <v>75</v>
      </c>
      <c r="B49" s="1">
        <v>1120</v>
      </c>
      <c r="C49" s="55">
        <f t="shared" si="250"/>
        <v>1</v>
      </c>
      <c r="D49" s="17"/>
      <c r="E49" s="18"/>
      <c r="F49" s="48">
        <v>0</v>
      </c>
      <c r="G49" s="44">
        <f t="shared" si="231"/>
        <v>0</v>
      </c>
      <c r="H49" s="48">
        <v>0</v>
      </c>
      <c r="I49" s="44">
        <f t="shared" si="232"/>
        <v>0</v>
      </c>
      <c r="J49" s="48">
        <v>0</v>
      </c>
      <c r="K49" s="44">
        <f t="shared" si="233"/>
        <v>0</v>
      </c>
      <c r="L49" s="48">
        <v>0</v>
      </c>
      <c r="M49" s="44">
        <f t="shared" si="234"/>
        <v>0</v>
      </c>
      <c r="N49" s="48">
        <v>0</v>
      </c>
      <c r="O49" s="46">
        <f t="shared" si="235"/>
        <v>0</v>
      </c>
      <c r="P49" s="48">
        <v>3.0000000000000001E-3</v>
      </c>
      <c r="Q49" s="46">
        <f t="shared" si="236"/>
        <v>3.36</v>
      </c>
      <c r="R49" s="48">
        <v>0</v>
      </c>
      <c r="S49" s="44">
        <f t="shared" si="237"/>
        <v>0</v>
      </c>
      <c r="T49" s="52">
        <v>5.0000000000000001E-3</v>
      </c>
      <c r="U49" s="46">
        <f t="shared" si="238"/>
        <v>5.6000000000000005</v>
      </c>
      <c r="V49" s="48">
        <v>0.85</v>
      </c>
      <c r="W49" s="46">
        <f t="shared" si="239"/>
        <v>952</v>
      </c>
      <c r="X49" s="48">
        <v>0</v>
      </c>
      <c r="Y49" s="44">
        <f t="shared" si="240"/>
        <v>0</v>
      </c>
      <c r="Z49" s="48">
        <v>0</v>
      </c>
      <c r="AA49" s="44">
        <f t="shared" si="241"/>
        <v>0</v>
      </c>
      <c r="AB49" s="48">
        <v>0</v>
      </c>
      <c r="AC49" s="44">
        <f t="shared" si="242"/>
        <v>0</v>
      </c>
      <c r="AD49" s="48">
        <v>0.02</v>
      </c>
      <c r="AE49" s="46">
        <f t="shared" si="243"/>
        <v>22.400000000000002</v>
      </c>
      <c r="AF49" s="48">
        <v>0</v>
      </c>
      <c r="AG49" s="44">
        <f t="shared" si="251"/>
        <v>0</v>
      </c>
      <c r="AH49" s="48">
        <v>0</v>
      </c>
      <c r="AI49" s="44">
        <f t="shared" si="252"/>
        <v>0</v>
      </c>
      <c r="AJ49" s="48">
        <v>0.1</v>
      </c>
      <c r="AK49" s="46">
        <f t="shared" si="244"/>
        <v>112</v>
      </c>
      <c r="AL49" s="48">
        <v>0</v>
      </c>
      <c r="AM49" s="46">
        <f t="shared" si="245"/>
        <v>0</v>
      </c>
      <c r="AN49" s="48">
        <v>5.0000000000000001E-3</v>
      </c>
      <c r="AO49" s="46">
        <f t="shared" si="246"/>
        <v>5.6000000000000005</v>
      </c>
      <c r="AP49" s="48">
        <v>0</v>
      </c>
      <c r="AQ49" s="46">
        <f t="shared" si="247"/>
        <v>0</v>
      </c>
      <c r="AR49" s="48">
        <v>1.4999999999999999E-2</v>
      </c>
      <c r="AS49" s="46">
        <f t="shared" si="248"/>
        <v>16.8</v>
      </c>
      <c r="AT49" s="48">
        <v>0</v>
      </c>
      <c r="AU49" s="44">
        <f t="shared" si="253"/>
        <v>0</v>
      </c>
      <c r="AV49" s="48">
        <v>0</v>
      </c>
      <c r="AW49" s="44">
        <f t="shared" si="254"/>
        <v>0</v>
      </c>
      <c r="AX49" s="48">
        <v>0</v>
      </c>
      <c r="AY49" s="44">
        <f t="shared" si="255"/>
        <v>0</v>
      </c>
      <c r="AZ49" s="48">
        <v>0</v>
      </c>
      <c r="BA49" s="44">
        <f t="shared" si="256"/>
        <v>0</v>
      </c>
      <c r="BB49" s="48">
        <v>0</v>
      </c>
      <c r="BC49" s="44">
        <f t="shared" si="256"/>
        <v>0</v>
      </c>
      <c r="BD49" s="48">
        <v>0</v>
      </c>
      <c r="BE49" s="44">
        <f t="shared" ref="BE49" si="261">$B49*BD49</f>
        <v>0</v>
      </c>
      <c r="BF49" s="48">
        <v>2E-3</v>
      </c>
      <c r="BG49" s="46">
        <f t="shared" si="249"/>
        <v>2.2400000000000002</v>
      </c>
      <c r="BH49" s="48">
        <v>0</v>
      </c>
      <c r="BI49" s="44">
        <f t="shared" si="258"/>
        <v>0</v>
      </c>
      <c r="BJ49" s="48">
        <v>0</v>
      </c>
      <c r="BK49" s="44">
        <f t="shared" si="259"/>
        <v>0</v>
      </c>
      <c r="BL49" s="48">
        <v>0</v>
      </c>
      <c r="BM49" s="44">
        <f t="shared" si="260"/>
        <v>0</v>
      </c>
    </row>
    <row r="50" spans="1:65" hidden="1" outlineLevel="1" x14ac:dyDescent="0.2">
      <c r="A50" s="2" t="s">
        <v>87</v>
      </c>
      <c r="B50" s="1">
        <v>18515</v>
      </c>
      <c r="C50" s="55">
        <f t="shared" si="250"/>
        <v>1.0000000000000002</v>
      </c>
      <c r="D50" s="17"/>
      <c r="E50" s="18"/>
      <c r="F50" s="48">
        <v>0</v>
      </c>
      <c r="G50" s="44">
        <f t="shared" si="231"/>
        <v>0</v>
      </c>
      <c r="H50" s="48">
        <v>2E-3</v>
      </c>
      <c r="I50" s="44">
        <f t="shared" si="232"/>
        <v>37.03</v>
      </c>
      <c r="J50" s="48">
        <v>5.0000000000000001E-3</v>
      </c>
      <c r="K50" s="44">
        <f t="shared" si="233"/>
        <v>92.575000000000003</v>
      </c>
      <c r="L50" s="48">
        <v>4.0000000000000001E-3</v>
      </c>
      <c r="M50" s="44">
        <f t="shared" si="234"/>
        <v>74.06</v>
      </c>
      <c r="N50" s="48">
        <v>0</v>
      </c>
      <c r="O50" s="46">
        <f t="shared" si="235"/>
        <v>0</v>
      </c>
      <c r="P50" s="48">
        <v>1E-3</v>
      </c>
      <c r="Q50" s="46">
        <f t="shared" si="236"/>
        <v>18.515000000000001</v>
      </c>
      <c r="R50" s="48">
        <v>0</v>
      </c>
      <c r="S50" s="44">
        <f t="shared" si="237"/>
        <v>0</v>
      </c>
      <c r="T50" s="52">
        <v>1E-3</v>
      </c>
      <c r="U50" s="46">
        <f t="shared" si="238"/>
        <v>18.515000000000001</v>
      </c>
      <c r="V50" s="48">
        <v>0.52</v>
      </c>
      <c r="W50" s="46">
        <f t="shared" si="239"/>
        <v>9627.8000000000011</v>
      </c>
      <c r="X50" s="48">
        <v>0</v>
      </c>
      <c r="Y50" s="44">
        <f t="shared" si="240"/>
        <v>0</v>
      </c>
      <c r="Z50" s="48">
        <v>0</v>
      </c>
      <c r="AA50" s="44">
        <f t="shared" si="241"/>
        <v>0</v>
      </c>
      <c r="AB50" s="48">
        <v>5.0000000000000001E-3</v>
      </c>
      <c r="AC50" s="44">
        <f t="shared" si="242"/>
        <v>92.575000000000003</v>
      </c>
      <c r="AD50" s="48">
        <v>0.06</v>
      </c>
      <c r="AE50" s="46">
        <f t="shared" si="243"/>
        <v>1110.8999999999999</v>
      </c>
      <c r="AF50" s="48">
        <v>5.0000000000000001E-3</v>
      </c>
      <c r="AG50" s="44">
        <f t="shared" si="251"/>
        <v>92.575000000000003</v>
      </c>
      <c r="AH50" s="48">
        <v>0</v>
      </c>
      <c r="AI50" s="44">
        <f t="shared" si="252"/>
        <v>0</v>
      </c>
      <c r="AJ50" s="48">
        <v>0.2</v>
      </c>
      <c r="AK50" s="46">
        <f t="shared" si="244"/>
        <v>3703</v>
      </c>
      <c r="AL50" s="48">
        <v>5.0000000000000001E-3</v>
      </c>
      <c r="AM50" s="46">
        <f t="shared" si="245"/>
        <v>92.575000000000003</v>
      </c>
      <c r="AN50" s="48">
        <v>1.6E-2</v>
      </c>
      <c r="AO50" s="46">
        <f t="shared" si="246"/>
        <v>296.24</v>
      </c>
      <c r="AP50" s="48">
        <v>0</v>
      </c>
      <c r="AQ50" s="46">
        <f t="shared" si="247"/>
        <v>0</v>
      </c>
      <c r="AR50" s="48">
        <v>0.08</v>
      </c>
      <c r="AS50" s="46">
        <f t="shared" si="248"/>
        <v>1481.2</v>
      </c>
      <c r="AT50" s="48">
        <v>0</v>
      </c>
      <c r="AU50" s="44">
        <f t="shared" si="253"/>
        <v>0</v>
      </c>
      <c r="AV50" s="48">
        <v>0</v>
      </c>
      <c r="AW50" s="44">
        <f t="shared" si="254"/>
        <v>0</v>
      </c>
      <c r="AX50" s="48">
        <v>0.05</v>
      </c>
      <c r="AY50" s="44">
        <f t="shared" si="255"/>
        <v>925.75</v>
      </c>
      <c r="AZ50" s="48">
        <v>0</v>
      </c>
      <c r="BA50" s="44">
        <f t="shared" si="256"/>
        <v>0</v>
      </c>
      <c r="BB50" s="48">
        <v>0.03</v>
      </c>
      <c r="BC50" s="44">
        <f t="shared" si="256"/>
        <v>555.44999999999993</v>
      </c>
      <c r="BD50" s="48">
        <v>0.01</v>
      </c>
      <c r="BE50" s="44">
        <f t="shared" ref="BE50" si="262">$B50*BD50</f>
        <v>185.15</v>
      </c>
      <c r="BF50" s="48">
        <v>5.0000000000000001E-3</v>
      </c>
      <c r="BG50" s="46">
        <f t="shared" si="249"/>
        <v>92.575000000000003</v>
      </c>
      <c r="BH50" s="48">
        <v>1E-3</v>
      </c>
      <c r="BI50" s="44">
        <f t="shared" si="258"/>
        <v>18.515000000000001</v>
      </c>
      <c r="BJ50" s="48">
        <v>0</v>
      </c>
      <c r="BK50" s="44">
        <f t="shared" si="259"/>
        <v>0</v>
      </c>
      <c r="BL50" s="48">
        <v>0</v>
      </c>
      <c r="BM50" s="44">
        <f t="shared" si="260"/>
        <v>0</v>
      </c>
    </row>
    <row r="51" spans="1:65" ht="19" collapsed="1" x14ac:dyDescent="0.25">
      <c r="A51" s="9" t="s">
        <v>61</v>
      </c>
      <c r="B51" s="10">
        <f>SUM(B126,B114,B100,B88,B76,B64,B52)</f>
        <v>260404</v>
      </c>
      <c r="C51" s="56">
        <f>IFERROR(SUM(F51,H51,J51,L51,N51,P51,R51,T51,V51,X51,Z51,AB51,AD51,AF51,AH51,AJ51,AL51,AN51,AP51,AR51,AT51,AV51,AX51,AZ51,BB51,BD51,BF51,BH51,BJ51,BL51),0)</f>
        <v>0.99999999999999989</v>
      </c>
      <c r="D51" s="39">
        <f>SUM(D52,D64,D76,D88,D100,D114,D126)</f>
        <v>0</v>
      </c>
      <c r="E51" s="40"/>
      <c r="F51" s="47">
        <f>IFERROR(G51/$B51,0)</f>
        <v>2.9012611173407472E-5</v>
      </c>
      <c r="G51" s="44">
        <f>SUM(G126,G114,G100,G88,G76,G64,G52)</f>
        <v>7.5549999999999997</v>
      </c>
      <c r="H51" s="47">
        <f>IFERROR(I51/$B51,0)</f>
        <v>4.5356292530068674E-3</v>
      </c>
      <c r="I51" s="44">
        <f>SUM(I126,I114,I100,I88,I76,I64,I52)</f>
        <v>1181.0960000000002</v>
      </c>
      <c r="J51" s="47">
        <f>IFERROR(K51/$B51,0)</f>
        <v>1.009189566980538E-2</v>
      </c>
      <c r="K51" s="44">
        <f>SUM(K126,K114,K100,K88,K76,K64,K52)</f>
        <v>2627.9700000000003</v>
      </c>
      <c r="L51" s="47">
        <f>IFERROR(M51/$B51,0)</f>
        <v>0</v>
      </c>
      <c r="M51" s="44">
        <f>SUM(M126,M114,M100,M88,M76,M64,M52)</f>
        <v>0</v>
      </c>
      <c r="N51" s="50">
        <f>IFERROR(O51/$B51,0)</f>
        <v>1.0363281670020432E-2</v>
      </c>
      <c r="O51" s="46">
        <f>SUM(O126,O114,O100,O88,O76,O64,O52)</f>
        <v>2698.6400000000003</v>
      </c>
      <c r="P51" s="50">
        <f>IFERROR(Q51/$B51,0)</f>
        <v>7.5540314280886627E-4</v>
      </c>
      <c r="Q51" s="46">
        <f>SUM(Q126,Q114,Q100,Q88,Q76,Q64,Q52)</f>
        <v>196.71</v>
      </c>
      <c r="R51" s="47">
        <f>IFERROR(S51/$B51,0)</f>
        <v>2.4500391699052242E-3</v>
      </c>
      <c r="S51" s="44">
        <f>SUM(S126,S114,S100,S88,S76,S64,S52)</f>
        <v>638</v>
      </c>
      <c r="T51" s="51">
        <f>IFERROR(U51/$B51,0)</f>
        <v>4.2690857283298266E-2</v>
      </c>
      <c r="U51" s="46">
        <f>SUM(U126,U114,U100,U88,U76,U64,U52)</f>
        <v>11116.87</v>
      </c>
      <c r="V51" s="50">
        <f>IFERROR(W51/$B51,0)</f>
        <v>0.11764489024746165</v>
      </c>
      <c r="W51" s="46">
        <f>SUM(W126,W114,W100,W88,W76,W64,W52)</f>
        <v>30635.200000000004</v>
      </c>
      <c r="X51" s="47">
        <f>IFERROR(Y51/$B51,0)</f>
        <v>1.2250195849526121E-3</v>
      </c>
      <c r="Y51" s="44">
        <f>SUM(Y126,Y114,Y100,Y88,Y76,Y64,Y52)</f>
        <v>319</v>
      </c>
      <c r="Z51" s="47">
        <f>IFERROR(AA51/$B51,0)</f>
        <v>7.4620973564154156E-4</v>
      </c>
      <c r="AA51" s="44">
        <f>SUM(AA126,AA114,AA100,AA88,AA76,AA64,AA52)</f>
        <v>194.316</v>
      </c>
      <c r="AB51" s="47">
        <f>IFERROR(AC51/$B51,0)</f>
        <v>4.9000783398104484E-3</v>
      </c>
      <c r="AC51" s="44">
        <f>SUM(AC126,AC114,AC100,AC88,AC76,AC64,AC52)</f>
        <v>1276</v>
      </c>
      <c r="AD51" s="50">
        <f>IFERROR(AE51/$B51,0)</f>
        <v>2.8636818174836026E-2</v>
      </c>
      <c r="AE51" s="46">
        <f>SUM(AE126,AE114,AE100,AE88,AE76,AE64,AE52)</f>
        <v>7457.1420000000007</v>
      </c>
      <c r="AF51" s="47">
        <f>IFERROR(AG51/$B51,0)</f>
        <v>6.1314019753920826E-2</v>
      </c>
      <c r="AG51" s="44">
        <f>SUM(AG126,AG114,AG100,AG88,AG76,AG64,AG52)</f>
        <v>15966.415999999999</v>
      </c>
      <c r="AH51" s="47">
        <f>IFERROR(AI51/$B51,0)</f>
        <v>4.5042779680803677E-3</v>
      </c>
      <c r="AI51" s="44">
        <f>SUM(AI126,AI114,AI100,AI88,AI76,AI64,AI52)</f>
        <v>1172.932</v>
      </c>
      <c r="AJ51" s="50">
        <f>IFERROR(AK51/$B51,0)</f>
        <v>2.5704367060413812E-2</v>
      </c>
      <c r="AK51" s="46">
        <f>SUM(AK126,AK114,AK100,AK88,AK76,AK64,AK52)</f>
        <v>6693.5199999999986</v>
      </c>
      <c r="AL51" s="50">
        <f>IFERROR(AM51/$B51,0)</f>
        <v>2.1940599990783551E-2</v>
      </c>
      <c r="AM51" s="46">
        <f>SUM(AM126,AM114,AM100,AM88,AM76,AM64,AM52)</f>
        <v>5713.42</v>
      </c>
      <c r="AN51" s="50">
        <f>IFERROR(AO51/$B51,0)</f>
        <v>8.9841861108124296E-2</v>
      </c>
      <c r="AO51" s="46">
        <f>SUM(AO126,AO114,AO100,AO88,AO76,AO64,AO52)</f>
        <v>23395.18</v>
      </c>
      <c r="AP51" s="50">
        <f>IFERROR(AQ51/$B51,0)</f>
        <v>6.4078892797345671E-3</v>
      </c>
      <c r="AQ51" s="46">
        <f>SUM(AQ126,AQ114,AQ100,AQ88,AQ76,AQ64,AQ52)</f>
        <v>1668.64</v>
      </c>
      <c r="AR51" s="50">
        <f>IFERROR(AS51/$B51,0)</f>
        <v>0.5207373158630435</v>
      </c>
      <c r="AS51" s="46">
        <f>SUM(AS126,AS114,AS100,AS88,AS76,AS64,AS52)</f>
        <v>135602.07999999999</v>
      </c>
      <c r="AT51" s="47">
        <f>IFERROR(AU51/$B51,0)</f>
        <v>0</v>
      </c>
      <c r="AU51" s="44">
        <f>SUM(AU126,AU114,AU100,AU88,AU76,AU64,AU52)</f>
        <v>0</v>
      </c>
      <c r="AV51" s="47">
        <f>IFERROR(AW51/$B51,0)</f>
        <v>7.3501175097156722E-3</v>
      </c>
      <c r="AW51" s="44">
        <f>SUM(AW126,AW114,AW100,AW88,AW76,AW64,AW52)</f>
        <v>1914</v>
      </c>
      <c r="AX51" s="47">
        <f>IFERROR(AY51/$B51,0)</f>
        <v>8.807468395262745E-3</v>
      </c>
      <c r="AY51" s="44">
        <f>SUM(AY126,AY114,AY100,AY88,AY76,AY64,AY52)</f>
        <v>2293.5</v>
      </c>
      <c r="AZ51" s="47">
        <f>IFERROR(BA51/$B51,0)</f>
        <v>3.1531773705473036E-4</v>
      </c>
      <c r="BA51" s="44">
        <f>SUM(BA126,BA114,BA100,BA88,BA76,BA64,BA52)</f>
        <v>82.11</v>
      </c>
      <c r="BB51" s="47">
        <f>IFERROR(BC51/$B51,0)</f>
        <v>6.150174344480115E-3</v>
      </c>
      <c r="BC51" s="44">
        <f>SUM(BC126,BC114,BC100,BC88,BC76,BC64,BC52)</f>
        <v>1601.53</v>
      </c>
      <c r="BD51" s="47">
        <f>IFERROR(BE51/$B51,0)</f>
        <v>2.9835179183115468E-3</v>
      </c>
      <c r="BE51" s="44">
        <f>SUM(BE126,BE114,BE100,BE88,BE76,BE64,BE52)</f>
        <v>776.92000000000007</v>
      </c>
      <c r="BF51" s="50">
        <f>IFERROR(BG51/$B51,0)</f>
        <v>1.659025206986068E-2</v>
      </c>
      <c r="BG51" s="46">
        <f>SUM(BG126,BG114,BG100,BG88,BG76,BG64,BG52)</f>
        <v>4320.1680000000006</v>
      </c>
      <c r="BH51" s="47">
        <f>IFERROR(BI51/$B51,0)</f>
        <v>8.3733352790279721E-4</v>
      </c>
      <c r="BI51" s="44">
        <f>SUM(BI126,BI114,BI100,BI88,BI76,BI64,BI52)</f>
        <v>218.04500000000002</v>
      </c>
      <c r="BJ51" s="47">
        <f>IFERROR(BK51/$B51,0)</f>
        <v>0</v>
      </c>
      <c r="BK51" s="44">
        <f>SUM(BK126,BK114,BK100,BK88,BK76,BK64,BK52)</f>
        <v>0</v>
      </c>
      <c r="BL51" s="47">
        <f>IFERROR(BM51/$B51,0)</f>
        <v>2.4463525905900063E-3</v>
      </c>
      <c r="BM51" s="44">
        <f>SUM(BM126,BM114,BM100,BM88,BM76,BM64,BM52)</f>
        <v>637.04</v>
      </c>
    </row>
    <row r="52" spans="1:65" ht="16" x14ac:dyDescent="0.2">
      <c r="A52" s="5" t="s">
        <v>62</v>
      </c>
      <c r="B52" s="3">
        <f>SUM(B53:B63)</f>
        <v>0</v>
      </c>
      <c r="C52" s="57">
        <f>IFERROR(SUM(F52,H52,J52,L52,N52,P52,R52,T52,V52,X52,Z52,AB52,AD52,AF52,AH52,AJ52,AL52,AN52,AP52,AR52,AT52,AV52,AX52,AZ52,BB52,BD52,BF52,BH52,BJ52,BL52),0)</f>
        <v>0</v>
      </c>
      <c r="D52" s="30">
        <v>0</v>
      </c>
      <c r="E52" s="29">
        <f>D52*779.4</f>
        <v>0</v>
      </c>
      <c r="F52" s="47">
        <f>IFERROR(G52/$B52,0)</f>
        <v>0</v>
      </c>
      <c r="G52" s="44">
        <f>SUM(G53:G63)</f>
        <v>0</v>
      </c>
      <c r="H52" s="47">
        <f>IFERROR(I52/$B52,0)</f>
        <v>0</v>
      </c>
      <c r="I52" s="44">
        <f>SUM(I53:I63)</f>
        <v>0</v>
      </c>
      <c r="J52" s="47">
        <f>IFERROR(K52/$B52,0)</f>
        <v>0</v>
      </c>
      <c r="K52" s="44">
        <f>SUM(K53:K63)</f>
        <v>0</v>
      </c>
      <c r="L52" s="47">
        <f>IFERROR(M52/$B52,0)</f>
        <v>0</v>
      </c>
      <c r="M52" s="44">
        <f>SUM(M53:M63)</f>
        <v>0</v>
      </c>
      <c r="N52" s="50">
        <f>IFERROR(O52/$B52,0)</f>
        <v>0</v>
      </c>
      <c r="O52" s="46">
        <f>SUM(O53:O63)</f>
        <v>0</v>
      </c>
      <c r="P52" s="50">
        <f>IFERROR(Q52/$B52,0)</f>
        <v>0</v>
      </c>
      <c r="Q52" s="46">
        <f>SUM(Q53:Q63)</f>
        <v>0</v>
      </c>
      <c r="R52" s="47">
        <f>IFERROR(S52/$B52,0)</f>
        <v>0</v>
      </c>
      <c r="S52" s="44">
        <f>SUM(S53:S63)</f>
        <v>0</v>
      </c>
      <c r="T52" s="51">
        <f>IFERROR(U52/$B52,0)</f>
        <v>0</v>
      </c>
      <c r="U52" s="46">
        <f>SUM(U53:U63)</f>
        <v>0</v>
      </c>
      <c r="V52" s="50">
        <f>IFERROR(W52/$B52,0)</f>
        <v>0</v>
      </c>
      <c r="W52" s="46">
        <f>SUM(W53:W63)</f>
        <v>0</v>
      </c>
      <c r="X52" s="47">
        <f>IFERROR(Y52/$B52,0)</f>
        <v>0</v>
      </c>
      <c r="Y52" s="44">
        <f>SUM(Y53:Y63)</f>
        <v>0</v>
      </c>
      <c r="Z52" s="47">
        <f>IFERROR(AA52/$B52,0)</f>
        <v>0</v>
      </c>
      <c r="AA52" s="44">
        <f>SUM(AA53:AA63)</f>
        <v>0</v>
      </c>
      <c r="AB52" s="47">
        <f>IFERROR(AC52/$B52,0)</f>
        <v>0</v>
      </c>
      <c r="AC52" s="44">
        <f>SUM(AC53:AC63)</f>
        <v>0</v>
      </c>
      <c r="AD52" s="50">
        <f>IFERROR(AE52/$B52,0)</f>
        <v>0</v>
      </c>
      <c r="AE52" s="46">
        <f>SUM(AE53:AE63)</f>
        <v>0</v>
      </c>
      <c r="AF52" s="47">
        <f>IFERROR(AG52/$B52,0)</f>
        <v>0</v>
      </c>
      <c r="AG52" s="44">
        <f>SUM(AG53:AG63)</f>
        <v>0</v>
      </c>
      <c r="AH52" s="47">
        <f>IFERROR(AI52/$B52,0)</f>
        <v>0</v>
      </c>
      <c r="AI52" s="44">
        <f>SUM(AI53:AI63)</f>
        <v>0</v>
      </c>
      <c r="AJ52" s="50">
        <f>IFERROR(AK52/$B52,0)</f>
        <v>0</v>
      </c>
      <c r="AK52" s="46">
        <f>SUM(AK53:AK63)</f>
        <v>0</v>
      </c>
      <c r="AL52" s="50">
        <f>IFERROR(AM52/$B52,0)</f>
        <v>0</v>
      </c>
      <c r="AM52" s="46">
        <f>SUM(AM53:AM63)</f>
        <v>0</v>
      </c>
      <c r="AN52" s="50">
        <f>IFERROR(AO52/$B52,0)</f>
        <v>0</v>
      </c>
      <c r="AO52" s="46">
        <f>SUM(AO53:AO63)</f>
        <v>0</v>
      </c>
      <c r="AP52" s="50">
        <f>IFERROR(AQ52/$B52,0)</f>
        <v>0</v>
      </c>
      <c r="AQ52" s="46">
        <f>SUM(AQ53:AQ63)</f>
        <v>0</v>
      </c>
      <c r="AR52" s="50">
        <f>IFERROR(AS52/$B52,0)</f>
        <v>0</v>
      </c>
      <c r="AS52" s="46">
        <f>SUM(AS53:AS63)</f>
        <v>0</v>
      </c>
      <c r="AT52" s="47">
        <f>IFERROR(AU52/$B52,0)</f>
        <v>0</v>
      </c>
      <c r="AU52" s="44">
        <f>SUM(AU53:AU63)</f>
        <v>0</v>
      </c>
      <c r="AV52" s="47">
        <f>IFERROR(AW52/$B52,0)</f>
        <v>0</v>
      </c>
      <c r="AW52" s="44">
        <f>SUM(AW53:AW63)</f>
        <v>0</v>
      </c>
      <c r="AX52" s="47">
        <f>IFERROR(AY52/$B52,0)</f>
        <v>0</v>
      </c>
      <c r="AY52" s="44">
        <f>SUM(AY53:AY63)</f>
        <v>0</v>
      </c>
      <c r="AZ52" s="47">
        <f>IFERROR(BA52/$B52,0)</f>
        <v>0</v>
      </c>
      <c r="BA52" s="44">
        <f>SUM(BA53:BA63)</f>
        <v>0</v>
      </c>
      <c r="BB52" s="47">
        <f>IFERROR(BC52/$B52,0)</f>
        <v>0</v>
      </c>
      <c r="BC52" s="44">
        <f>SUM(BC53:BC63)</f>
        <v>0</v>
      </c>
      <c r="BD52" s="47">
        <f>IFERROR(BE52/$B52,0)</f>
        <v>0</v>
      </c>
      <c r="BE52" s="44">
        <f>SUM(BE53:BE63)</f>
        <v>0</v>
      </c>
      <c r="BF52" s="50">
        <f>IFERROR(BG52/$B52,0)</f>
        <v>0</v>
      </c>
      <c r="BG52" s="46">
        <f>SUM(BG53:BG63)</f>
        <v>0</v>
      </c>
      <c r="BH52" s="47">
        <f>IFERROR(BI52/$B52,0)</f>
        <v>0</v>
      </c>
      <c r="BI52" s="44">
        <f>SUM(BI53:BI63)</f>
        <v>0</v>
      </c>
      <c r="BJ52" s="47">
        <f>IFERROR(BK52/$B52,0)</f>
        <v>0</v>
      </c>
      <c r="BK52" s="44">
        <f>SUM(BK53:BK63)</f>
        <v>0</v>
      </c>
      <c r="BL52" s="47">
        <f>IFERROR(BM52/$B52,0)</f>
        <v>0</v>
      </c>
      <c r="BM52" s="44">
        <f>SUM(BM53:BM63)</f>
        <v>0</v>
      </c>
    </row>
    <row r="53" spans="1:65" hidden="1" outlineLevel="1" x14ac:dyDescent="0.2">
      <c r="A53" s="2"/>
      <c r="B53" s="1">
        <v>0</v>
      </c>
      <c r="C53" s="57">
        <f>SUM(F53,H53,J53,L53,N53,P53,R53,T53,V53,X53,Z53,AB53,AD53,AF53,AH53,AJ53,AL53,AN53,AP53,AR53,AT53,AV53,AX53,AZ53,BB53,BD53,BF53,BH53,BJ53,BL53)</f>
        <v>0</v>
      </c>
      <c r="D53" s="21"/>
      <c r="E53" s="22"/>
      <c r="F53" s="48">
        <v>0</v>
      </c>
      <c r="G53" s="44">
        <f t="shared" ref="G53:G63" si="263">$B53*F53</f>
        <v>0</v>
      </c>
      <c r="H53" s="48">
        <v>0</v>
      </c>
      <c r="I53" s="44">
        <f t="shared" ref="I53:I63" si="264">$B53*H53</f>
        <v>0</v>
      </c>
      <c r="J53" s="48">
        <v>0</v>
      </c>
      <c r="K53" s="44">
        <f t="shared" ref="K53:K63" si="265">$B53*J53</f>
        <v>0</v>
      </c>
      <c r="L53" s="48">
        <v>0</v>
      </c>
      <c r="M53" s="44">
        <f t="shared" ref="M53:M63" si="266">$B53*L53</f>
        <v>0</v>
      </c>
      <c r="N53" s="48">
        <v>0</v>
      </c>
      <c r="O53" s="46">
        <f t="shared" ref="O53:O63" si="267">$B53*N53</f>
        <v>0</v>
      </c>
      <c r="P53" s="48">
        <v>0</v>
      </c>
      <c r="Q53" s="46">
        <f t="shared" ref="Q53:Q63" si="268">$B53*P53</f>
        <v>0</v>
      </c>
      <c r="R53" s="48">
        <v>0</v>
      </c>
      <c r="S53" s="44">
        <f t="shared" ref="S53:S63" si="269">$B53*R53</f>
        <v>0</v>
      </c>
      <c r="T53" s="52">
        <v>0</v>
      </c>
      <c r="U53" s="46">
        <f t="shared" ref="U53:U63" si="270">$B53*T53</f>
        <v>0</v>
      </c>
      <c r="V53" s="48">
        <v>0</v>
      </c>
      <c r="W53" s="46">
        <f t="shared" ref="W53:W63" si="271">$B53*V53</f>
        <v>0</v>
      </c>
      <c r="X53" s="48">
        <v>0</v>
      </c>
      <c r="Y53" s="44">
        <f t="shared" ref="Y53:Y63" si="272">$B53*X53</f>
        <v>0</v>
      </c>
      <c r="Z53" s="48">
        <v>0</v>
      </c>
      <c r="AA53" s="44">
        <f t="shared" ref="AA53:AA63" si="273">$B53*Z53</f>
        <v>0</v>
      </c>
      <c r="AB53" s="48">
        <v>0</v>
      </c>
      <c r="AC53" s="44">
        <f t="shared" ref="AC53:AC63" si="274">$B53*AB53</f>
        <v>0</v>
      </c>
      <c r="AD53" s="48">
        <v>0</v>
      </c>
      <c r="AE53" s="46">
        <f t="shared" ref="AE53:AE63" si="275">$B53*AD53</f>
        <v>0</v>
      </c>
      <c r="AF53" s="48">
        <v>0</v>
      </c>
      <c r="AG53" s="44">
        <f>$B53*AF53</f>
        <v>0</v>
      </c>
      <c r="AH53" s="48">
        <v>0</v>
      </c>
      <c r="AI53" s="44">
        <f>$B53*AH53</f>
        <v>0</v>
      </c>
      <c r="AJ53" s="48">
        <v>0</v>
      </c>
      <c r="AK53" s="46">
        <f t="shared" ref="AK53:AK63" si="276">$B53*AJ53</f>
        <v>0</v>
      </c>
      <c r="AL53" s="48">
        <v>0</v>
      </c>
      <c r="AM53" s="46">
        <f t="shared" ref="AM53:AM63" si="277">$B53*AL53</f>
        <v>0</v>
      </c>
      <c r="AN53" s="48">
        <v>0</v>
      </c>
      <c r="AO53" s="46">
        <f t="shared" ref="AO53:AO63" si="278">$B53*AN53</f>
        <v>0</v>
      </c>
      <c r="AP53" s="48">
        <v>0</v>
      </c>
      <c r="AQ53" s="46">
        <f t="shared" ref="AQ53:AQ63" si="279">$B53*AP53</f>
        <v>0</v>
      </c>
      <c r="AR53" s="48">
        <v>0</v>
      </c>
      <c r="AS53" s="46">
        <f t="shared" ref="AS53:AS63" si="280">$B53*AR53</f>
        <v>0</v>
      </c>
      <c r="AT53" s="48">
        <v>0</v>
      </c>
      <c r="AU53" s="44">
        <f>$B53*AT53</f>
        <v>0</v>
      </c>
      <c r="AV53" s="48">
        <v>0</v>
      </c>
      <c r="AW53" s="44">
        <f>$B53*AV53</f>
        <v>0</v>
      </c>
      <c r="AX53" s="48">
        <v>0</v>
      </c>
      <c r="AY53" s="44">
        <f>$B53*AX53</f>
        <v>0</v>
      </c>
      <c r="AZ53" s="48">
        <v>0</v>
      </c>
      <c r="BA53" s="44">
        <f>$B53*AZ53</f>
        <v>0</v>
      </c>
      <c r="BB53" s="48">
        <v>0</v>
      </c>
      <c r="BC53" s="44">
        <f>$B53*BB53</f>
        <v>0</v>
      </c>
      <c r="BD53" s="48">
        <v>0</v>
      </c>
      <c r="BE53" s="44">
        <f>$B53*BD53</f>
        <v>0</v>
      </c>
      <c r="BF53" s="48">
        <v>0</v>
      </c>
      <c r="BG53" s="46">
        <f t="shared" ref="BG53:BG63" si="281">$B53*BF53</f>
        <v>0</v>
      </c>
      <c r="BH53" s="48">
        <v>0</v>
      </c>
      <c r="BI53" s="44">
        <f>$B53*BH53</f>
        <v>0</v>
      </c>
      <c r="BJ53" s="48">
        <v>0</v>
      </c>
      <c r="BK53" s="44">
        <f>$B53*BJ53</f>
        <v>0</v>
      </c>
      <c r="BL53" s="48">
        <v>0</v>
      </c>
      <c r="BM53" s="44">
        <f>$B53*BL53</f>
        <v>0</v>
      </c>
    </row>
    <row r="54" spans="1:65" hidden="1" outlineLevel="1" x14ac:dyDescent="0.2">
      <c r="A54" s="2"/>
      <c r="B54" s="1">
        <v>0</v>
      </c>
      <c r="C54" s="57">
        <f t="shared" ref="C54:C63" si="282">SUM(F54,H54,J54,L54,N54,P54,R54,T54,V54,X54,Z54,AB54,AD54,AF54,AH54,AJ54,AL54,AN54,AP54,AR54,AT54,AV54,AX54,AZ54,BB54,BD54,BF54,BH54,BJ54,BL54)</f>
        <v>0</v>
      </c>
      <c r="D54" s="23"/>
      <c r="E54" s="24"/>
      <c r="F54" s="48">
        <v>0</v>
      </c>
      <c r="G54" s="44">
        <f t="shared" si="263"/>
        <v>0</v>
      </c>
      <c r="H54" s="48">
        <v>0</v>
      </c>
      <c r="I54" s="44">
        <f t="shared" si="264"/>
        <v>0</v>
      </c>
      <c r="J54" s="48">
        <v>0</v>
      </c>
      <c r="K54" s="44">
        <f t="shared" si="265"/>
        <v>0</v>
      </c>
      <c r="L54" s="48">
        <v>0</v>
      </c>
      <c r="M54" s="44">
        <f t="shared" si="266"/>
        <v>0</v>
      </c>
      <c r="N54" s="48">
        <v>0</v>
      </c>
      <c r="O54" s="46">
        <f t="shared" si="267"/>
        <v>0</v>
      </c>
      <c r="P54" s="48">
        <v>0</v>
      </c>
      <c r="Q54" s="46">
        <f t="shared" si="268"/>
        <v>0</v>
      </c>
      <c r="R54" s="48">
        <v>0</v>
      </c>
      <c r="S54" s="44">
        <f t="shared" si="269"/>
        <v>0</v>
      </c>
      <c r="T54" s="52">
        <v>0</v>
      </c>
      <c r="U54" s="46">
        <f t="shared" si="270"/>
        <v>0</v>
      </c>
      <c r="V54" s="48">
        <v>0</v>
      </c>
      <c r="W54" s="46">
        <f t="shared" si="271"/>
        <v>0</v>
      </c>
      <c r="X54" s="48">
        <v>0</v>
      </c>
      <c r="Y54" s="44">
        <f t="shared" si="272"/>
        <v>0</v>
      </c>
      <c r="Z54" s="48">
        <v>0</v>
      </c>
      <c r="AA54" s="44">
        <f t="shared" si="273"/>
        <v>0</v>
      </c>
      <c r="AB54" s="48">
        <v>0</v>
      </c>
      <c r="AC54" s="44">
        <f t="shared" si="274"/>
        <v>0</v>
      </c>
      <c r="AD54" s="48">
        <v>0</v>
      </c>
      <c r="AE54" s="46">
        <f t="shared" si="275"/>
        <v>0</v>
      </c>
      <c r="AF54" s="48">
        <v>0</v>
      </c>
      <c r="AG54" s="44">
        <f t="shared" ref="AG54:AG63" si="283">$B54*AF54</f>
        <v>0</v>
      </c>
      <c r="AH54" s="48">
        <v>0</v>
      </c>
      <c r="AI54" s="44">
        <f t="shared" ref="AI54:AI63" si="284">$B54*AH54</f>
        <v>0</v>
      </c>
      <c r="AJ54" s="48">
        <v>0</v>
      </c>
      <c r="AK54" s="46">
        <f t="shared" si="276"/>
        <v>0</v>
      </c>
      <c r="AL54" s="48">
        <v>0</v>
      </c>
      <c r="AM54" s="46">
        <f t="shared" si="277"/>
        <v>0</v>
      </c>
      <c r="AN54" s="48">
        <v>0</v>
      </c>
      <c r="AO54" s="46">
        <f t="shared" si="278"/>
        <v>0</v>
      </c>
      <c r="AP54" s="48">
        <v>0</v>
      </c>
      <c r="AQ54" s="46">
        <f t="shared" si="279"/>
        <v>0</v>
      </c>
      <c r="AR54" s="48">
        <v>0</v>
      </c>
      <c r="AS54" s="46">
        <f t="shared" si="280"/>
        <v>0</v>
      </c>
      <c r="AT54" s="48">
        <v>0</v>
      </c>
      <c r="AU54" s="44">
        <f t="shared" ref="AU54:AU63" si="285">$B54*AT54</f>
        <v>0</v>
      </c>
      <c r="AV54" s="48">
        <v>0</v>
      </c>
      <c r="AW54" s="44">
        <f t="shared" ref="AW54:AW63" si="286">$B54*AV54</f>
        <v>0</v>
      </c>
      <c r="AX54" s="48">
        <v>0</v>
      </c>
      <c r="AY54" s="44">
        <f t="shared" ref="AY54:AY63" si="287">$B54*AX54</f>
        <v>0</v>
      </c>
      <c r="AZ54" s="48">
        <v>0</v>
      </c>
      <c r="BA54" s="44">
        <f t="shared" ref="BA54:BC63" si="288">$B54*AZ54</f>
        <v>0</v>
      </c>
      <c r="BB54" s="48">
        <v>0</v>
      </c>
      <c r="BC54" s="44">
        <f t="shared" si="288"/>
        <v>0</v>
      </c>
      <c r="BD54" s="48">
        <v>0</v>
      </c>
      <c r="BE54" s="44">
        <f t="shared" ref="BE54" si="289">$B54*BD54</f>
        <v>0</v>
      </c>
      <c r="BF54" s="48">
        <v>0</v>
      </c>
      <c r="BG54" s="46">
        <f t="shared" si="281"/>
        <v>0</v>
      </c>
      <c r="BH54" s="48">
        <v>0</v>
      </c>
      <c r="BI54" s="44">
        <f t="shared" ref="BI54:BI63" si="290">$B54*BH54</f>
        <v>0</v>
      </c>
      <c r="BJ54" s="48">
        <v>0</v>
      </c>
      <c r="BK54" s="44">
        <f t="shared" ref="BK54:BK63" si="291">$B54*BJ54</f>
        <v>0</v>
      </c>
      <c r="BL54" s="48">
        <v>0</v>
      </c>
      <c r="BM54" s="44">
        <f t="shared" ref="BM54:BM63" si="292">$B54*BL54</f>
        <v>0</v>
      </c>
    </row>
    <row r="55" spans="1:65" hidden="1" outlineLevel="1" x14ac:dyDescent="0.2">
      <c r="A55" s="2"/>
      <c r="B55" s="1">
        <v>0</v>
      </c>
      <c r="C55" s="57">
        <f t="shared" si="282"/>
        <v>0</v>
      </c>
      <c r="D55" s="23"/>
      <c r="E55" s="24"/>
      <c r="F55" s="48">
        <v>0</v>
      </c>
      <c r="G55" s="44">
        <f t="shared" si="263"/>
        <v>0</v>
      </c>
      <c r="H55" s="48">
        <v>0</v>
      </c>
      <c r="I55" s="44">
        <f t="shared" si="264"/>
        <v>0</v>
      </c>
      <c r="J55" s="48">
        <v>0</v>
      </c>
      <c r="K55" s="44">
        <f t="shared" si="265"/>
        <v>0</v>
      </c>
      <c r="L55" s="48">
        <v>0</v>
      </c>
      <c r="M55" s="44">
        <f t="shared" si="266"/>
        <v>0</v>
      </c>
      <c r="N55" s="48">
        <v>0</v>
      </c>
      <c r="O55" s="46">
        <f t="shared" si="267"/>
        <v>0</v>
      </c>
      <c r="P55" s="48">
        <v>0</v>
      </c>
      <c r="Q55" s="46">
        <f t="shared" si="268"/>
        <v>0</v>
      </c>
      <c r="R55" s="48">
        <v>0</v>
      </c>
      <c r="S55" s="44">
        <f t="shared" si="269"/>
        <v>0</v>
      </c>
      <c r="T55" s="52">
        <v>0</v>
      </c>
      <c r="U55" s="46">
        <f t="shared" si="270"/>
        <v>0</v>
      </c>
      <c r="V55" s="48">
        <v>0</v>
      </c>
      <c r="W55" s="46">
        <f t="shared" si="271"/>
        <v>0</v>
      </c>
      <c r="X55" s="48">
        <v>0</v>
      </c>
      <c r="Y55" s="44">
        <f t="shared" si="272"/>
        <v>0</v>
      </c>
      <c r="Z55" s="48">
        <v>0</v>
      </c>
      <c r="AA55" s="44">
        <f t="shared" si="273"/>
        <v>0</v>
      </c>
      <c r="AB55" s="48">
        <v>0</v>
      </c>
      <c r="AC55" s="44">
        <f t="shared" si="274"/>
        <v>0</v>
      </c>
      <c r="AD55" s="48">
        <v>0</v>
      </c>
      <c r="AE55" s="46">
        <f t="shared" si="275"/>
        <v>0</v>
      </c>
      <c r="AF55" s="48">
        <v>0</v>
      </c>
      <c r="AG55" s="44">
        <f t="shared" si="283"/>
        <v>0</v>
      </c>
      <c r="AH55" s="48">
        <v>0</v>
      </c>
      <c r="AI55" s="44">
        <f t="shared" si="284"/>
        <v>0</v>
      </c>
      <c r="AJ55" s="48">
        <v>0</v>
      </c>
      <c r="AK55" s="46">
        <f t="shared" si="276"/>
        <v>0</v>
      </c>
      <c r="AL55" s="48">
        <v>0</v>
      </c>
      <c r="AM55" s="46">
        <f t="shared" si="277"/>
        <v>0</v>
      </c>
      <c r="AN55" s="48">
        <v>0</v>
      </c>
      <c r="AO55" s="46">
        <f t="shared" si="278"/>
        <v>0</v>
      </c>
      <c r="AP55" s="48">
        <v>0</v>
      </c>
      <c r="AQ55" s="46">
        <f t="shared" si="279"/>
        <v>0</v>
      </c>
      <c r="AR55" s="48">
        <v>0</v>
      </c>
      <c r="AS55" s="46">
        <f t="shared" si="280"/>
        <v>0</v>
      </c>
      <c r="AT55" s="48">
        <v>0</v>
      </c>
      <c r="AU55" s="44">
        <f t="shared" si="285"/>
        <v>0</v>
      </c>
      <c r="AV55" s="48">
        <v>0</v>
      </c>
      <c r="AW55" s="44">
        <f t="shared" si="286"/>
        <v>0</v>
      </c>
      <c r="AX55" s="48">
        <v>0</v>
      </c>
      <c r="AY55" s="44">
        <f t="shared" si="287"/>
        <v>0</v>
      </c>
      <c r="AZ55" s="48">
        <v>0</v>
      </c>
      <c r="BA55" s="44">
        <f t="shared" si="288"/>
        <v>0</v>
      </c>
      <c r="BB55" s="48">
        <v>0</v>
      </c>
      <c r="BC55" s="44">
        <f t="shared" si="288"/>
        <v>0</v>
      </c>
      <c r="BD55" s="48">
        <v>0</v>
      </c>
      <c r="BE55" s="44">
        <f t="shared" ref="BE55" si="293">$B55*BD55</f>
        <v>0</v>
      </c>
      <c r="BF55" s="48">
        <v>0</v>
      </c>
      <c r="BG55" s="46">
        <f t="shared" si="281"/>
        <v>0</v>
      </c>
      <c r="BH55" s="48">
        <v>0</v>
      </c>
      <c r="BI55" s="44">
        <f t="shared" si="290"/>
        <v>0</v>
      </c>
      <c r="BJ55" s="48">
        <v>0</v>
      </c>
      <c r="BK55" s="44">
        <f t="shared" si="291"/>
        <v>0</v>
      </c>
      <c r="BL55" s="48">
        <v>0</v>
      </c>
      <c r="BM55" s="44">
        <f t="shared" si="292"/>
        <v>0</v>
      </c>
    </row>
    <row r="56" spans="1:65" hidden="1" outlineLevel="1" x14ac:dyDescent="0.2">
      <c r="A56" s="2"/>
      <c r="B56" s="1">
        <v>0</v>
      </c>
      <c r="C56" s="57">
        <f t="shared" si="282"/>
        <v>0</v>
      </c>
      <c r="D56" s="23"/>
      <c r="E56" s="24"/>
      <c r="F56" s="48">
        <v>0</v>
      </c>
      <c r="G56" s="44">
        <f t="shared" si="263"/>
        <v>0</v>
      </c>
      <c r="H56" s="48">
        <v>0</v>
      </c>
      <c r="I56" s="44">
        <f t="shared" si="264"/>
        <v>0</v>
      </c>
      <c r="J56" s="48">
        <v>0</v>
      </c>
      <c r="K56" s="44">
        <f t="shared" si="265"/>
        <v>0</v>
      </c>
      <c r="L56" s="48">
        <v>0</v>
      </c>
      <c r="M56" s="44">
        <f t="shared" si="266"/>
        <v>0</v>
      </c>
      <c r="N56" s="48">
        <v>0</v>
      </c>
      <c r="O56" s="46">
        <f t="shared" si="267"/>
        <v>0</v>
      </c>
      <c r="P56" s="48">
        <v>0</v>
      </c>
      <c r="Q56" s="46">
        <f t="shared" si="268"/>
        <v>0</v>
      </c>
      <c r="R56" s="48">
        <v>0</v>
      </c>
      <c r="S56" s="44">
        <f t="shared" si="269"/>
        <v>0</v>
      </c>
      <c r="T56" s="52">
        <v>0</v>
      </c>
      <c r="U56" s="46">
        <f t="shared" si="270"/>
        <v>0</v>
      </c>
      <c r="V56" s="48">
        <v>0</v>
      </c>
      <c r="W56" s="46">
        <f t="shared" si="271"/>
        <v>0</v>
      </c>
      <c r="X56" s="48">
        <v>0</v>
      </c>
      <c r="Y56" s="44">
        <f t="shared" si="272"/>
        <v>0</v>
      </c>
      <c r="Z56" s="48">
        <v>0</v>
      </c>
      <c r="AA56" s="44">
        <f t="shared" si="273"/>
        <v>0</v>
      </c>
      <c r="AB56" s="48">
        <v>0</v>
      </c>
      <c r="AC56" s="44">
        <f t="shared" si="274"/>
        <v>0</v>
      </c>
      <c r="AD56" s="48">
        <v>0</v>
      </c>
      <c r="AE56" s="46">
        <f t="shared" si="275"/>
        <v>0</v>
      </c>
      <c r="AF56" s="48">
        <v>0</v>
      </c>
      <c r="AG56" s="44">
        <f t="shared" si="283"/>
        <v>0</v>
      </c>
      <c r="AH56" s="48">
        <v>0</v>
      </c>
      <c r="AI56" s="44">
        <f t="shared" si="284"/>
        <v>0</v>
      </c>
      <c r="AJ56" s="48">
        <v>0</v>
      </c>
      <c r="AK56" s="46">
        <f t="shared" si="276"/>
        <v>0</v>
      </c>
      <c r="AL56" s="48">
        <v>0</v>
      </c>
      <c r="AM56" s="46">
        <f t="shared" si="277"/>
        <v>0</v>
      </c>
      <c r="AN56" s="48">
        <v>0</v>
      </c>
      <c r="AO56" s="46">
        <f t="shared" si="278"/>
        <v>0</v>
      </c>
      <c r="AP56" s="48">
        <v>0</v>
      </c>
      <c r="AQ56" s="46">
        <f t="shared" si="279"/>
        <v>0</v>
      </c>
      <c r="AR56" s="48">
        <v>0</v>
      </c>
      <c r="AS56" s="46">
        <f t="shared" si="280"/>
        <v>0</v>
      </c>
      <c r="AT56" s="48">
        <v>0</v>
      </c>
      <c r="AU56" s="44">
        <f t="shared" si="285"/>
        <v>0</v>
      </c>
      <c r="AV56" s="48">
        <v>0</v>
      </c>
      <c r="AW56" s="44">
        <f t="shared" si="286"/>
        <v>0</v>
      </c>
      <c r="AX56" s="48">
        <v>0</v>
      </c>
      <c r="AY56" s="44">
        <f t="shared" si="287"/>
        <v>0</v>
      </c>
      <c r="AZ56" s="48">
        <v>0</v>
      </c>
      <c r="BA56" s="44">
        <f t="shared" si="288"/>
        <v>0</v>
      </c>
      <c r="BB56" s="48">
        <v>0</v>
      </c>
      <c r="BC56" s="44">
        <f t="shared" si="288"/>
        <v>0</v>
      </c>
      <c r="BD56" s="48">
        <v>0</v>
      </c>
      <c r="BE56" s="44">
        <f t="shared" ref="BE56" si="294">$B56*BD56</f>
        <v>0</v>
      </c>
      <c r="BF56" s="48">
        <v>0</v>
      </c>
      <c r="BG56" s="46">
        <f t="shared" si="281"/>
        <v>0</v>
      </c>
      <c r="BH56" s="48">
        <v>0</v>
      </c>
      <c r="BI56" s="44">
        <f t="shared" si="290"/>
        <v>0</v>
      </c>
      <c r="BJ56" s="48">
        <v>0</v>
      </c>
      <c r="BK56" s="44">
        <f t="shared" si="291"/>
        <v>0</v>
      </c>
      <c r="BL56" s="48">
        <v>0</v>
      </c>
      <c r="BM56" s="44">
        <f t="shared" si="292"/>
        <v>0</v>
      </c>
    </row>
    <row r="57" spans="1:65" hidden="1" outlineLevel="1" x14ac:dyDescent="0.2">
      <c r="A57" s="2"/>
      <c r="B57" s="1">
        <v>0</v>
      </c>
      <c r="C57" s="57">
        <f t="shared" si="282"/>
        <v>0</v>
      </c>
      <c r="D57" s="23"/>
      <c r="E57" s="24"/>
      <c r="F57" s="48">
        <v>0</v>
      </c>
      <c r="G57" s="44">
        <f t="shared" si="263"/>
        <v>0</v>
      </c>
      <c r="H57" s="48">
        <v>0</v>
      </c>
      <c r="I57" s="44">
        <f t="shared" si="264"/>
        <v>0</v>
      </c>
      <c r="J57" s="48">
        <v>0</v>
      </c>
      <c r="K57" s="44">
        <f t="shared" si="265"/>
        <v>0</v>
      </c>
      <c r="L57" s="48">
        <v>0</v>
      </c>
      <c r="M57" s="44">
        <f t="shared" si="266"/>
        <v>0</v>
      </c>
      <c r="N57" s="48">
        <v>0</v>
      </c>
      <c r="O57" s="46">
        <f t="shared" si="267"/>
        <v>0</v>
      </c>
      <c r="P57" s="48">
        <v>0</v>
      </c>
      <c r="Q57" s="46">
        <f t="shared" si="268"/>
        <v>0</v>
      </c>
      <c r="R57" s="48">
        <v>0</v>
      </c>
      <c r="S57" s="44">
        <f t="shared" si="269"/>
        <v>0</v>
      </c>
      <c r="T57" s="52">
        <v>0</v>
      </c>
      <c r="U57" s="46">
        <f t="shared" si="270"/>
        <v>0</v>
      </c>
      <c r="V57" s="48">
        <v>0</v>
      </c>
      <c r="W57" s="46">
        <f t="shared" si="271"/>
        <v>0</v>
      </c>
      <c r="X57" s="48">
        <v>0</v>
      </c>
      <c r="Y57" s="44">
        <f t="shared" si="272"/>
        <v>0</v>
      </c>
      <c r="Z57" s="48">
        <v>0</v>
      </c>
      <c r="AA57" s="44">
        <f t="shared" si="273"/>
        <v>0</v>
      </c>
      <c r="AB57" s="48">
        <v>0</v>
      </c>
      <c r="AC57" s="44">
        <f t="shared" si="274"/>
        <v>0</v>
      </c>
      <c r="AD57" s="48">
        <v>0</v>
      </c>
      <c r="AE57" s="46">
        <f t="shared" si="275"/>
        <v>0</v>
      </c>
      <c r="AF57" s="48">
        <v>0</v>
      </c>
      <c r="AG57" s="44">
        <f t="shared" si="283"/>
        <v>0</v>
      </c>
      <c r="AH57" s="48">
        <v>0</v>
      </c>
      <c r="AI57" s="44">
        <f t="shared" si="284"/>
        <v>0</v>
      </c>
      <c r="AJ57" s="48">
        <v>0</v>
      </c>
      <c r="AK57" s="46">
        <f t="shared" si="276"/>
        <v>0</v>
      </c>
      <c r="AL57" s="48">
        <v>0</v>
      </c>
      <c r="AM57" s="46">
        <f t="shared" si="277"/>
        <v>0</v>
      </c>
      <c r="AN57" s="48">
        <v>0</v>
      </c>
      <c r="AO57" s="46">
        <f t="shared" si="278"/>
        <v>0</v>
      </c>
      <c r="AP57" s="48">
        <v>0</v>
      </c>
      <c r="AQ57" s="46">
        <f t="shared" si="279"/>
        <v>0</v>
      </c>
      <c r="AR57" s="48">
        <v>0</v>
      </c>
      <c r="AS57" s="46">
        <f t="shared" si="280"/>
        <v>0</v>
      </c>
      <c r="AT57" s="48">
        <v>0</v>
      </c>
      <c r="AU57" s="44">
        <f t="shared" si="285"/>
        <v>0</v>
      </c>
      <c r="AV57" s="48">
        <v>0</v>
      </c>
      <c r="AW57" s="44">
        <f t="shared" si="286"/>
        <v>0</v>
      </c>
      <c r="AX57" s="48">
        <v>0</v>
      </c>
      <c r="AY57" s="44">
        <f t="shared" si="287"/>
        <v>0</v>
      </c>
      <c r="AZ57" s="48">
        <v>0</v>
      </c>
      <c r="BA57" s="44">
        <f t="shared" si="288"/>
        <v>0</v>
      </c>
      <c r="BB57" s="48">
        <v>0</v>
      </c>
      <c r="BC57" s="44">
        <f t="shared" si="288"/>
        <v>0</v>
      </c>
      <c r="BD57" s="48">
        <v>0</v>
      </c>
      <c r="BE57" s="44">
        <f t="shared" ref="BE57" si="295">$B57*BD57</f>
        <v>0</v>
      </c>
      <c r="BF57" s="48">
        <v>0</v>
      </c>
      <c r="BG57" s="46">
        <f t="shared" si="281"/>
        <v>0</v>
      </c>
      <c r="BH57" s="48">
        <v>0</v>
      </c>
      <c r="BI57" s="44">
        <f t="shared" si="290"/>
        <v>0</v>
      </c>
      <c r="BJ57" s="48">
        <v>0</v>
      </c>
      <c r="BK57" s="44">
        <f t="shared" si="291"/>
        <v>0</v>
      </c>
      <c r="BL57" s="48">
        <v>0</v>
      </c>
      <c r="BM57" s="44">
        <f t="shared" si="292"/>
        <v>0</v>
      </c>
    </row>
    <row r="58" spans="1:65" hidden="1" outlineLevel="1" x14ac:dyDescent="0.2">
      <c r="A58" s="2"/>
      <c r="B58" s="1">
        <v>0</v>
      </c>
      <c r="C58" s="57">
        <f t="shared" si="282"/>
        <v>0</v>
      </c>
      <c r="D58" s="23"/>
      <c r="E58" s="24"/>
      <c r="F58" s="48">
        <v>0</v>
      </c>
      <c r="G58" s="44">
        <f t="shared" si="263"/>
        <v>0</v>
      </c>
      <c r="H58" s="48">
        <v>0</v>
      </c>
      <c r="I58" s="44">
        <f t="shared" si="264"/>
        <v>0</v>
      </c>
      <c r="J58" s="48">
        <v>0</v>
      </c>
      <c r="K58" s="44">
        <f t="shared" si="265"/>
        <v>0</v>
      </c>
      <c r="L58" s="48">
        <v>0</v>
      </c>
      <c r="M58" s="44">
        <f t="shared" si="266"/>
        <v>0</v>
      </c>
      <c r="N58" s="48">
        <v>0</v>
      </c>
      <c r="O58" s="46">
        <f t="shared" si="267"/>
        <v>0</v>
      </c>
      <c r="P58" s="48">
        <v>0</v>
      </c>
      <c r="Q58" s="46">
        <f t="shared" si="268"/>
        <v>0</v>
      </c>
      <c r="R58" s="48">
        <v>0</v>
      </c>
      <c r="S58" s="44">
        <f t="shared" si="269"/>
        <v>0</v>
      </c>
      <c r="T58" s="52">
        <v>0</v>
      </c>
      <c r="U58" s="46">
        <f t="shared" si="270"/>
        <v>0</v>
      </c>
      <c r="V58" s="48">
        <v>0</v>
      </c>
      <c r="W58" s="46">
        <f t="shared" si="271"/>
        <v>0</v>
      </c>
      <c r="X58" s="48">
        <v>0</v>
      </c>
      <c r="Y58" s="44">
        <f t="shared" si="272"/>
        <v>0</v>
      </c>
      <c r="Z58" s="48">
        <v>0</v>
      </c>
      <c r="AA58" s="44">
        <f t="shared" si="273"/>
        <v>0</v>
      </c>
      <c r="AB58" s="48">
        <v>0</v>
      </c>
      <c r="AC58" s="44">
        <f t="shared" si="274"/>
        <v>0</v>
      </c>
      <c r="AD58" s="48">
        <v>0</v>
      </c>
      <c r="AE58" s="46">
        <f t="shared" si="275"/>
        <v>0</v>
      </c>
      <c r="AF58" s="48">
        <v>0</v>
      </c>
      <c r="AG58" s="44">
        <f t="shared" si="283"/>
        <v>0</v>
      </c>
      <c r="AH58" s="48">
        <v>0</v>
      </c>
      <c r="AI58" s="44">
        <f t="shared" si="284"/>
        <v>0</v>
      </c>
      <c r="AJ58" s="48">
        <v>0</v>
      </c>
      <c r="AK58" s="46">
        <f t="shared" si="276"/>
        <v>0</v>
      </c>
      <c r="AL58" s="48">
        <v>0</v>
      </c>
      <c r="AM58" s="46">
        <f t="shared" si="277"/>
        <v>0</v>
      </c>
      <c r="AN58" s="48">
        <v>0</v>
      </c>
      <c r="AO58" s="46">
        <f t="shared" si="278"/>
        <v>0</v>
      </c>
      <c r="AP58" s="48">
        <v>0</v>
      </c>
      <c r="AQ58" s="46">
        <f t="shared" si="279"/>
        <v>0</v>
      </c>
      <c r="AR58" s="48">
        <v>0</v>
      </c>
      <c r="AS58" s="46">
        <f t="shared" si="280"/>
        <v>0</v>
      </c>
      <c r="AT58" s="48">
        <v>0</v>
      </c>
      <c r="AU58" s="44">
        <f t="shared" si="285"/>
        <v>0</v>
      </c>
      <c r="AV58" s="48">
        <v>0</v>
      </c>
      <c r="AW58" s="44">
        <f t="shared" si="286"/>
        <v>0</v>
      </c>
      <c r="AX58" s="48">
        <v>0</v>
      </c>
      <c r="AY58" s="44">
        <f t="shared" si="287"/>
        <v>0</v>
      </c>
      <c r="AZ58" s="48">
        <v>0</v>
      </c>
      <c r="BA58" s="44">
        <f t="shared" si="288"/>
        <v>0</v>
      </c>
      <c r="BB58" s="48">
        <v>0</v>
      </c>
      <c r="BC58" s="44">
        <f t="shared" si="288"/>
        <v>0</v>
      </c>
      <c r="BD58" s="48">
        <v>0</v>
      </c>
      <c r="BE58" s="44">
        <f t="shared" ref="BE58" si="296">$B58*BD58</f>
        <v>0</v>
      </c>
      <c r="BF58" s="48">
        <v>0</v>
      </c>
      <c r="BG58" s="46">
        <f t="shared" si="281"/>
        <v>0</v>
      </c>
      <c r="BH58" s="48">
        <v>0</v>
      </c>
      <c r="BI58" s="44">
        <f t="shared" si="290"/>
        <v>0</v>
      </c>
      <c r="BJ58" s="48">
        <v>0</v>
      </c>
      <c r="BK58" s="44">
        <f t="shared" si="291"/>
        <v>0</v>
      </c>
      <c r="BL58" s="48">
        <v>0</v>
      </c>
      <c r="BM58" s="44">
        <f t="shared" si="292"/>
        <v>0</v>
      </c>
    </row>
    <row r="59" spans="1:65" hidden="1" outlineLevel="1" x14ac:dyDescent="0.2">
      <c r="A59" s="2"/>
      <c r="B59" s="1">
        <v>0</v>
      </c>
      <c r="C59" s="57">
        <f t="shared" si="282"/>
        <v>0</v>
      </c>
      <c r="D59" s="23"/>
      <c r="E59" s="24"/>
      <c r="F59" s="48">
        <v>0</v>
      </c>
      <c r="G59" s="44">
        <f t="shared" si="263"/>
        <v>0</v>
      </c>
      <c r="H59" s="48">
        <v>0</v>
      </c>
      <c r="I59" s="44">
        <f t="shared" si="264"/>
        <v>0</v>
      </c>
      <c r="J59" s="48">
        <v>0</v>
      </c>
      <c r="K59" s="44">
        <f t="shared" si="265"/>
        <v>0</v>
      </c>
      <c r="L59" s="48">
        <v>0</v>
      </c>
      <c r="M59" s="44">
        <f t="shared" si="266"/>
        <v>0</v>
      </c>
      <c r="N59" s="48">
        <v>0</v>
      </c>
      <c r="O59" s="46">
        <f t="shared" si="267"/>
        <v>0</v>
      </c>
      <c r="P59" s="48">
        <v>0</v>
      </c>
      <c r="Q59" s="46">
        <f t="shared" si="268"/>
        <v>0</v>
      </c>
      <c r="R59" s="48">
        <v>0</v>
      </c>
      <c r="S59" s="44">
        <f t="shared" si="269"/>
        <v>0</v>
      </c>
      <c r="T59" s="52">
        <v>0</v>
      </c>
      <c r="U59" s="46">
        <f t="shared" si="270"/>
        <v>0</v>
      </c>
      <c r="V59" s="48">
        <v>0</v>
      </c>
      <c r="W59" s="46">
        <f t="shared" si="271"/>
        <v>0</v>
      </c>
      <c r="X59" s="48">
        <v>0</v>
      </c>
      <c r="Y59" s="44">
        <f t="shared" si="272"/>
        <v>0</v>
      </c>
      <c r="Z59" s="48">
        <v>0</v>
      </c>
      <c r="AA59" s="44">
        <f t="shared" si="273"/>
        <v>0</v>
      </c>
      <c r="AB59" s="48">
        <v>0</v>
      </c>
      <c r="AC59" s="44">
        <f t="shared" si="274"/>
        <v>0</v>
      </c>
      <c r="AD59" s="48">
        <v>0</v>
      </c>
      <c r="AE59" s="46">
        <f t="shared" si="275"/>
        <v>0</v>
      </c>
      <c r="AF59" s="48">
        <v>0</v>
      </c>
      <c r="AG59" s="44">
        <f t="shared" si="283"/>
        <v>0</v>
      </c>
      <c r="AH59" s="48">
        <v>0</v>
      </c>
      <c r="AI59" s="44">
        <f t="shared" si="284"/>
        <v>0</v>
      </c>
      <c r="AJ59" s="48">
        <v>0</v>
      </c>
      <c r="AK59" s="46">
        <f t="shared" si="276"/>
        <v>0</v>
      </c>
      <c r="AL59" s="48">
        <v>0</v>
      </c>
      <c r="AM59" s="46">
        <f t="shared" si="277"/>
        <v>0</v>
      </c>
      <c r="AN59" s="48">
        <v>0</v>
      </c>
      <c r="AO59" s="46">
        <f t="shared" si="278"/>
        <v>0</v>
      </c>
      <c r="AP59" s="48">
        <v>0</v>
      </c>
      <c r="AQ59" s="46">
        <f t="shared" si="279"/>
        <v>0</v>
      </c>
      <c r="AR59" s="48">
        <v>0</v>
      </c>
      <c r="AS59" s="46">
        <f t="shared" si="280"/>
        <v>0</v>
      </c>
      <c r="AT59" s="48">
        <v>0</v>
      </c>
      <c r="AU59" s="44">
        <f t="shared" si="285"/>
        <v>0</v>
      </c>
      <c r="AV59" s="48">
        <v>0</v>
      </c>
      <c r="AW59" s="44">
        <f t="shared" si="286"/>
        <v>0</v>
      </c>
      <c r="AX59" s="48">
        <v>0</v>
      </c>
      <c r="AY59" s="44">
        <f t="shared" si="287"/>
        <v>0</v>
      </c>
      <c r="AZ59" s="48">
        <v>0</v>
      </c>
      <c r="BA59" s="44">
        <f t="shared" si="288"/>
        <v>0</v>
      </c>
      <c r="BB59" s="48">
        <v>0</v>
      </c>
      <c r="BC59" s="44">
        <f t="shared" si="288"/>
        <v>0</v>
      </c>
      <c r="BD59" s="48">
        <v>0</v>
      </c>
      <c r="BE59" s="44">
        <f t="shared" ref="BE59" si="297">$B59*BD59</f>
        <v>0</v>
      </c>
      <c r="BF59" s="48">
        <v>0</v>
      </c>
      <c r="BG59" s="46">
        <f t="shared" si="281"/>
        <v>0</v>
      </c>
      <c r="BH59" s="48">
        <v>0</v>
      </c>
      <c r="BI59" s="44">
        <f t="shared" si="290"/>
        <v>0</v>
      </c>
      <c r="BJ59" s="48">
        <v>0</v>
      </c>
      <c r="BK59" s="44">
        <f t="shared" si="291"/>
        <v>0</v>
      </c>
      <c r="BL59" s="48">
        <v>0</v>
      </c>
      <c r="BM59" s="44">
        <f t="shared" si="292"/>
        <v>0</v>
      </c>
    </row>
    <row r="60" spans="1:65" hidden="1" outlineLevel="1" x14ac:dyDescent="0.2">
      <c r="A60" s="2"/>
      <c r="B60" s="1">
        <v>0</v>
      </c>
      <c r="C60" s="57">
        <f t="shared" si="282"/>
        <v>0</v>
      </c>
      <c r="D60" s="23"/>
      <c r="E60" s="24"/>
      <c r="F60" s="48">
        <v>0</v>
      </c>
      <c r="G60" s="44">
        <f t="shared" si="263"/>
        <v>0</v>
      </c>
      <c r="H60" s="48">
        <v>0</v>
      </c>
      <c r="I60" s="44">
        <f t="shared" si="264"/>
        <v>0</v>
      </c>
      <c r="J60" s="48">
        <v>0</v>
      </c>
      <c r="K60" s="44">
        <f t="shared" si="265"/>
        <v>0</v>
      </c>
      <c r="L60" s="48">
        <v>0</v>
      </c>
      <c r="M60" s="44">
        <f t="shared" si="266"/>
        <v>0</v>
      </c>
      <c r="N60" s="48">
        <v>0</v>
      </c>
      <c r="O60" s="46">
        <f t="shared" si="267"/>
        <v>0</v>
      </c>
      <c r="P60" s="48">
        <v>0</v>
      </c>
      <c r="Q60" s="46">
        <f t="shared" si="268"/>
        <v>0</v>
      </c>
      <c r="R60" s="48">
        <v>0</v>
      </c>
      <c r="S60" s="44">
        <f t="shared" si="269"/>
        <v>0</v>
      </c>
      <c r="T60" s="52">
        <v>0</v>
      </c>
      <c r="U60" s="46">
        <f t="shared" si="270"/>
        <v>0</v>
      </c>
      <c r="V60" s="48">
        <v>0</v>
      </c>
      <c r="W60" s="46">
        <f t="shared" si="271"/>
        <v>0</v>
      </c>
      <c r="X60" s="48">
        <v>0</v>
      </c>
      <c r="Y60" s="44">
        <f t="shared" si="272"/>
        <v>0</v>
      </c>
      <c r="Z60" s="48">
        <v>0</v>
      </c>
      <c r="AA60" s="44">
        <f t="shared" si="273"/>
        <v>0</v>
      </c>
      <c r="AB60" s="48">
        <v>0</v>
      </c>
      <c r="AC60" s="44">
        <f t="shared" si="274"/>
        <v>0</v>
      </c>
      <c r="AD60" s="48">
        <v>0</v>
      </c>
      <c r="AE60" s="46">
        <f t="shared" si="275"/>
        <v>0</v>
      </c>
      <c r="AF60" s="48">
        <v>0</v>
      </c>
      <c r="AG60" s="44">
        <f t="shared" si="283"/>
        <v>0</v>
      </c>
      <c r="AH60" s="48">
        <v>0</v>
      </c>
      <c r="AI60" s="44">
        <f t="shared" si="284"/>
        <v>0</v>
      </c>
      <c r="AJ60" s="48">
        <v>0</v>
      </c>
      <c r="AK60" s="46">
        <f t="shared" si="276"/>
        <v>0</v>
      </c>
      <c r="AL60" s="48">
        <v>0</v>
      </c>
      <c r="AM60" s="46">
        <f t="shared" si="277"/>
        <v>0</v>
      </c>
      <c r="AN60" s="48">
        <v>0</v>
      </c>
      <c r="AO60" s="46">
        <f t="shared" si="278"/>
        <v>0</v>
      </c>
      <c r="AP60" s="48">
        <v>0</v>
      </c>
      <c r="AQ60" s="46">
        <f t="shared" si="279"/>
        <v>0</v>
      </c>
      <c r="AR60" s="48">
        <v>0</v>
      </c>
      <c r="AS60" s="46">
        <f t="shared" si="280"/>
        <v>0</v>
      </c>
      <c r="AT60" s="48">
        <v>0</v>
      </c>
      <c r="AU60" s="44">
        <f t="shared" si="285"/>
        <v>0</v>
      </c>
      <c r="AV60" s="48">
        <v>0</v>
      </c>
      <c r="AW60" s="44">
        <f t="shared" si="286"/>
        <v>0</v>
      </c>
      <c r="AX60" s="48">
        <v>0</v>
      </c>
      <c r="AY60" s="44">
        <f t="shared" si="287"/>
        <v>0</v>
      </c>
      <c r="AZ60" s="48">
        <v>0</v>
      </c>
      <c r="BA60" s="44">
        <f t="shared" si="288"/>
        <v>0</v>
      </c>
      <c r="BB60" s="48">
        <v>0</v>
      </c>
      <c r="BC60" s="44">
        <f t="shared" si="288"/>
        <v>0</v>
      </c>
      <c r="BD60" s="48">
        <v>0</v>
      </c>
      <c r="BE60" s="44">
        <f t="shared" ref="BE60" si="298">$B60*BD60</f>
        <v>0</v>
      </c>
      <c r="BF60" s="48">
        <v>0</v>
      </c>
      <c r="BG60" s="46">
        <f t="shared" si="281"/>
        <v>0</v>
      </c>
      <c r="BH60" s="48">
        <v>0</v>
      </c>
      <c r="BI60" s="44">
        <f t="shared" si="290"/>
        <v>0</v>
      </c>
      <c r="BJ60" s="48">
        <v>0</v>
      </c>
      <c r="BK60" s="44">
        <f t="shared" si="291"/>
        <v>0</v>
      </c>
      <c r="BL60" s="48">
        <v>0</v>
      </c>
      <c r="BM60" s="44">
        <f t="shared" si="292"/>
        <v>0</v>
      </c>
    </row>
    <row r="61" spans="1:65" hidden="1" outlineLevel="1" x14ac:dyDescent="0.2">
      <c r="A61" s="2"/>
      <c r="B61" s="1">
        <v>0</v>
      </c>
      <c r="C61" s="57">
        <f t="shared" si="282"/>
        <v>0</v>
      </c>
      <c r="D61" s="23"/>
      <c r="E61" s="24"/>
      <c r="F61" s="48">
        <v>0</v>
      </c>
      <c r="G61" s="44">
        <f t="shared" si="263"/>
        <v>0</v>
      </c>
      <c r="H61" s="48">
        <v>0</v>
      </c>
      <c r="I61" s="44">
        <f t="shared" si="264"/>
        <v>0</v>
      </c>
      <c r="J61" s="48">
        <v>0</v>
      </c>
      <c r="K61" s="44">
        <f t="shared" si="265"/>
        <v>0</v>
      </c>
      <c r="L61" s="48">
        <v>0</v>
      </c>
      <c r="M61" s="44">
        <f t="shared" si="266"/>
        <v>0</v>
      </c>
      <c r="N61" s="48">
        <v>0</v>
      </c>
      <c r="O61" s="46">
        <f t="shared" si="267"/>
        <v>0</v>
      </c>
      <c r="P61" s="48">
        <v>0</v>
      </c>
      <c r="Q61" s="46">
        <f t="shared" si="268"/>
        <v>0</v>
      </c>
      <c r="R61" s="48">
        <v>0</v>
      </c>
      <c r="S61" s="44">
        <f t="shared" si="269"/>
        <v>0</v>
      </c>
      <c r="T61" s="52">
        <v>0</v>
      </c>
      <c r="U61" s="46">
        <f t="shared" si="270"/>
        <v>0</v>
      </c>
      <c r="V61" s="48">
        <v>0</v>
      </c>
      <c r="W61" s="46">
        <f t="shared" si="271"/>
        <v>0</v>
      </c>
      <c r="X61" s="48">
        <v>0</v>
      </c>
      <c r="Y61" s="44">
        <f t="shared" si="272"/>
        <v>0</v>
      </c>
      <c r="Z61" s="48">
        <v>0</v>
      </c>
      <c r="AA61" s="44">
        <f t="shared" si="273"/>
        <v>0</v>
      </c>
      <c r="AB61" s="48">
        <v>0</v>
      </c>
      <c r="AC61" s="44">
        <f t="shared" si="274"/>
        <v>0</v>
      </c>
      <c r="AD61" s="48">
        <v>0</v>
      </c>
      <c r="AE61" s="46">
        <f t="shared" si="275"/>
        <v>0</v>
      </c>
      <c r="AF61" s="48">
        <v>0</v>
      </c>
      <c r="AG61" s="44">
        <f t="shared" si="283"/>
        <v>0</v>
      </c>
      <c r="AH61" s="48">
        <v>0</v>
      </c>
      <c r="AI61" s="44">
        <f t="shared" si="284"/>
        <v>0</v>
      </c>
      <c r="AJ61" s="48">
        <v>0</v>
      </c>
      <c r="AK61" s="46">
        <f t="shared" si="276"/>
        <v>0</v>
      </c>
      <c r="AL61" s="48">
        <v>0</v>
      </c>
      <c r="AM61" s="46">
        <f t="shared" si="277"/>
        <v>0</v>
      </c>
      <c r="AN61" s="48">
        <v>0</v>
      </c>
      <c r="AO61" s="46">
        <f t="shared" si="278"/>
        <v>0</v>
      </c>
      <c r="AP61" s="48">
        <v>0</v>
      </c>
      <c r="AQ61" s="46">
        <f t="shared" si="279"/>
        <v>0</v>
      </c>
      <c r="AR61" s="48">
        <v>0</v>
      </c>
      <c r="AS61" s="46">
        <f t="shared" si="280"/>
        <v>0</v>
      </c>
      <c r="AT61" s="48">
        <v>0</v>
      </c>
      <c r="AU61" s="44">
        <f t="shared" si="285"/>
        <v>0</v>
      </c>
      <c r="AV61" s="48">
        <v>0</v>
      </c>
      <c r="AW61" s="44">
        <f t="shared" si="286"/>
        <v>0</v>
      </c>
      <c r="AX61" s="48">
        <v>0</v>
      </c>
      <c r="AY61" s="44">
        <f t="shared" si="287"/>
        <v>0</v>
      </c>
      <c r="AZ61" s="48">
        <v>0</v>
      </c>
      <c r="BA61" s="44">
        <f t="shared" si="288"/>
        <v>0</v>
      </c>
      <c r="BB61" s="48">
        <v>0</v>
      </c>
      <c r="BC61" s="44">
        <f t="shared" si="288"/>
        <v>0</v>
      </c>
      <c r="BD61" s="48">
        <v>0</v>
      </c>
      <c r="BE61" s="44">
        <f t="shared" ref="BE61" si="299">$B61*BD61</f>
        <v>0</v>
      </c>
      <c r="BF61" s="48">
        <v>0</v>
      </c>
      <c r="BG61" s="46">
        <f t="shared" si="281"/>
        <v>0</v>
      </c>
      <c r="BH61" s="48">
        <v>0</v>
      </c>
      <c r="BI61" s="44">
        <f t="shared" si="290"/>
        <v>0</v>
      </c>
      <c r="BJ61" s="48">
        <v>0</v>
      </c>
      <c r="BK61" s="44">
        <f t="shared" si="291"/>
        <v>0</v>
      </c>
      <c r="BL61" s="48">
        <v>0</v>
      </c>
      <c r="BM61" s="44">
        <f t="shared" si="292"/>
        <v>0</v>
      </c>
    </row>
    <row r="62" spans="1:65" hidden="1" outlineLevel="1" x14ac:dyDescent="0.2">
      <c r="A62" s="2"/>
      <c r="B62" s="1">
        <v>0</v>
      </c>
      <c r="C62" s="57">
        <f t="shared" si="282"/>
        <v>0</v>
      </c>
      <c r="D62" s="23"/>
      <c r="E62" s="24"/>
      <c r="F62" s="48">
        <v>0</v>
      </c>
      <c r="G62" s="44">
        <f t="shared" si="263"/>
        <v>0</v>
      </c>
      <c r="H62" s="48">
        <v>0</v>
      </c>
      <c r="I62" s="44">
        <f t="shared" si="264"/>
        <v>0</v>
      </c>
      <c r="J62" s="48">
        <v>0</v>
      </c>
      <c r="K62" s="44">
        <f t="shared" si="265"/>
        <v>0</v>
      </c>
      <c r="L62" s="48">
        <v>0</v>
      </c>
      <c r="M62" s="44">
        <f t="shared" si="266"/>
        <v>0</v>
      </c>
      <c r="N62" s="48">
        <v>0</v>
      </c>
      <c r="O62" s="46">
        <f t="shared" si="267"/>
        <v>0</v>
      </c>
      <c r="P62" s="48">
        <v>0</v>
      </c>
      <c r="Q62" s="46">
        <f t="shared" si="268"/>
        <v>0</v>
      </c>
      <c r="R62" s="48">
        <v>0</v>
      </c>
      <c r="S62" s="44">
        <f t="shared" si="269"/>
        <v>0</v>
      </c>
      <c r="T62" s="52">
        <v>0</v>
      </c>
      <c r="U62" s="46">
        <f t="shared" si="270"/>
        <v>0</v>
      </c>
      <c r="V62" s="48">
        <v>0</v>
      </c>
      <c r="W62" s="46">
        <f t="shared" si="271"/>
        <v>0</v>
      </c>
      <c r="X62" s="48">
        <v>0</v>
      </c>
      <c r="Y62" s="44">
        <f t="shared" si="272"/>
        <v>0</v>
      </c>
      <c r="Z62" s="48">
        <v>0</v>
      </c>
      <c r="AA62" s="44">
        <f t="shared" si="273"/>
        <v>0</v>
      </c>
      <c r="AB62" s="48">
        <v>0</v>
      </c>
      <c r="AC62" s="44">
        <f t="shared" si="274"/>
        <v>0</v>
      </c>
      <c r="AD62" s="48">
        <v>0</v>
      </c>
      <c r="AE62" s="46">
        <f t="shared" si="275"/>
        <v>0</v>
      </c>
      <c r="AF62" s="48">
        <v>0</v>
      </c>
      <c r="AG62" s="44">
        <f t="shared" si="283"/>
        <v>0</v>
      </c>
      <c r="AH62" s="48">
        <v>0</v>
      </c>
      <c r="AI62" s="44">
        <f t="shared" si="284"/>
        <v>0</v>
      </c>
      <c r="AJ62" s="48">
        <v>0</v>
      </c>
      <c r="AK62" s="46">
        <f t="shared" si="276"/>
        <v>0</v>
      </c>
      <c r="AL62" s="48">
        <v>0</v>
      </c>
      <c r="AM62" s="46">
        <f t="shared" si="277"/>
        <v>0</v>
      </c>
      <c r="AN62" s="48">
        <v>0</v>
      </c>
      <c r="AO62" s="46">
        <f t="shared" si="278"/>
        <v>0</v>
      </c>
      <c r="AP62" s="48">
        <v>0</v>
      </c>
      <c r="AQ62" s="46">
        <f t="shared" si="279"/>
        <v>0</v>
      </c>
      <c r="AR62" s="48">
        <v>0</v>
      </c>
      <c r="AS62" s="46">
        <f t="shared" si="280"/>
        <v>0</v>
      </c>
      <c r="AT62" s="48">
        <v>0</v>
      </c>
      <c r="AU62" s="44">
        <f t="shared" si="285"/>
        <v>0</v>
      </c>
      <c r="AV62" s="48">
        <v>0</v>
      </c>
      <c r="AW62" s="44">
        <f t="shared" si="286"/>
        <v>0</v>
      </c>
      <c r="AX62" s="48">
        <v>0</v>
      </c>
      <c r="AY62" s="44">
        <f t="shared" si="287"/>
        <v>0</v>
      </c>
      <c r="AZ62" s="48">
        <v>0</v>
      </c>
      <c r="BA62" s="44">
        <f t="shared" si="288"/>
        <v>0</v>
      </c>
      <c r="BB62" s="48">
        <v>0</v>
      </c>
      <c r="BC62" s="44">
        <f t="shared" si="288"/>
        <v>0</v>
      </c>
      <c r="BD62" s="48">
        <v>0</v>
      </c>
      <c r="BE62" s="44">
        <f t="shared" ref="BE62" si="300">$B62*BD62</f>
        <v>0</v>
      </c>
      <c r="BF62" s="48">
        <v>0</v>
      </c>
      <c r="BG62" s="46">
        <f t="shared" si="281"/>
        <v>0</v>
      </c>
      <c r="BH62" s="48">
        <v>0</v>
      </c>
      <c r="BI62" s="44">
        <f t="shared" si="290"/>
        <v>0</v>
      </c>
      <c r="BJ62" s="48">
        <v>0</v>
      </c>
      <c r="BK62" s="44">
        <f t="shared" si="291"/>
        <v>0</v>
      </c>
      <c r="BL62" s="48">
        <v>0</v>
      </c>
      <c r="BM62" s="44">
        <f t="shared" si="292"/>
        <v>0</v>
      </c>
    </row>
    <row r="63" spans="1:65" hidden="1" outlineLevel="1" x14ac:dyDescent="0.2">
      <c r="A63" s="2"/>
      <c r="B63" s="1">
        <v>0</v>
      </c>
      <c r="C63" s="57">
        <f t="shared" si="282"/>
        <v>0</v>
      </c>
      <c r="D63" s="25"/>
      <c r="E63" s="26"/>
      <c r="F63" s="48">
        <v>0</v>
      </c>
      <c r="G63" s="44">
        <f t="shared" si="263"/>
        <v>0</v>
      </c>
      <c r="H63" s="48">
        <v>0</v>
      </c>
      <c r="I63" s="44">
        <f t="shared" si="264"/>
        <v>0</v>
      </c>
      <c r="J63" s="48">
        <v>0</v>
      </c>
      <c r="K63" s="44">
        <f t="shared" si="265"/>
        <v>0</v>
      </c>
      <c r="L63" s="48">
        <v>0</v>
      </c>
      <c r="M63" s="44">
        <f t="shared" si="266"/>
        <v>0</v>
      </c>
      <c r="N63" s="48">
        <v>0</v>
      </c>
      <c r="O63" s="46">
        <f t="shared" si="267"/>
        <v>0</v>
      </c>
      <c r="P63" s="48">
        <v>0</v>
      </c>
      <c r="Q63" s="46">
        <f t="shared" si="268"/>
        <v>0</v>
      </c>
      <c r="R63" s="48">
        <v>0</v>
      </c>
      <c r="S63" s="44">
        <f t="shared" si="269"/>
        <v>0</v>
      </c>
      <c r="T63" s="52">
        <v>0</v>
      </c>
      <c r="U63" s="46">
        <f t="shared" si="270"/>
        <v>0</v>
      </c>
      <c r="V63" s="48">
        <v>0</v>
      </c>
      <c r="W63" s="46">
        <f t="shared" si="271"/>
        <v>0</v>
      </c>
      <c r="X63" s="48">
        <v>0</v>
      </c>
      <c r="Y63" s="44">
        <f t="shared" si="272"/>
        <v>0</v>
      </c>
      <c r="Z63" s="48">
        <v>0</v>
      </c>
      <c r="AA63" s="44">
        <f t="shared" si="273"/>
        <v>0</v>
      </c>
      <c r="AB63" s="48">
        <v>0</v>
      </c>
      <c r="AC63" s="44">
        <f t="shared" si="274"/>
        <v>0</v>
      </c>
      <c r="AD63" s="48">
        <v>0</v>
      </c>
      <c r="AE63" s="46">
        <f t="shared" si="275"/>
        <v>0</v>
      </c>
      <c r="AF63" s="48">
        <v>0</v>
      </c>
      <c r="AG63" s="44">
        <f t="shared" si="283"/>
        <v>0</v>
      </c>
      <c r="AH63" s="48">
        <v>0</v>
      </c>
      <c r="AI63" s="44">
        <f t="shared" si="284"/>
        <v>0</v>
      </c>
      <c r="AJ63" s="48">
        <v>0</v>
      </c>
      <c r="AK63" s="46">
        <f t="shared" si="276"/>
        <v>0</v>
      </c>
      <c r="AL63" s="48">
        <v>0</v>
      </c>
      <c r="AM63" s="46">
        <f t="shared" si="277"/>
        <v>0</v>
      </c>
      <c r="AN63" s="48">
        <v>0</v>
      </c>
      <c r="AO63" s="46">
        <f t="shared" si="278"/>
        <v>0</v>
      </c>
      <c r="AP63" s="48">
        <v>0</v>
      </c>
      <c r="AQ63" s="46">
        <f t="shared" si="279"/>
        <v>0</v>
      </c>
      <c r="AR63" s="48">
        <v>0</v>
      </c>
      <c r="AS63" s="46">
        <f t="shared" si="280"/>
        <v>0</v>
      </c>
      <c r="AT63" s="48">
        <v>0</v>
      </c>
      <c r="AU63" s="44">
        <f t="shared" si="285"/>
        <v>0</v>
      </c>
      <c r="AV63" s="48">
        <v>0</v>
      </c>
      <c r="AW63" s="44">
        <f t="shared" si="286"/>
        <v>0</v>
      </c>
      <c r="AX63" s="48">
        <v>0</v>
      </c>
      <c r="AY63" s="44">
        <f t="shared" si="287"/>
        <v>0</v>
      </c>
      <c r="AZ63" s="48">
        <v>0</v>
      </c>
      <c r="BA63" s="44">
        <f t="shared" si="288"/>
        <v>0</v>
      </c>
      <c r="BB63" s="48">
        <v>0</v>
      </c>
      <c r="BC63" s="44">
        <f t="shared" si="288"/>
        <v>0</v>
      </c>
      <c r="BD63" s="48">
        <v>0</v>
      </c>
      <c r="BE63" s="44">
        <f t="shared" ref="BE63" si="301">$B63*BD63</f>
        <v>0</v>
      </c>
      <c r="BF63" s="48">
        <v>0</v>
      </c>
      <c r="BG63" s="46">
        <f t="shared" si="281"/>
        <v>0</v>
      </c>
      <c r="BH63" s="48">
        <v>0</v>
      </c>
      <c r="BI63" s="44">
        <f t="shared" si="290"/>
        <v>0</v>
      </c>
      <c r="BJ63" s="48">
        <v>0</v>
      </c>
      <c r="BK63" s="44">
        <f t="shared" si="291"/>
        <v>0</v>
      </c>
      <c r="BL63" s="48">
        <v>0</v>
      </c>
      <c r="BM63" s="44">
        <f t="shared" si="292"/>
        <v>0</v>
      </c>
    </row>
    <row r="64" spans="1:65" ht="16" collapsed="1" x14ac:dyDescent="0.2">
      <c r="A64" s="5" t="s">
        <v>63</v>
      </c>
      <c r="B64" s="3">
        <f>SUM(B65:B75)</f>
        <v>0</v>
      </c>
      <c r="C64" s="57">
        <f>IFERROR(SUM(F64,H64,J64,L64,N64,P64,R64,T64,V64,X64,Z64,AB64,AD64,AF64,AH64,AJ64,AL64,AN64,AP64,AR64,AT64,AV64,AX64,AZ64,BB64,BD64,BF64,BH64,BJ64,BL64),0)</f>
        <v>0</v>
      </c>
      <c r="D64" s="30">
        <v>0</v>
      </c>
      <c r="E64" s="29">
        <f>D64*779.4</f>
        <v>0</v>
      </c>
      <c r="F64" s="47">
        <f>IFERROR(G64/$B64,0)</f>
        <v>0</v>
      </c>
      <c r="G64" s="44">
        <f>SUM(G65:G75)</f>
        <v>0</v>
      </c>
      <c r="H64" s="47">
        <f>IFERROR(I64/$B64,0)</f>
        <v>0</v>
      </c>
      <c r="I64" s="44">
        <f>SUM(I65:I75)</f>
        <v>0</v>
      </c>
      <c r="J64" s="47">
        <f>IFERROR(K64/$B64,0)</f>
        <v>0</v>
      </c>
      <c r="K64" s="44">
        <f>SUM(K65:K75)</f>
        <v>0</v>
      </c>
      <c r="L64" s="47">
        <f>IFERROR(M64/$B64,0)</f>
        <v>0</v>
      </c>
      <c r="M64" s="44">
        <f>SUM(M65:M75)</f>
        <v>0</v>
      </c>
      <c r="N64" s="50">
        <f>IFERROR(O64/$B64,0)</f>
        <v>0</v>
      </c>
      <c r="O64" s="46">
        <f>SUM(O65:O75)</f>
        <v>0</v>
      </c>
      <c r="P64" s="50">
        <f>IFERROR(Q64/$B64,0)</f>
        <v>0</v>
      </c>
      <c r="Q64" s="46">
        <f>SUM(Q65:Q75)</f>
        <v>0</v>
      </c>
      <c r="R64" s="47">
        <f>IFERROR(S64/$B64,0)</f>
        <v>0</v>
      </c>
      <c r="S64" s="44">
        <f>SUM(S65:S75)</f>
        <v>0</v>
      </c>
      <c r="T64" s="51">
        <f>IFERROR(U64/$B64,0)</f>
        <v>0</v>
      </c>
      <c r="U64" s="46">
        <f>SUM(U65:U75)</f>
        <v>0</v>
      </c>
      <c r="V64" s="50">
        <f>IFERROR(W64/$B64,0)</f>
        <v>0</v>
      </c>
      <c r="W64" s="46">
        <f>SUM(W65:W75)</f>
        <v>0</v>
      </c>
      <c r="X64" s="47">
        <f>IFERROR(Y64/$B64,0)</f>
        <v>0</v>
      </c>
      <c r="Y64" s="44">
        <f>SUM(Y65:Y75)</f>
        <v>0</v>
      </c>
      <c r="Z64" s="47">
        <f>IFERROR(AA64/$B64,0)</f>
        <v>0</v>
      </c>
      <c r="AA64" s="44">
        <f>SUM(AA65:AA75)</f>
        <v>0</v>
      </c>
      <c r="AB64" s="47">
        <f>IFERROR(AC64/$B64,0)</f>
        <v>0</v>
      </c>
      <c r="AC64" s="44">
        <f>SUM(AC65:AC75)</f>
        <v>0</v>
      </c>
      <c r="AD64" s="50">
        <f>IFERROR(AE64/$B64,0)</f>
        <v>0</v>
      </c>
      <c r="AE64" s="46">
        <f>SUM(AE65:AE75)</f>
        <v>0</v>
      </c>
      <c r="AF64" s="47">
        <f>IFERROR(AG64/$B64,0)</f>
        <v>0</v>
      </c>
      <c r="AG64" s="44">
        <f>SUM(AG65:AG75)</f>
        <v>0</v>
      </c>
      <c r="AH64" s="47">
        <f>IFERROR(AI64/$B64,0)</f>
        <v>0</v>
      </c>
      <c r="AI64" s="44">
        <f>SUM(AI65:AI75)</f>
        <v>0</v>
      </c>
      <c r="AJ64" s="50">
        <f>IFERROR(AK64/$B64,0)</f>
        <v>0</v>
      </c>
      <c r="AK64" s="46">
        <f>SUM(AK65:AK75)</f>
        <v>0</v>
      </c>
      <c r="AL64" s="50">
        <f>IFERROR(AM64/$B64,0)</f>
        <v>0</v>
      </c>
      <c r="AM64" s="46">
        <f>SUM(AM65:AM75)</f>
        <v>0</v>
      </c>
      <c r="AN64" s="50">
        <f>IFERROR(AO64/$B64,0)</f>
        <v>0</v>
      </c>
      <c r="AO64" s="46">
        <f>SUM(AO65:AO75)</f>
        <v>0</v>
      </c>
      <c r="AP64" s="50">
        <f>IFERROR(AQ64/$B64,0)</f>
        <v>0</v>
      </c>
      <c r="AQ64" s="46">
        <f>SUM(AQ65:AQ75)</f>
        <v>0</v>
      </c>
      <c r="AR64" s="50">
        <f>IFERROR(AS64/$B64,0)</f>
        <v>0</v>
      </c>
      <c r="AS64" s="46">
        <f>SUM(AS65:AS75)</f>
        <v>0</v>
      </c>
      <c r="AT64" s="47">
        <f>IFERROR(AU64/$B64,0)</f>
        <v>0</v>
      </c>
      <c r="AU64" s="44">
        <f>SUM(AU65:AU75)</f>
        <v>0</v>
      </c>
      <c r="AV64" s="47">
        <f>IFERROR(AW64/$B64,0)</f>
        <v>0</v>
      </c>
      <c r="AW64" s="44">
        <f>SUM(AW65:AW75)</f>
        <v>0</v>
      </c>
      <c r="AX64" s="47">
        <f>IFERROR(AY64/$B64,0)</f>
        <v>0</v>
      </c>
      <c r="AY64" s="44">
        <f>SUM(AY65:AY75)</f>
        <v>0</v>
      </c>
      <c r="AZ64" s="47">
        <f>IFERROR(BA64/$B64,0)</f>
        <v>0</v>
      </c>
      <c r="BA64" s="44">
        <f>SUM(BA65:BA75)</f>
        <v>0</v>
      </c>
      <c r="BB64" s="47">
        <f>IFERROR(BC64/$B64,0)</f>
        <v>0</v>
      </c>
      <c r="BC64" s="44">
        <f>SUM(BC65:BC75)</f>
        <v>0</v>
      </c>
      <c r="BD64" s="47">
        <f>IFERROR(BE64/$B64,0)</f>
        <v>0</v>
      </c>
      <c r="BE64" s="44">
        <f>SUM(BE65:BE75)</f>
        <v>0</v>
      </c>
      <c r="BF64" s="50">
        <f>IFERROR(BG64/$B64,0)</f>
        <v>0</v>
      </c>
      <c r="BG64" s="46">
        <f>SUM(BG65:BG75)</f>
        <v>0</v>
      </c>
      <c r="BH64" s="47">
        <f>IFERROR(BI64/$B64,0)</f>
        <v>0</v>
      </c>
      <c r="BI64" s="44">
        <f>SUM(BI65:BI75)</f>
        <v>0</v>
      </c>
      <c r="BJ64" s="47">
        <f>IFERROR(BK64/$B64,0)</f>
        <v>0</v>
      </c>
      <c r="BK64" s="44">
        <f>SUM(BK65:BK75)</f>
        <v>0</v>
      </c>
      <c r="BL64" s="47">
        <f>IFERROR(BM64/$B64,0)</f>
        <v>0</v>
      </c>
      <c r="BM64" s="44">
        <f>SUM(BM65:BM75)</f>
        <v>0</v>
      </c>
    </row>
    <row r="65" spans="1:65" hidden="1" outlineLevel="1" x14ac:dyDescent="0.2">
      <c r="A65" s="2"/>
      <c r="B65" s="1">
        <v>0</v>
      </c>
      <c r="C65" s="57">
        <f>SUM(F65,H65,J65,L65,N65,P65,R65,T65,V65,X65,Z65,AB65,AD65,AF65,AH65,AJ65,AL65,AN65,AP65,AR65,AT65,AV65,AX65,AZ65,BB65,BD65,BF65,BH65,BJ65,BL65)</f>
        <v>0</v>
      </c>
      <c r="D65" s="21"/>
      <c r="E65" s="22"/>
      <c r="F65" s="48">
        <v>0</v>
      </c>
      <c r="G65" s="44">
        <f t="shared" ref="G65:G75" si="302">$B65*F65</f>
        <v>0</v>
      </c>
      <c r="H65" s="48">
        <v>0</v>
      </c>
      <c r="I65" s="44">
        <f t="shared" ref="I65:I75" si="303">$B65*H65</f>
        <v>0</v>
      </c>
      <c r="J65" s="48">
        <v>0</v>
      </c>
      <c r="K65" s="44">
        <f t="shared" ref="K65:K75" si="304">$B65*J65</f>
        <v>0</v>
      </c>
      <c r="L65" s="48">
        <v>0</v>
      </c>
      <c r="M65" s="44">
        <f t="shared" ref="M65:M75" si="305">$B65*L65</f>
        <v>0</v>
      </c>
      <c r="N65" s="48">
        <v>0</v>
      </c>
      <c r="O65" s="46">
        <f t="shared" ref="O65:O75" si="306">$B65*N65</f>
        <v>0</v>
      </c>
      <c r="P65" s="48">
        <v>0</v>
      </c>
      <c r="Q65" s="46">
        <f t="shared" ref="Q65:Q75" si="307">$B65*P65</f>
        <v>0</v>
      </c>
      <c r="R65" s="48">
        <v>0</v>
      </c>
      <c r="S65" s="44">
        <f t="shared" ref="S65:S75" si="308">$B65*R65</f>
        <v>0</v>
      </c>
      <c r="T65" s="52">
        <v>0</v>
      </c>
      <c r="U65" s="46">
        <f t="shared" ref="U65:U75" si="309">$B65*T65</f>
        <v>0</v>
      </c>
      <c r="V65" s="48">
        <v>0</v>
      </c>
      <c r="W65" s="46">
        <f t="shared" ref="W65:W75" si="310">$B65*V65</f>
        <v>0</v>
      </c>
      <c r="X65" s="48">
        <v>0</v>
      </c>
      <c r="Y65" s="44">
        <f t="shared" ref="Y65:Y75" si="311">$B65*X65</f>
        <v>0</v>
      </c>
      <c r="Z65" s="48">
        <v>0</v>
      </c>
      <c r="AA65" s="44">
        <f t="shared" ref="AA65:AA75" si="312">$B65*Z65</f>
        <v>0</v>
      </c>
      <c r="AB65" s="48">
        <v>0</v>
      </c>
      <c r="AC65" s="44">
        <f t="shared" ref="AC65:AC75" si="313">$B65*AB65</f>
        <v>0</v>
      </c>
      <c r="AD65" s="48">
        <v>0</v>
      </c>
      <c r="AE65" s="46">
        <f t="shared" ref="AE65:AE75" si="314">$B65*AD65</f>
        <v>0</v>
      </c>
      <c r="AF65" s="48">
        <v>0</v>
      </c>
      <c r="AG65" s="44">
        <f>$B65*AF65</f>
        <v>0</v>
      </c>
      <c r="AH65" s="48">
        <v>0</v>
      </c>
      <c r="AI65" s="44">
        <f>$B65*AH65</f>
        <v>0</v>
      </c>
      <c r="AJ65" s="48">
        <v>0</v>
      </c>
      <c r="AK65" s="46">
        <f t="shared" ref="AK65:AK75" si="315">$B65*AJ65</f>
        <v>0</v>
      </c>
      <c r="AL65" s="48">
        <v>0</v>
      </c>
      <c r="AM65" s="46">
        <f t="shared" ref="AM65:AM75" si="316">$B65*AL65</f>
        <v>0</v>
      </c>
      <c r="AN65" s="48">
        <v>0</v>
      </c>
      <c r="AO65" s="46">
        <f t="shared" ref="AO65:AO75" si="317">$B65*AN65</f>
        <v>0</v>
      </c>
      <c r="AP65" s="48">
        <v>0</v>
      </c>
      <c r="AQ65" s="46">
        <f t="shared" ref="AQ65:AQ75" si="318">$B65*AP65</f>
        <v>0</v>
      </c>
      <c r="AR65" s="48">
        <v>0</v>
      </c>
      <c r="AS65" s="46">
        <f t="shared" ref="AS65:AS75" si="319">$B65*AR65</f>
        <v>0</v>
      </c>
      <c r="AT65" s="48">
        <v>0</v>
      </c>
      <c r="AU65" s="44">
        <f>$B65*AT65</f>
        <v>0</v>
      </c>
      <c r="AV65" s="48">
        <v>0</v>
      </c>
      <c r="AW65" s="44">
        <f>$B65*AV65</f>
        <v>0</v>
      </c>
      <c r="AX65" s="48">
        <v>0</v>
      </c>
      <c r="AY65" s="44">
        <f>$B65*AX65</f>
        <v>0</v>
      </c>
      <c r="AZ65" s="48">
        <v>0</v>
      </c>
      <c r="BA65" s="44">
        <f>$B65*AZ65</f>
        <v>0</v>
      </c>
      <c r="BB65" s="48">
        <v>0</v>
      </c>
      <c r="BC65" s="44">
        <f>$B65*BB65</f>
        <v>0</v>
      </c>
      <c r="BD65" s="48">
        <v>0</v>
      </c>
      <c r="BE65" s="44">
        <f>$B65*BD65</f>
        <v>0</v>
      </c>
      <c r="BF65" s="48">
        <v>0</v>
      </c>
      <c r="BG65" s="46">
        <f t="shared" ref="BG65:BG75" si="320">$B65*BF65</f>
        <v>0</v>
      </c>
      <c r="BH65" s="48">
        <v>0</v>
      </c>
      <c r="BI65" s="44">
        <f>$B65*BH65</f>
        <v>0</v>
      </c>
      <c r="BJ65" s="48">
        <v>0</v>
      </c>
      <c r="BK65" s="44">
        <f>$B65*BJ65</f>
        <v>0</v>
      </c>
      <c r="BL65" s="48">
        <v>0</v>
      </c>
      <c r="BM65" s="44">
        <f>$B65*BL65</f>
        <v>0</v>
      </c>
    </row>
    <row r="66" spans="1:65" hidden="1" outlineLevel="1" x14ac:dyDescent="0.2">
      <c r="A66" s="2"/>
      <c r="B66" s="1">
        <v>0</v>
      </c>
      <c r="C66" s="57">
        <f t="shared" ref="C66:C75" si="321">SUM(F66,H66,J66,L66,N66,P66,R66,T66,V66,X66,Z66,AB66,AD66,AF66,AH66,AJ66,AL66,AN66,AP66,AR66,AT66,AV66,AX66,AZ66,BB66,BD66,BF66,BH66,BJ66,BL66)</f>
        <v>0</v>
      </c>
      <c r="D66" s="23"/>
      <c r="E66" s="24"/>
      <c r="F66" s="48">
        <v>0</v>
      </c>
      <c r="G66" s="44">
        <f t="shared" si="302"/>
        <v>0</v>
      </c>
      <c r="H66" s="48">
        <v>0</v>
      </c>
      <c r="I66" s="44">
        <f t="shared" si="303"/>
        <v>0</v>
      </c>
      <c r="J66" s="48">
        <v>0</v>
      </c>
      <c r="K66" s="44">
        <f t="shared" si="304"/>
        <v>0</v>
      </c>
      <c r="L66" s="48">
        <v>0</v>
      </c>
      <c r="M66" s="44">
        <f t="shared" si="305"/>
        <v>0</v>
      </c>
      <c r="N66" s="48">
        <v>0</v>
      </c>
      <c r="O66" s="46">
        <f t="shared" si="306"/>
        <v>0</v>
      </c>
      <c r="P66" s="48">
        <v>0</v>
      </c>
      <c r="Q66" s="46">
        <f t="shared" si="307"/>
        <v>0</v>
      </c>
      <c r="R66" s="48">
        <v>0</v>
      </c>
      <c r="S66" s="44">
        <f t="shared" si="308"/>
        <v>0</v>
      </c>
      <c r="T66" s="52">
        <v>0</v>
      </c>
      <c r="U66" s="46">
        <f t="shared" si="309"/>
        <v>0</v>
      </c>
      <c r="V66" s="48">
        <v>0</v>
      </c>
      <c r="W66" s="46">
        <f t="shared" si="310"/>
        <v>0</v>
      </c>
      <c r="X66" s="48">
        <v>0</v>
      </c>
      <c r="Y66" s="44">
        <f t="shared" si="311"/>
        <v>0</v>
      </c>
      <c r="Z66" s="48">
        <v>0</v>
      </c>
      <c r="AA66" s="44">
        <f t="shared" si="312"/>
        <v>0</v>
      </c>
      <c r="AB66" s="48">
        <v>0</v>
      </c>
      <c r="AC66" s="44">
        <f t="shared" si="313"/>
        <v>0</v>
      </c>
      <c r="AD66" s="48">
        <v>0</v>
      </c>
      <c r="AE66" s="46">
        <f t="shared" si="314"/>
        <v>0</v>
      </c>
      <c r="AF66" s="48">
        <v>0</v>
      </c>
      <c r="AG66" s="44">
        <f t="shared" ref="AG66:AG75" si="322">$B66*AF66</f>
        <v>0</v>
      </c>
      <c r="AH66" s="48">
        <v>0</v>
      </c>
      <c r="AI66" s="44">
        <f t="shared" ref="AI66:AI75" si="323">$B66*AH66</f>
        <v>0</v>
      </c>
      <c r="AJ66" s="48">
        <v>0</v>
      </c>
      <c r="AK66" s="46">
        <f t="shared" si="315"/>
        <v>0</v>
      </c>
      <c r="AL66" s="48">
        <v>0</v>
      </c>
      <c r="AM66" s="46">
        <f t="shared" si="316"/>
        <v>0</v>
      </c>
      <c r="AN66" s="48">
        <v>0</v>
      </c>
      <c r="AO66" s="46">
        <f t="shared" si="317"/>
        <v>0</v>
      </c>
      <c r="AP66" s="48">
        <v>0</v>
      </c>
      <c r="AQ66" s="46">
        <f t="shared" si="318"/>
        <v>0</v>
      </c>
      <c r="AR66" s="48">
        <v>0</v>
      </c>
      <c r="AS66" s="46">
        <f t="shared" si="319"/>
        <v>0</v>
      </c>
      <c r="AT66" s="48">
        <v>0</v>
      </c>
      <c r="AU66" s="44">
        <f t="shared" ref="AU66:AU75" si="324">$B66*AT66</f>
        <v>0</v>
      </c>
      <c r="AV66" s="48">
        <v>0</v>
      </c>
      <c r="AW66" s="44">
        <f t="shared" ref="AW66:AW75" si="325">$B66*AV66</f>
        <v>0</v>
      </c>
      <c r="AX66" s="48">
        <v>0</v>
      </c>
      <c r="AY66" s="44">
        <f t="shared" ref="AY66:AY75" si="326">$B66*AX66</f>
        <v>0</v>
      </c>
      <c r="AZ66" s="48">
        <v>0</v>
      </c>
      <c r="BA66" s="44">
        <f t="shared" ref="BA66:BC75" si="327">$B66*AZ66</f>
        <v>0</v>
      </c>
      <c r="BB66" s="48">
        <v>0</v>
      </c>
      <c r="BC66" s="44">
        <f t="shared" si="327"/>
        <v>0</v>
      </c>
      <c r="BD66" s="48">
        <v>0</v>
      </c>
      <c r="BE66" s="44">
        <f t="shared" ref="BE66" si="328">$B66*BD66</f>
        <v>0</v>
      </c>
      <c r="BF66" s="48">
        <v>0</v>
      </c>
      <c r="BG66" s="46">
        <f t="shared" si="320"/>
        <v>0</v>
      </c>
      <c r="BH66" s="48">
        <v>0</v>
      </c>
      <c r="BI66" s="44">
        <f t="shared" ref="BI66:BI75" si="329">$B66*BH66</f>
        <v>0</v>
      </c>
      <c r="BJ66" s="48">
        <v>0</v>
      </c>
      <c r="BK66" s="44">
        <f t="shared" ref="BK66:BK75" si="330">$B66*BJ66</f>
        <v>0</v>
      </c>
      <c r="BL66" s="48">
        <v>0</v>
      </c>
      <c r="BM66" s="44">
        <f t="shared" ref="BM66:BM75" si="331">$B66*BL66</f>
        <v>0</v>
      </c>
    </row>
    <row r="67" spans="1:65" hidden="1" outlineLevel="1" x14ac:dyDescent="0.2">
      <c r="A67" s="2"/>
      <c r="B67" s="1">
        <v>0</v>
      </c>
      <c r="C67" s="57">
        <f t="shared" si="321"/>
        <v>0</v>
      </c>
      <c r="D67" s="23"/>
      <c r="E67" s="24"/>
      <c r="F67" s="48">
        <v>0</v>
      </c>
      <c r="G67" s="44">
        <f t="shared" si="302"/>
        <v>0</v>
      </c>
      <c r="H67" s="48">
        <v>0</v>
      </c>
      <c r="I67" s="44">
        <f t="shared" si="303"/>
        <v>0</v>
      </c>
      <c r="J67" s="48">
        <v>0</v>
      </c>
      <c r="K67" s="44">
        <f t="shared" si="304"/>
        <v>0</v>
      </c>
      <c r="L67" s="48">
        <v>0</v>
      </c>
      <c r="M67" s="44">
        <f t="shared" si="305"/>
        <v>0</v>
      </c>
      <c r="N67" s="48">
        <v>0</v>
      </c>
      <c r="O67" s="46">
        <f t="shared" si="306"/>
        <v>0</v>
      </c>
      <c r="P67" s="48">
        <v>0</v>
      </c>
      <c r="Q67" s="46">
        <f t="shared" si="307"/>
        <v>0</v>
      </c>
      <c r="R67" s="48">
        <v>0</v>
      </c>
      <c r="S67" s="44">
        <f t="shared" si="308"/>
        <v>0</v>
      </c>
      <c r="T67" s="52">
        <v>0</v>
      </c>
      <c r="U67" s="46">
        <f t="shared" si="309"/>
        <v>0</v>
      </c>
      <c r="V67" s="48">
        <v>0</v>
      </c>
      <c r="W67" s="46">
        <f t="shared" si="310"/>
        <v>0</v>
      </c>
      <c r="X67" s="48">
        <v>0</v>
      </c>
      <c r="Y67" s="44">
        <f t="shared" si="311"/>
        <v>0</v>
      </c>
      <c r="Z67" s="48">
        <v>0</v>
      </c>
      <c r="AA67" s="44">
        <f t="shared" si="312"/>
        <v>0</v>
      </c>
      <c r="AB67" s="48">
        <v>0</v>
      </c>
      <c r="AC67" s="44">
        <f t="shared" si="313"/>
        <v>0</v>
      </c>
      <c r="AD67" s="48">
        <v>0</v>
      </c>
      <c r="AE67" s="46">
        <f t="shared" si="314"/>
        <v>0</v>
      </c>
      <c r="AF67" s="48">
        <v>0</v>
      </c>
      <c r="AG67" s="44">
        <f t="shared" si="322"/>
        <v>0</v>
      </c>
      <c r="AH67" s="48">
        <v>0</v>
      </c>
      <c r="AI67" s="44">
        <f t="shared" si="323"/>
        <v>0</v>
      </c>
      <c r="AJ67" s="48">
        <v>0</v>
      </c>
      <c r="AK67" s="46">
        <f t="shared" si="315"/>
        <v>0</v>
      </c>
      <c r="AL67" s="48">
        <v>0</v>
      </c>
      <c r="AM67" s="46">
        <f t="shared" si="316"/>
        <v>0</v>
      </c>
      <c r="AN67" s="48">
        <v>0</v>
      </c>
      <c r="AO67" s="46">
        <f t="shared" si="317"/>
        <v>0</v>
      </c>
      <c r="AP67" s="48">
        <v>0</v>
      </c>
      <c r="AQ67" s="46">
        <f t="shared" si="318"/>
        <v>0</v>
      </c>
      <c r="AR67" s="48">
        <v>0</v>
      </c>
      <c r="AS67" s="46">
        <f t="shared" si="319"/>
        <v>0</v>
      </c>
      <c r="AT67" s="48">
        <v>0</v>
      </c>
      <c r="AU67" s="44">
        <f t="shared" si="324"/>
        <v>0</v>
      </c>
      <c r="AV67" s="48">
        <v>0</v>
      </c>
      <c r="AW67" s="44">
        <f t="shared" si="325"/>
        <v>0</v>
      </c>
      <c r="AX67" s="48">
        <v>0</v>
      </c>
      <c r="AY67" s="44">
        <f t="shared" si="326"/>
        <v>0</v>
      </c>
      <c r="AZ67" s="48">
        <v>0</v>
      </c>
      <c r="BA67" s="44">
        <f t="shared" si="327"/>
        <v>0</v>
      </c>
      <c r="BB67" s="48">
        <v>0</v>
      </c>
      <c r="BC67" s="44">
        <f t="shared" si="327"/>
        <v>0</v>
      </c>
      <c r="BD67" s="48">
        <v>0</v>
      </c>
      <c r="BE67" s="44">
        <f t="shared" ref="BE67" si="332">$B67*BD67</f>
        <v>0</v>
      </c>
      <c r="BF67" s="48">
        <v>0</v>
      </c>
      <c r="BG67" s="46">
        <f t="shared" si="320"/>
        <v>0</v>
      </c>
      <c r="BH67" s="48">
        <v>0</v>
      </c>
      <c r="BI67" s="44">
        <f t="shared" si="329"/>
        <v>0</v>
      </c>
      <c r="BJ67" s="48">
        <v>0</v>
      </c>
      <c r="BK67" s="44">
        <f t="shared" si="330"/>
        <v>0</v>
      </c>
      <c r="BL67" s="48">
        <v>0</v>
      </c>
      <c r="BM67" s="44">
        <f t="shared" si="331"/>
        <v>0</v>
      </c>
    </row>
    <row r="68" spans="1:65" hidden="1" outlineLevel="1" x14ac:dyDescent="0.2">
      <c r="A68" s="2"/>
      <c r="B68" s="1">
        <v>0</v>
      </c>
      <c r="C68" s="57">
        <f t="shared" si="321"/>
        <v>0</v>
      </c>
      <c r="D68" s="23"/>
      <c r="E68" s="24"/>
      <c r="F68" s="48">
        <v>0</v>
      </c>
      <c r="G68" s="44">
        <f t="shared" si="302"/>
        <v>0</v>
      </c>
      <c r="H68" s="48">
        <v>0</v>
      </c>
      <c r="I68" s="44">
        <f t="shared" si="303"/>
        <v>0</v>
      </c>
      <c r="J68" s="48">
        <v>0</v>
      </c>
      <c r="K68" s="44">
        <f t="shared" si="304"/>
        <v>0</v>
      </c>
      <c r="L68" s="48">
        <v>0</v>
      </c>
      <c r="M68" s="44">
        <f t="shared" si="305"/>
        <v>0</v>
      </c>
      <c r="N68" s="48">
        <v>0</v>
      </c>
      <c r="O68" s="46">
        <f t="shared" si="306"/>
        <v>0</v>
      </c>
      <c r="P68" s="48">
        <v>0</v>
      </c>
      <c r="Q68" s="46">
        <f t="shared" si="307"/>
        <v>0</v>
      </c>
      <c r="R68" s="48">
        <v>0</v>
      </c>
      <c r="S68" s="44">
        <f t="shared" si="308"/>
        <v>0</v>
      </c>
      <c r="T68" s="52">
        <v>0</v>
      </c>
      <c r="U68" s="46">
        <f t="shared" si="309"/>
        <v>0</v>
      </c>
      <c r="V68" s="48">
        <v>0</v>
      </c>
      <c r="W68" s="46">
        <f t="shared" si="310"/>
        <v>0</v>
      </c>
      <c r="X68" s="48">
        <v>0</v>
      </c>
      <c r="Y68" s="44">
        <f t="shared" si="311"/>
        <v>0</v>
      </c>
      <c r="Z68" s="48">
        <v>0</v>
      </c>
      <c r="AA68" s="44">
        <f t="shared" si="312"/>
        <v>0</v>
      </c>
      <c r="AB68" s="48">
        <v>0</v>
      </c>
      <c r="AC68" s="44">
        <f t="shared" si="313"/>
        <v>0</v>
      </c>
      <c r="AD68" s="48">
        <v>0</v>
      </c>
      <c r="AE68" s="46">
        <f t="shared" si="314"/>
        <v>0</v>
      </c>
      <c r="AF68" s="48">
        <v>0</v>
      </c>
      <c r="AG68" s="44">
        <f t="shared" si="322"/>
        <v>0</v>
      </c>
      <c r="AH68" s="48">
        <v>0</v>
      </c>
      <c r="AI68" s="44">
        <f t="shared" si="323"/>
        <v>0</v>
      </c>
      <c r="AJ68" s="48">
        <v>0</v>
      </c>
      <c r="AK68" s="46">
        <f t="shared" si="315"/>
        <v>0</v>
      </c>
      <c r="AL68" s="48">
        <v>0</v>
      </c>
      <c r="AM68" s="46">
        <f t="shared" si="316"/>
        <v>0</v>
      </c>
      <c r="AN68" s="48">
        <v>0</v>
      </c>
      <c r="AO68" s="46">
        <f t="shared" si="317"/>
        <v>0</v>
      </c>
      <c r="AP68" s="48">
        <v>0</v>
      </c>
      <c r="AQ68" s="46">
        <f t="shared" si="318"/>
        <v>0</v>
      </c>
      <c r="AR68" s="48">
        <v>0</v>
      </c>
      <c r="AS68" s="46">
        <f t="shared" si="319"/>
        <v>0</v>
      </c>
      <c r="AT68" s="48">
        <v>0</v>
      </c>
      <c r="AU68" s="44">
        <f t="shared" si="324"/>
        <v>0</v>
      </c>
      <c r="AV68" s="48">
        <v>0</v>
      </c>
      <c r="AW68" s="44">
        <f t="shared" si="325"/>
        <v>0</v>
      </c>
      <c r="AX68" s="48">
        <v>0</v>
      </c>
      <c r="AY68" s="44">
        <f t="shared" si="326"/>
        <v>0</v>
      </c>
      <c r="AZ68" s="48">
        <v>0</v>
      </c>
      <c r="BA68" s="44">
        <f t="shared" si="327"/>
        <v>0</v>
      </c>
      <c r="BB68" s="48">
        <v>0</v>
      </c>
      <c r="BC68" s="44">
        <f t="shared" si="327"/>
        <v>0</v>
      </c>
      <c r="BD68" s="48">
        <v>0</v>
      </c>
      <c r="BE68" s="44">
        <f t="shared" ref="BE68" si="333">$B68*BD68</f>
        <v>0</v>
      </c>
      <c r="BF68" s="48">
        <v>0</v>
      </c>
      <c r="BG68" s="46">
        <f t="shared" si="320"/>
        <v>0</v>
      </c>
      <c r="BH68" s="48">
        <v>0</v>
      </c>
      <c r="BI68" s="44">
        <f t="shared" si="329"/>
        <v>0</v>
      </c>
      <c r="BJ68" s="48">
        <v>0</v>
      </c>
      <c r="BK68" s="44">
        <f t="shared" si="330"/>
        <v>0</v>
      </c>
      <c r="BL68" s="48">
        <v>0</v>
      </c>
      <c r="BM68" s="44">
        <f t="shared" si="331"/>
        <v>0</v>
      </c>
    </row>
    <row r="69" spans="1:65" hidden="1" outlineLevel="1" x14ac:dyDescent="0.2">
      <c r="A69" s="2"/>
      <c r="B69" s="1">
        <v>0</v>
      </c>
      <c r="C69" s="57">
        <f t="shared" si="321"/>
        <v>0</v>
      </c>
      <c r="D69" s="23"/>
      <c r="E69" s="24"/>
      <c r="F69" s="48">
        <v>0</v>
      </c>
      <c r="G69" s="44">
        <f t="shared" si="302"/>
        <v>0</v>
      </c>
      <c r="H69" s="48">
        <v>0</v>
      </c>
      <c r="I69" s="44">
        <f t="shared" si="303"/>
        <v>0</v>
      </c>
      <c r="J69" s="48">
        <v>0</v>
      </c>
      <c r="K69" s="44">
        <f t="shared" si="304"/>
        <v>0</v>
      </c>
      <c r="L69" s="48">
        <v>0</v>
      </c>
      <c r="M69" s="44">
        <f t="shared" si="305"/>
        <v>0</v>
      </c>
      <c r="N69" s="48">
        <v>0</v>
      </c>
      <c r="O69" s="46">
        <f t="shared" si="306"/>
        <v>0</v>
      </c>
      <c r="P69" s="48">
        <v>0</v>
      </c>
      <c r="Q69" s="46">
        <f t="shared" si="307"/>
        <v>0</v>
      </c>
      <c r="R69" s="48">
        <v>0</v>
      </c>
      <c r="S69" s="44">
        <f t="shared" si="308"/>
        <v>0</v>
      </c>
      <c r="T69" s="52">
        <v>0</v>
      </c>
      <c r="U69" s="46">
        <f t="shared" si="309"/>
        <v>0</v>
      </c>
      <c r="V69" s="48">
        <v>0</v>
      </c>
      <c r="W69" s="46">
        <f t="shared" si="310"/>
        <v>0</v>
      </c>
      <c r="X69" s="48">
        <v>0</v>
      </c>
      <c r="Y69" s="44">
        <f t="shared" si="311"/>
        <v>0</v>
      </c>
      <c r="Z69" s="48">
        <v>0</v>
      </c>
      <c r="AA69" s="44">
        <f t="shared" si="312"/>
        <v>0</v>
      </c>
      <c r="AB69" s="48">
        <v>0</v>
      </c>
      <c r="AC69" s="44">
        <f t="shared" si="313"/>
        <v>0</v>
      </c>
      <c r="AD69" s="48">
        <v>0</v>
      </c>
      <c r="AE69" s="46">
        <f t="shared" si="314"/>
        <v>0</v>
      </c>
      <c r="AF69" s="48">
        <v>0</v>
      </c>
      <c r="AG69" s="44">
        <f t="shared" si="322"/>
        <v>0</v>
      </c>
      <c r="AH69" s="48">
        <v>0</v>
      </c>
      <c r="AI69" s="44">
        <f t="shared" si="323"/>
        <v>0</v>
      </c>
      <c r="AJ69" s="48">
        <v>0</v>
      </c>
      <c r="AK69" s="46">
        <f t="shared" si="315"/>
        <v>0</v>
      </c>
      <c r="AL69" s="48">
        <v>0</v>
      </c>
      <c r="AM69" s="46">
        <f t="shared" si="316"/>
        <v>0</v>
      </c>
      <c r="AN69" s="48">
        <v>0</v>
      </c>
      <c r="AO69" s="46">
        <f t="shared" si="317"/>
        <v>0</v>
      </c>
      <c r="AP69" s="48">
        <v>0</v>
      </c>
      <c r="AQ69" s="46">
        <f t="shared" si="318"/>
        <v>0</v>
      </c>
      <c r="AR69" s="48">
        <v>0</v>
      </c>
      <c r="AS69" s="46">
        <f t="shared" si="319"/>
        <v>0</v>
      </c>
      <c r="AT69" s="48">
        <v>0</v>
      </c>
      <c r="AU69" s="44">
        <f t="shared" si="324"/>
        <v>0</v>
      </c>
      <c r="AV69" s="48">
        <v>0</v>
      </c>
      <c r="AW69" s="44">
        <f t="shared" si="325"/>
        <v>0</v>
      </c>
      <c r="AX69" s="48">
        <v>0</v>
      </c>
      <c r="AY69" s="44">
        <f t="shared" si="326"/>
        <v>0</v>
      </c>
      <c r="AZ69" s="48">
        <v>0</v>
      </c>
      <c r="BA69" s="44">
        <f t="shared" si="327"/>
        <v>0</v>
      </c>
      <c r="BB69" s="48">
        <v>0</v>
      </c>
      <c r="BC69" s="44">
        <f t="shared" si="327"/>
        <v>0</v>
      </c>
      <c r="BD69" s="48">
        <v>0</v>
      </c>
      <c r="BE69" s="44">
        <f t="shared" ref="BE69" si="334">$B69*BD69</f>
        <v>0</v>
      </c>
      <c r="BF69" s="48">
        <v>0</v>
      </c>
      <c r="BG69" s="46">
        <f t="shared" si="320"/>
        <v>0</v>
      </c>
      <c r="BH69" s="48">
        <v>0</v>
      </c>
      <c r="BI69" s="44">
        <f t="shared" si="329"/>
        <v>0</v>
      </c>
      <c r="BJ69" s="48">
        <v>0</v>
      </c>
      <c r="BK69" s="44">
        <f t="shared" si="330"/>
        <v>0</v>
      </c>
      <c r="BL69" s="48">
        <v>0</v>
      </c>
      <c r="BM69" s="44">
        <f t="shared" si="331"/>
        <v>0</v>
      </c>
    </row>
    <row r="70" spans="1:65" hidden="1" outlineLevel="1" x14ac:dyDescent="0.2">
      <c r="A70" s="2"/>
      <c r="B70" s="1">
        <v>0</v>
      </c>
      <c r="C70" s="57">
        <f t="shared" si="321"/>
        <v>0</v>
      </c>
      <c r="D70" s="23"/>
      <c r="E70" s="24"/>
      <c r="F70" s="48">
        <v>0</v>
      </c>
      <c r="G70" s="44">
        <f t="shared" si="302"/>
        <v>0</v>
      </c>
      <c r="H70" s="48">
        <v>0</v>
      </c>
      <c r="I70" s="44">
        <f t="shared" si="303"/>
        <v>0</v>
      </c>
      <c r="J70" s="48">
        <v>0</v>
      </c>
      <c r="K70" s="44">
        <f t="shared" si="304"/>
        <v>0</v>
      </c>
      <c r="L70" s="48">
        <v>0</v>
      </c>
      <c r="M70" s="44">
        <f t="shared" si="305"/>
        <v>0</v>
      </c>
      <c r="N70" s="48">
        <v>0</v>
      </c>
      <c r="O70" s="46">
        <f t="shared" si="306"/>
        <v>0</v>
      </c>
      <c r="P70" s="48">
        <v>0</v>
      </c>
      <c r="Q70" s="46">
        <f t="shared" si="307"/>
        <v>0</v>
      </c>
      <c r="R70" s="48">
        <v>0</v>
      </c>
      <c r="S70" s="44">
        <f t="shared" si="308"/>
        <v>0</v>
      </c>
      <c r="T70" s="52">
        <v>0</v>
      </c>
      <c r="U70" s="46">
        <f t="shared" si="309"/>
        <v>0</v>
      </c>
      <c r="V70" s="48">
        <v>0</v>
      </c>
      <c r="W70" s="46">
        <f t="shared" si="310"/>
        <v>0</v>
      </c>
      <c r="X70" s="48">
        <v>0</v>
      </c>
      <c r="Y70" s="44">
        <f t="shared" si="311"/>
        <v>0</v>
      </c>
      <c r="Z70" s="48">
        <v>0</v>
      </c>
      <c r="AA70" s="44">
        <f t="shared" si="312"/>
        <v>0</v>
      </c>
      <c r="AB70" s="48">
        <v>0</v>
      </c>
      <c r="AC70" s="44">
        <f t="shared" si="313"/>
        <v>0</v>
      </c>
      <c r="AD70" s="48">
        <v>0</v>
      </c>
      <c r="AE70" s="46">
        <f t="shared" si="314"/>
        <v>0</v>
      </c>
      <c r="AF70" s="48">
        <v>0</v>
      </c>
      <c r="AG70" s="44">
        <f t="shared" si="322"/>
        <v>0</v>
      </c>
      <c r="AH70" s="48">
        <v>0</v>
      </c>
      <c r="AI70" s="44">
        <f t="shared" si="323"/>
        <v>0</v>
      </c>
      <c r="AJ70" s="48">
        <v>0</v>
      </c>
      <c r="AK70" s="46">
        <f t="shared" si="315"/>
        <v>0</v>
      </c>
      <c r="AL70" s="48">
        <v>0</v>
      </c>
      <c r="AM70" s="46">
        <f t="shared" si="316"/>
        <v>0</v>
      </c>
      <c r="AN70" s="48">
        <v>0</v>
      </c>
      <c r="AO70" s="46">
        <f t="shared" si="317"/>
        <v>0</v>
      </c>
      <c r="AP70" s="48">
        <v>0</v>
      </c>
      <c r="AQ70" s="46">
        <f t="shared" si="318"/>
        <v>0</v>
      </c>
      <c r="AR70" s="48">
        <v>0</v>
      </c>
      <c r="AS70" s="46">
        <f t="shared" si="319"/>
        <v>0</v>
      </c>
      <c r="AT70" s="48">
        <v>0</v>
      </c>
      <c r="AU70" s="44">
        <f t="shared" si="324"/>
        <v>0</v>
      </c>
      <c r="AV70" s="48">
        <v>0</v>
      </c>
      <c r="AW70" s="44">
        <f t="shared" si="325"/>
        <v>0</v>
      </c>
      <c r="AX70" s="48">
        <v>0</v>
      </c>
      <c r="AY70" s="44">
        <f t="shared" si="326"/>
        <v>0</v>
      </c>
      <c r="AZ70" s="48">
        <v>0</v>
      </c>
      <c r="BA70" s="44">
        <f t="shared" si="327"/>
        <v>0</v>
      </c>
      <c r="BB70" s="48">
        <v>0</v>
      </c>
      <c r="BC70" s="44">
        <f t="shared" si="327"/>
        <v>0</v>
      </c>
      <c r="BD70" s="48">
        <v>0</v>
      </c>
      <c r="BE70" s="44">
        <f t="shared" ref="BE70" si="335">$B70*BD70</f>
        <v>0</v>
      </c>
      <c r="BF70" s="48">
        <v>0</v>
      </c>
      <c r="BG70" s="46">
        <f t="shared" si="320"/>
        <v>0</v>
      </c>
      <c r="BH70" s="48">
        <v>0</v>
      </c>
      <c r="BI70" s="44">
        <f t="shared" si="329"/>
        <v>0</v>
      </c>
      <c r="BJ70" s="48">
        <v>0</v>
      </c>
      <c r="BK70" s="44">
        <f t="shared" si="330"/>
        <v>0</v>
      </c>
      <c r="BL70" s="48">
        <v>0</v>
      </c>
      <c r="BM70" s="44">
        <f t="shared" si="331"/>
        <v>0</v>
      </c>
    </row>
    <row r="71" spans="1:65" hidden="1" outlineLevel="1" x14ac:dyDescent="0.2">
      <c r="A71" s="2"/>
      <c r="B71" s="1">
        <v>0</v>
      </c>
      <c r="C71" s="57">
        <f t="shared" si="321"/>
        <v>0</v>
      </c>
      <c r="D71" s="23"/>
      <c r="E71" s="24"/>
      <c r="F71" s="48">
        <v>0</v>
      </c>
      <c r="G71" s="44">
        <f t="shared" si="302"/>
        <v>0</v>
      </c>
      <c r="H71" s="48">
        <v>0</v>
      </c>
      <c r="I71" s="44">
        <f t="shared" si="303"/>
        <v>0</v>
      </c>
      <c r="J71" s="48">
        <v>0</v>
      </c>
      <c r="K71" s="44">
        <f t="shared" si="304"/>
        <v>0</v>
      </c>
      <c r="L71" s="48">
        <v>0</v>
      </c>
      <c r="M71" s="44">
        <f t="shared" si="305"/>
        <v>0</v>
      </c>
      <c r="N71" s="48">
        <v>0</v>
      </c>
      <c r="O71" s="46">
        <f t="shared" si="306"/>
        <v>0</v>
      </c>
      <c r="P71" s="48">
        <v>0</v>
      </c>
      <c r="Q71" s="46">
        <f t="shared" si="307"/>
        <v>0</v>
      </c>
      <c r="R71" s="48">
        <v>0</v>
      </c>
      <c r="S71" s="44">
        <f t="shared" si="308"/>
        <v>0</v>
      </c>
      <c r="T71" s="52">
        <v>0</v>
      </c>
      <c r="U71" s="46">
        <f t="shared" si="309"/>
        <v>0</v>
      </c>
      <c r="V71" s="48">
        <v>0</v>
      </c>
      <c r="W71" s="46">
        <f t="shared" si="310"/>
        <v>0</v>
      </c>
      <c r="X71" s="48">
        <v>0</v>
      </c>
      <c r="Y71" s="44">
        <f t="shared" si="311"/>
        <v>0</v>
      </c>
      <c r="Z71" s="48">
        <v>0</v>
      </c>
      <c r="AA71" s="44">
        <f t="shared" si="312"/>
        <v>0</v>
      </c>
      <c r="AB71" s="48">
        <v>0</v>
      </c>
      <c r="AC71" s="44">
        <f t="shared" si="313"/>
        <v>0</v>
      </c>
      <c r="AD71" s="48">
        <v>0</v>
      </c>
      <c r="AE71" s="46">
        <f t="shared" si="314"/>
        <v>0</v>
      </c>
      <c r="AF71" s="48">
        <v>0</v>
      </c>
      <c r="AG71" s="44">
        <f t="shared" si="322"/>
        <v>0</v>
      </c>
      <c r="AH71" s="48">
        <v>0</v>
      </c>
      <c r="AI71" s="44">
        <f t="shared" si="323"/>
        <v>0</v>
      </c>
      <c r="AJ71" s="48">
        <v>0</v>
      </c>
      <c r="AK71" s="46">
        <f t="shared" si="315"/>
        <v>0</v>
      </c>
      <c r="AL71" s="48">
        <v>0</v>
      </c>
      <c r="AM71" s="46">
        <f t="shared" si="316"/>
        <v>0</v>
      </c>
      <c r="AN71" s="48">
        <v>0</v>
      </c>
      <c r="AO71" s="46">
        <f t="shared" si="317"/>
        <v>0</v>
      </c>
      <c r="AP71" s="48">
        <v>0</v>
      </c>
      <c r="AQ71" s="46">
        <f t="shared" si="318"/>
        <v>0</v>
      </c>
      <c r="AR71" s="48">
        <v>0</v>
      </c>
      <c r="AS71" s="46">
        <f t="shared" si="319"/>
        <v>0</v>
      </c>
      <c r="AT71" s="48">
        <v>0</v>
      </c>
      <c r="AU71" s="44">
        <f t="shared" si="324"/>
        <v>0</v>
      </c>
      <c r="AV71" s="48">
        <v>0</v>
      </c>
      <c r="AW71" s="44">
        <f t="shared" si="325"/>
        <v>0</v>
      </c>
      <c r="AX71" s="48">
        <v>0</v>
      </c>
      <c r="AY71" s="44">
        <f t="shared" si="326"/>
        <v>0</v>
      </c>
      <c r="AZ71" s="48">
        <v>0</v>
      </c>
      <c r="BA71" s="44">
        <f t="shared" si="327"/>
        <v>0</v>
      </c>
      <c r="BB71" s="48">
        <v>0</v>
      </c>
      <c r="BC71" s="44">
        <f t="shared" si="327"/>
        <v>0</v>
      </c>
      <c r="BD71" s="48">
        <v>0</v>
      </c>
      <c r="BE71" s="44">
        <f t="shared" ref="BE71" si="336">$B71*BD71</f>
        <v>0</v>
      </c>
      <c r="BF71" s="48">
        <v>0</v>
      </c>
      <c r="BG71" s="46">
        <f t="shared" si="320"/>
        <v>0</v>
      </c>
      <c r="BH71" s="48">
        <v>0</v>
      </c>
      <c r="BI71" s="44">
        <f t="shared" si="329"/>
        <v>0</v>
      </c>
      <c r="BJ71" s="48">
        <v>0</v>
      </c>
      <c r="BK71" s="44">
        <f t="shared" si="330"/>
        <v>0</v>
      </c>
      <c r="BL71" s="48">
        <v>0</v>
      </c>
      <c r="BM71" s="44">
        <f t="shared" si="331"/>
        <v>0</v>
      </c>
    </row>
    <row r="72" spans="1:65" hidden="1" outlineLevel="1" x14ac:dyDescent="0.2">
      <c r="A72" s="2"/>
      <c r="B72" s="1">
        <v>0</v>
      </c>
      <c r="C72" s="57">
        <f t="shared" si="321"/>
        <v>0</v>
      </c>
      <c r="D72" s="23"/>
      <c r="E72" s="24"/>
      <c r="F72" s="48">
        <v>0</v>
      </c>
      <c r="G72" s="44">
        <f t="shared" si="302"/>
        <v>0</v>
      </c>
      <c r="H72" s="48">
        <v>0</v>
      </c>
      <c r="I72" s="44">
        <f t="shared" si="303"/>
        <v>0</v>
      </c>
      <c r="J72" s="48">
        <v>0</v>
      </c>
      <c r="K72" s="44">
        <f t="shared" si="304"/>
        <v>0</v>
      </c>
      <c r="L72" s="48">
        <v>0</v>
      </c>
      <c r="M72" s="44">
        <f t="shared" si="305"/>
        <v>0</v>
      </c>
      <c r="N72" s="48">
        <v>0</v>
      </c>
      <c r="O72" s="46">
        <f t="shared" si="306"/>
        <v>0</v>
      </c>
      <c r="P72" s="48">
        <v>0</v>
      </c>
      <c r="Q72" s="46">
        <f t="shared" si="307"/>
        <v>0</v>
      </c>
      <c r="R72" s="48">
        <v>0</v>
      </c>
      <c r="S72" s="44">
        <f t="shared" si="308"/>
        <v>0</v>
      </c>
      <c r="T72" s="52">
        <v>0</v>
      </c>
      <c r="U72" s="46">
        <f t="shared" si="309"/>
        <v>0</v>
      </c>
      <c r="V72" s="48">
        <v>0</v>
      </c>
      <c r="W72" s="46">
        <f t="shared" si="310"/>
        <v>0</v>
      </c>
      <c r="X72" s="48">
        <v>0</v>
      </c>
      <c r="Y72" s="44">
        <f t="shared" si="311"/>
        <v>0</v>
      </c>
      <c r="Z72" s="48">
        <v>0</v>
      </c>
      <c r="AA72" s="44">
        <f t="shared" si="312"/>
        <v>0</v>
      </c>
      <c r="AB72" s="48">
        <v>0</v>
      </c>
      <c r="AC72" s="44">
        <f t="shared" si="313"/>
        <v>0</v>
      </c>
      <c r="AD72" s="48">
        <v>0</v>
      </c>
      <c r="AE72" s="46">
        <f t="shared" si="314"/>
        <v>0</v>
      </c>
      <c r="AF72" s="48">
        <v>0</v>
      </c>
      <c r="AG72" s="44">
        <f t="shared" si="322"/>
        <v>0</v>
      </c>
      <c r="AH72" s="48">
        <v>0</v>
      </c>
      <c r="AI72" s="44">
        <f t="shared" si="323"/>
        <v>0</v>
      </c>
      <c r="AJ72" s="48">
        <v>0</v>
      </c>
      <c r="AK72" s="46">
        <f t="shared" si="315"/>
        <v>0</v>
      </c>
      <c r="AL72" s="48">
        <v>0</v>
      </c>
      <c r="AM72" s="46">
        <f t="shared" si="316"/>
        <v>0</v>
      </c>
      <c r="AN72" s="48">
        <v>0</v>
      </c>
      <c r="AO72" s="46">
        <f t="shared" si="317"/>
        <v>0</v>
      </c>
      <c r="AP72" s="48">
        <v>0</v>
      </c>
      <c r="AQ72" s="46">
        <f t="shared" si="318"/>
        <v>0</v>
      </c>
      <c r="AR72" s="48">
        <v>0</v>
      </c>
      <c r="AS72" s="46">
        <f t="shared" si="319"/>
        <v>0</v>
      </c>
      <c r="AT72" s="48">
        <v>0</v>
      </c>
      <c r="AU72" s="44">
        <f t="shared" si="324"/>
        <v>0</v>
      </c>
      <c r="AV72" s="48">
        <v>0</v>
      </c>
      <c r="AW72" s="44">
        <f t="shared" si="325"/>
        <v>0</v>
      </c>
      <c r="AX72" s="48">
        <v>0</v>
      </c>
      <c r="AY72" s="44">
        <f t="shared" si="326"/>
        <v>0</v>
      </c>
      <c r="AZ72" s="48">
        <v>0</v>
      </c>
      <c r="BA72" s="44">
        <f t="shared" si="327"/>
        <v>0</v>
      </c>
      <c r="BB72" s="48">
        <v>0</v>
      </c>
      <c r="BC72" s="44">
        <f t="shared" si="327"/>
        <v>0</v>
      </c>
      <c r="BD72" s="48">
        <v>0</v>
      </c>
      <c r="BE72" s="44">
        <f t="shared" ref="BE72" si="337">$B72*BD72</f>
        <v>0</v>
      </c>
      <c r="BF72" s="48">
        <v>0</v>
      </c>
      <c r="BG72" s="46">
        <f t="shared" si="320"/>
        <v>0</v>
      </c>
      <c r="BH72" s="48">
        <v>0</v>
      </c>
      <c r="BI72" s="44">
        <f t="shared" si="329"/>
        <v>0</v>
      </c>
      <c r="BJ72" s="48">
        <v>0</v>
      </c>
      <c r="BK72" s="44">
        <f t="shared" si="330"/>
        <v>0</v>
      </c>
      <c r="BL72" s="48">
        <v>0</v>
      </c>
      <c r="BM72" s="44">
        <f t="shared" si="331"/>
        <v>0</v>
      </c>
    </row>
    <row r="73" spans="1:65" hidden="1" outlineLevel="1" x14ac:dyDescent="0.2">
      <c r="A73" s="2"/>
      <c r="B73" s="1">
        <v>0</v>
      </c>
      <c r="C73" s="57">
        <f t="shared" si="321"/>
        <v>0</v>
      </c>
      <c r="D73" s="23"/>
      <c r="E73" s="24"/>
      <c r="F73" s="48">
        <v>0</v>
      </c>
      <c r="G73" s="44">
        <f t="shared" si="302"/>
        <v>0</v>
      </c>
      <c r="H73" s="48">
        <v>0</v>
      </c>
      <c r="I73" s="44">
        <f t="shared" si="303"/>
        <v>0</v>
      </c>
      <c r="J73" s="48">
        <v>0</v>
      </c>
      <c r="K73" s="44">
        <f t="shared" si="304"/>
        <v>0</v>
      </c>
      <c r="L73" s="48">
        <v>0</v>
      </c>
      <c r="M73" s="44">
        <f t="shared" si="305"/>
        <v>0</v>
      </c>
      <c r="N73" s="48">
        <v>0</v>
      </c>
      <c r="O73" s="46">
        <f t="shared" si="306"/>
        <v>0</v>
      </c>
      <c r="P73" s="48">
        <v>0</v>
      </c>
      <c r="Q73" s="46">
        <f t="shared" si="307"/>
        <v>0</v>
      </c>
      <c r="R73" s="48">
        <v>0</v>
      </c>
      <c r="S73" s="44">
        <f t="shared" si="308"/>
        <v>0</v>
      </c>
      <c r="T73" s="52">
        <v>0</v>
      </c>
      <c r="U73" s="46">
        <f t="shared" si="309"/>
        <v>0</v>
      </c>
      <c r="V73" s="48">
        <v>0</v>
      </c>
      <c r="W73" s="46">
        <f t="shared" si="310"/>
        <v>0</v>
      </c>
      <c r="X73" s="48">
        <v>0</v>
      </c>
      <c r="Y73" s="44">
        <f t="shared" si="311"/>
        <v>0</v>
      </c>
      <c r="Z73" s="48">
        <v>0</v>
      </c>
      <c r="AA73" s="44">
        <f t="shared" si="312"/>
        <v>0</v>
      </c>
      <c r="AB73" s="48">
        <v>0</v>
      </c>
      <c r="AC73" s="44">
        <f t="shared" si="313"/>
        <v>0</v>
      </c>
      <c r="AD73" s="48">
        <v>0</v>
      </c>
      <c r="AE73" s="46">
        <f t="shared" si="314"/>
        <v>0</v>
      </c>
      <c r="AF73" s="48">
        <v>0</v>
      </c>
      <c r="AG73" s="44">
        <f t="shared" si="322"/>
        <v>0</v>
      </c>
      <c r="AH73" s="48">
        <v>0</v>
      </c>
      <c r="AI73" s="44">
        <f t="shared" si="323"/>
        <v>0</v>
      </c>
      <c r="AJ73" s="48">
        <v>0</v>
      </c>
      <c r="AK73" s="46">
        <f t="shared" si="315"/>
        <v>0</v>
      </c>
      <c r="AL73" s="48">
        <v>0</v>
      </c>
      <c r="AM73" s="46">
        <f t="shared" si="316"/>
        <v>0</v>
      </c>
      <c r="AN73" s="48">
        <v>0</v>
      </c>
      <c r="AO73" s="46">
        <f t="shared" si="317"/>
        <v>0</v>
      </c>
      <c r="AP73" s="48">
        <v>0</v>
      </c>
      <c r="AQ73" s="46">
        <f t="shared" si="318"/>
        <v>0</v>
      </c>
      <c r="AR73" s="48">
        <v>0</v>
      </c>
      <c r="AS73" s="46">
        <f t="shared" si="319"/>
        <v>0</v>
      </c>
      <c r="AT73" s="48">
        <v>0</v>
      </c>
      <c r="AU73" s="44">
        <f t="shared" si="324"/>
        <v>0</v>
      </c>
      <c r="AV73" s="48">
        <v>0</v>
      </c>
      <c r="AW73" s="44">
        <f t="shared" si="325"/>
        <v>0</v>
      </c>
      <c r="AX73" s="48">
        <v>0</v>
      </c>
      <c r="AY73" s="44">
        <f t="shared" si="326"/>
        <v>0</v>
      </c>
      <c r="AZ73" s="48">
        <v>0</v>
      </c>
      <c r="BA73" s="44">
        <f t="shared" si="327"/>
        <v>0</v>
      </c>
      <c r="BB73" s="48">
        <v>0</v>
      </c>
      <c r="BC73" s="44">
        <f t="shared" si="327"/>
        <v>0</v>
      </c>
      <c r="BD73" s="48">
        <v>0</v>
      </c>
      <c r="BE73" s="44">
        <f t="shared" ref="BE73" si="338">$B73*BD73</f>
        <v>0</v>
      </c>
      <c r="BF73" s="48">
        <v>0</v>
      </c>
      <c r="BG73" s="46">
        <f t="shared" si="320"/>
        <v>0</v>
      </c>
      <c r="BH73" s="48">
        <v>0</v>
      </c>
      <c r="BI73" s="44">
        <f t="shared" si="329"/>
        <v>0</v>
      </c>
      <c r="BJ73" s="48">
        <v>0</v>
      </c>
      <c r="BK73" s="44">
        <f t="shared" si="330"/>
        <v>0</v>
      </c>
      <c r="BL73" s="48">
        <v>0</v>
      </c>
      <c r="BM73" s="44">
        <f t="shared" si="331"/>
        <v>0</v>
      </c>
    </row>
    <row r="74" spans="1:65" hidden="1" outlineLevel="1" x14ac:dyDescent="0.2">
      <c r="A74" s="2"/>
      <c r="B74" s="1">
        <v>0</v>
      </c>
      <c r="C74" s="57">
        <f t="shared" si="321"/>
        <v>0</v>
      </c>
      <c r="D74" s="23"/>
      <c r="E74" s="24"/>
      <c r="F74" s="48">
        <v>0</v>
      </c>
      <c r="G74" s="44">
        <f t="shared" si="302"/>
        <v>0</v>
      </c>
      <c r="H74" s="48">
        <v>0</v>
      </c>
      <c r="I74" s="44">
        <f t="shared" si="303"/>
        <v>0</v>
      </c>
      <c r="J74" s="48">
        <v>0</v>
      </c>
      <c r="K74" s="44">
        <f t="shared" si="304"/>
        <v>0</v>
      </c>
      <c r="L74" s="48">
        <v>0</v>
      </c>
      <c r="M74" s="44">
        <f t="shared" si="305"/>
        <v>0</v>
      </c>
      <c r="N74" s="48">
        <v>0</v>
      </c>
      <c r="O74" s="46">
        <f t="shared" si="306"/>
        <v>0</v>
      </c>
      <c r="P74" s="48">
        <v>0</v>
      </c>
      <c r="Q74" s="46">
        <f t="shared" si="307"/>
        <v>0</v>
      </c>
      <c r="R74" s="48">
        <v>0</v>
      </c>
      <c r="S74" s="44">
        <f t="shared" si="308"/>
        <v>0</v>
      </c>
      <c r="T74" s="52">
        <v>0</v>
      </c>
      <c r="U74" s="46">
        <f t="shared" si="309"/>
        <v>0</v>
      </c>
      <c r="V74" s="48">
        <v>0</v>
      </c>
      <c r="W74" s="46">
        <f t="shared" si="310"/>
        <v>0</v>
      </c>
      <c r="X74" s="48">
        <v>0</v>
      </c>
      <c r="Y74" s="44">
        <f t="shared" si="311"/>
        <v>0</v>
      </c>
      <c r="Z74" s="48">
        <v>0</v>
      </c>
      <c r="AA74" s="44">
        <f t="shared" si="312"/>
        <v>0</v>
      </c>
      <c r="AB74" s="48">
        <v>0</v>
      </c>
      <c r="AC74" s="44">
        <f t="shared" si="313"/>
        <v>0</v>
      </c>
      <c r="AD74" s="48">
        <v>0</v>
      </c>
      <c r="AE74" s="46">
        <f t="shared" si="314"/>
        <v>0</v>
      </c>
      <c r="AF74" s="48">
        <v>0</v>
      </c>
      <c r="AG74" s="44">
        <f t="shared" si="322"/>
        <v>0</v>
      </c>
      <c r="AH74" s="48">
        <v>0</v>
      </c>
      <c r="AI74" s="44">
        <f t="shared" si="323"/>
        <v>0</v>
      </c>
      <c r="AJ74" s="48">
        <v>0</v>
      </c>
      <c r="AK74" s="46">
        <f t="shared" si="315"/>
        <v>0</v>
      </c>
      <c r="AL74" s="48">
        <v>0</v>
      </c>
      <c r="AM74" s="46">
        <f t="shared" si="316"/>
        <v>0</v>
      </c>
      <c r="AN74" s="48">
        <v>0</v>
      </c>
      <c r="AO74" s="46">
        <f t="shared" si="317"/>
        <v>0</v>
      </c>
      <c r="AP74" s="48">
        <v>0</v>
      </c>
      <c r="AQ74" s="46">
        <f t="shared" si="318"/>
        <v>0</v>
      </c>
      <c r="AR74" s="48">
        <v>0</v>
      </c>
      <c r="AS74" s="46">
        <f t="shared" si="319"/>
        <v>0</v>
      </c>
      <c r="AT74" s="48">
        <v>0</v>
      </c>
      <c r="AU74" s="44">
        <f t="shared" si="324"/>
        <v>0</v>
      </c>
      <c r="AV74" s="48">
        <v>0</v>
      </c>
      <c r="AW74" s="44">
        <f t="shared" si="325"/>
        <v>0</v>
      </c>
      <c r="AX74" s="48">
        <v>0</v>
      </c>
      <c r="AY74" s="44">
        <f t="shared" si="326"/>
        <v>0</v>
      </c>
      <c r="AZ74" s="48">
        <v>0</v>
      </c>
      <c r="BA74" s="44">
        <f t="shared" si="327"/>
        <v>0</v>
      </c>
      <c r="BB74" s="48">
        <v>0</v>
      </c>
      <c r="BC74" s="44">
        <f t="shared" si="327"/>
        <v>0</v>
      </c>
      <c r="BD74" s="48">
        <v>0</v>
      </c>
      <c r="BE74" s="44">
        <f t="shared" ref="BE74" si="339">$B74*BD74</f>
        <v>0</v>
      </c>
      <c r="BF74" s="48">
        <v>0</v>
      </c>
      <c r="BG74" s="46">
        <f t="shared" si="320"/>
        <v>0</v>
      </c>
      <c r="BH74" s="48">
        <v>0</v>
      </c>
      <c r="BI74" s="44">
        <f t="shared" si="329"/>
        <v>0</v>
      </c>
      <c r="BJ74" s="48">
        <v>0</v>
      </c>
      <c r="BK74" s="44">
        <f t="shared" si="330"/>
        <v>0</v>
      </c>
      <c r="BL74" s="48">
        <v>0</v>
      </c>
      <c r="BM74" s="44">
        <f t="shared" si="331"/>
        <v>0</v>
      </c>
    </row>
    <row r="75" spans="1:65" hidden="1" outlineLevel="1" x14ac:dyDescent="0.2">
      <c r="A75" s="2"/>
      <c r="B75" s="1">
        <v>0</v>
      </c>
      <c r="C75" s="57">
        <f t="shared" si="321"/>
        <v>0</v>
      </c>
      <c r="D75" s="25"/>
      <c r="E75" s="26"/>
      <c r="F75" s="48">
        <v>0</v>
      </c>
      <c r="G75" s="44">
        <f t="shared" si="302"/>
        <v>0</v>
      </c>
      <c r="H75" s="48">
        <v>0</v>
      </c>
      <c r="I75" s="44">
        <f t="shared" si="303"/>
        <v>0</v>
      </c>
      <c r="J75" s="48">
        <v>0</v>
      </c>
      <c r="K75" s="44">
        <f t="shared" si="304"/>
        <v>0</v>
      </c>
      <c r="L75" s="48">
        <v>0</v>
      </c>
      <c r="M75" s="44">
        <f t="shared" si="305"/>
        <v>0</v>
      </c>
      <c r="N75" s="48">
        <v>0</v>
      </c>
      <c r="O75" s="46">
        <f t="shared" si="306"/>
        <v>0</v>
      </c>
      <c r="P75" s="48">
        <v>0</v>
      </c>
      <c r="Q75" s="46">
        <f t="shared" si="307"/>
        <v>0</v>
      </c>
      <c r="R75" s="48">
        <v>0</v>
      </c>
      <c r="S75" s="44">
        <f t="shared" si="308"/>
        <v>0</v>
      </c>
      <c r="T75" s="52">
        <v>0</v>
      </c>
      <c r="U75" s="46">
        <f t="shared" si="309"/>
        <v>0</v>
      </c>
      <c r="V75" s="48">
        <v>0</v>
      </c>
      <c r="W75" s="46">
        <f t="shared" si="310"/>
        <v>0</v>
      </c>
      <c r="X75" s="48">
        <v>0</v>
      </c>
      <c r="Y75" s="44">
        <f t="shared" si="311"/>
        <v>0</v>
      </c>
      <c r="Z75" s="48">
        <v>0</v>
      </c>
      <c r="AA75" s="44">
        <f t="shared" si="312"/>
        <v>0</v>
      </c>
      <c r="AB75" s="48">
        <v>0</v>
      </c>
      <c r="AC75" s="44">
        <f t="shared" si="313"/>
        <v>0</v>
      </c>
      <c r="AD75" s="48">
        <v>0</v>
      </c>
      <c r="AE75" s="46">
        <f t="shared" si="314"/>
        <v>0</v>
      </c>
      <c r="AF75" s="48">
        <v>0</v>
      </c>
      <c r="AG75" s="44">
        <f t="shared" si="322"/>
        <v>0</v>
      </c>
      <c r="AH75" s="48">
        <v>0</v>
      </c>
      <c r="AI75" s="44">
        <f t="shared" si="323"/>
        <v>0</v>
      </c>
      <c r="AJ75" s="48">
        <v>0</v>
      </c>
      <c r="AK75" s="46">
        <f t="shared" si="315"/>
        <v>0</v>
      </c>
      <c r="AL75" s="48">
        <v>0</v>
      </c>
      <c r="AM75" s="46">
        <f t="shared" si="316"/>
        <v>0</v>
      </c>
      <c r="AN75" s="48">
        <v>0</v>
      </c>
      <c r="AO75" s="46">
        <f t="shared" si="317"/>
        <v>0</v>
      </c>
      <c r="AP75" s="48">
        <v>0</v>
      </c>
      <c r="AQ75" s="46">
        <f t="shared" si="318"/>
        <v>0</v>
      </c>
      <c r="AR75" s="48">
        <v>0</v>
      </c>
      <c r="AS75" s="46">
        <f t="shared" si="319"/>
        <v>0</v>
      </c>
      <c r="AT75" s="48">
        <v>0</v>
      </c>
      <c r="AU75" s="44">
        <f t="shared" si="324"/>
        <v>0</v>
      </c>
      <c r="AV75" s="48">
        <v>0</v>
      </c>
      <c r="AW75" s="44">
        <f t="shared" si="325"/>
        <v>0</v>
      </c>
      <c r="AX75" s="48">
        <v>0</v>
      </c>
      <c r="AY75" s="44">
        <f t="shared" si="326"/>
        <v>0</v>
      </c>
      <c r="AZ75" s="48">
        <v>0</v>
      </c>
      <c r="BA75" s="44">
        <f t="shared" si="327"/>
        <v>0</v>
      </c>
      <c r="BB75" s="48">
        <v>0</v>
      </c>
      <c r="BC75" s="44">
        <f t="shared" si="327"/>
        <v>0</v>
      </c>
      <c r="BD75" s="48">
        <v>0</v>
      </c>
      <c r="BE75" s="44">
        <f t="shared" ref="BE75" si="340">$B75*BD75</f>
        <v>0</v>
      </c>
      <c r="BF75" s="48">
        <v>0</v>
      </c>
      <c r="BG75" s="46">
        <f t="shared" si="320"/>
        <v>0</v>
      </c>
      <c r="BH75" s="48">
        <v>0</v>
      </c>
      <c r="BI75" s="44">
        <f t="shared" si="329"/>
        <v>0</v>
      </c>
      <c r="BJ75" s="48">
        <v>0</v>
      </c>
      <c r="BK75" s="44">
        <f t="shared" si="330"/>
        <v>0</v>
      </c>
      <c r="BL75" s="48">
        <v>0</v>
      </c>
      <c r="BM75" s="44">
        <f t="shared" si="331"/>
        <v>0</v>
      </c>
    </row>
    <row r="76" spans="1:65" ht="16" collapsed="1" x14ac:dyDescent="0.2">
      <c r="A76" s="5" t="s">
        <v>64</v>
      </c>
      <c r="B76" s="3">
        <f>SUM(B77:B87)</f>
        <v>0</v>
      </c>
      <c r="C76" s="57">
        <f>IFERROR(SUM(F76,H76,J76,L76,N76,P76,R76,T76,V76,X76,Z76,AB76,AD76,AF76,AH76,AJ76,AL76,AN76,AP76,AR76,AT76,AV76,AX76,AZ76,BB76,BD76,BF76,BH76,BJ76,BL76),0)</f>
        <v>0</v>
      </c>
      <c r="D76" s="30">
        <v>0</v>
      </c>
      <c r="E76" s="29">
        <f>D76*779.4</f>
        <v>0</v>
      </c>
      <c r="F76" s="47">
        <f>IFERROR(G76/$B76,0)</f>
        <v>0</v>
      </c>
      <c r="G76" s="44">
        <f>SUM(G77:G87)</f>
        <v>0</v>
      </c>
      <c r="H76" s="47">
        <f>IFERROR(I76/$B76,0)</f>
        <v>0</v>
      </c>
      <c r="I76" s="44">
        <f>SUM(I77:I87)</f>
        <v>0</v>
      </c>
      <c r="J76" s="47">
        <f>IFERROR(K76/$B76,0)</f>
        <v>0</v>
      </c>
      <c r="K76" s="44">
        <f>SUM(K77:K87)</f>
        <v>0</v>
      </c>
      <c r="L76" s="47">
        <f>IFERROR(M76/$B76,0)</f>
        <v>0</v>
      </c>
      <c r="M76" s="44">
        <f>SUM(M77:M87)</f>
        <v>0</v>
      </c>
      <c r="N76" s="50">
        <f>IFERROR(O76/$B76,0)</f>
        <v>0</v>
      </c>
      <c r="O76" s="46">
        <f>SUM(O77:O87)</f>
        <v>0</v>
      </c>
      <c r="P76" s="50">
        <f>IFERROR(Q76/$B76,0)</f>
        <v>0</v>
      </c>
      <c r="Q76" s="46">
        <f>SUM(Q77:Q87)</f>
        <v>0</v>
      </c>
      <c r="R76" s="47">
        <f>IFERROR(S76/$B76,0)</f>
        <v>0</v>
      </c>
      <c r="S76" s="44">
        <f>SUM(S77:S87)</f>
        <v>0</v>
      </c>
      <c r="T76" s="51">
        <f>IFERROR(U76/$B76,0)</f>
        <v>0</v>
      </c>
      <c r="U76" s="46">
        <f>SUM(U77:U87)</f>
        <v>0</v>
      </c>
      <c r="V76" s="50">
        <f>IFERROR(W76/$B76,0)</f>
        <v>0</v>
      </c>
      <c r="W76" s="46">
        <f>SUM(W77:W87)</f>
        <v>0</v>
      </c>
      <c r="X76" s="47">
        <f>IFERROR(Y76/$B76,0)</f>
        <v>0</v>
      </c>
      <c r="Y76" s="44">
        <f>SUM(Y77:Y87)</f>
        <v>0</v>
      </c>
      <c r="Z76" s="47">
        <f>IFERROR(AA76/$B76,0)</f>
        <v>0</v>
      </c>
      <c r="AA76" s="44">
        <f>SUM(AA77:AA87)</f>
        <v>0</v>
      </c>
      <c r="AB76" s="47">
        <f>IFERROR(AC76/$B76,0)</f>
        <v>0</v>
      </c>
      <c r="AC76" s="44">
        <f>SUM(AC77:AC87)</f>
        <v>0</v>
      </c>
      <c r="AD76" s="50">
        <f>IFERROR(AE76/$B76,0)</f>
        <v>0</v>
      </c>
      <c r="AE76" s="46">
        <f>SUM(AE77:AE87)</f>
        <v>0</v>
      </c>
      <c r="AF76" s="47">
        <f>IFERROR(AG76/$B76,0)</f>
        <v>0</v>
      </c>
      <c r="AG76" s="44">
        <f>SUM(AG77:AG87)</f>
        <v>0</v>
      </c>
      <c r="AH76" s="47">
        <f>IFERROR(AI76/$B76,0)</f>
        <v>0</v>
      </c>
      <c r="AI76" s="44">
        <f>SUM(AI77:AI87)</f>
        <v>0</v>
      </c>
      <c r="AJ76" s="50">
        <f>IFERROR(AK76/$B76,0)</f>
        <v>0</v>
      </c>
      <c r="AK76" s="46">
        <f>SUM(AK77:AK87)</f>
        <v>0</v>
      </c>
      <c r="AL76" s="50">
        <f>IFERROR(AM76/$B76,0)</f>
        <v>0</v>
      </c>
      <c r="AM76" s="46">
        <f>SUM(AM77:AM87)</f>
        <v>0</v>
      </c>
      <c r="AN76" s="50">
        <f>IFERROR(AO76/$B76,0)</f>
        <v>0</v>
      </c>
      <c r="AO76" s="46">
        <f>SUM(AO77:AO87)</f>
        <v>0</v>
      </c>
      <c r="AP76" s="50">
        <f>IFERROR(AQ76/$B76,0)</f>
        <v>0</v>
      </c>
      <c r="AQ76" s="46">
        <f>SUM(AQ77:AQ87)</f>
        <v>0</v>
      </c>
      <c r="AR76" s="50">
        <f>IFERROR(AS76/$B76,0)</f>
        <v>0</v>
      </c>
      <c r="AS76" s="46">
        <f>SUM(AS77:AS87)</f>
        <v>0</v>
      </c>
      <c r="AT76" s="47">
        <f>IFERROR(AU76/$B76,0)</f>
        <v>0</v>
      </c>
      <c r="AU76" s="44">
        <f>SUM(AU77:AU87)</f>
        <v>0</v>
      </c>
      <c r="AV76" s="47">
        <f>IFERROR(AW76/$B76,0)</f>
        <v>0</v>
      </c>
      <c r="AW76" s="44">
        <f>SUM(AW77:AW87)</f>
        <v>0</v>
      </c>
      <c r="AX76" s="47">
        <f>IFERROR(AY76/$B76,0)</f>
        <v>0</v>
      </c>
      <c r="AY76" s="44">
        <f>SUM(AY77:AY87)</f>
        <v>0</v>
      </c>
      <c r="AZ76" s="47">
        <f>IFERROR(BA76/$B76,0)</f>
        <v>0</v>
      </c>
      <c r="BA76" s="44">
        <f>SUM(BA77:BA87)</f>
        <v>0</v>
      </c>
      <c r="BB76" s="47">
        <f>IFERROR(BC76/$B76,0)</f>
        <v>0</v>
      </c>
      <c r="BC76" s="44">
        <f>SUM(BC77:BC87)</f>
        <v>0</v>
      </c>
      <c r="BD76" s="47">
        <f>IFERROR(BE76/$B76,0)</f>
        <v>0</v>
      </c>
      <c r="BE76" s="44">
        <f>SUM(BE77:BE87)</f>
        <v>0</v>
      </c>
      <c r="BF76" s="50">
        <f>IFERROR(BG76/$B76,0)</f>
        <v>0</v>
      </c>
      <c r="BG76" s="46">
        <f>SUM(BG77:BG87)</f>
        <v>0</v>
      </c>
      <c r="BH76" s="47">
        <f>IFERROR(BI76/$B76,0)</f>
        <v>0</v>
      </c>
      <c r="BI76" s="44">
        <f>SUM(BI77:BI87)</f>
        <v>0</v>
      </c>
      <c r="BJ76" s="47">
        <f>IFERROR(BK76/$B76,0)</f>
        <v>0</v>
      </c>
      <c r="BK76" s="44">
        <f>SUM(BK77:BK87)</f>
        <v>0</v>
      </c>
      <c r="BL76" s="47">
        <f>IFERROR(BM76/$B76,0)</f>
        <v>0</v>
      </c>
      <c r="BM76" s="44">
        <f>SUM(BM77:BM87)</f>
        <v>0</v>
      </c>
    </row>
    <row r="77" spans="1:65" hidden="1" outlineLevel="1" x14ac:dyDescent="0.2">
      <c r="A77" s="2"/>
      <c r="B77" s="1">
        <v>0</v>
      </c>
      <c r="C77" s="57">
        <f>SUM(F77,H77,J77,L77,N77,P77,R77,T77,V77,X77,Z77,AB77,AD77,AF77,AH77,AJ77,AL77,AN77,AP77,AR77,AT77,AV77,AX77,AZ77,BB77,BD77,BF77,BH77,BJ77,BL77)</f>
        <v>0</v>
      </c>
      <c r="D77" s="21"/>
      <c r="E77" s="22"/>
      <c r="F77" s="48">
        <v>0</v>
      </c>
      <c r="G77" s="44">
        <f t="shared" ref="G77:G87" si="341">$B77*F77</f>
        <v>0</v>
      </c>
      <c r="H77" s="48">
        <v>0</v>
      </c>
      <c r="I77" s="44">
        <f t="shared" ref="I77:I87" si="342">$B77*H77</f>
        <v>0</v>
      </c>
      <c r="J77" s="48">
        <v>0</v>
      </c>
      <c r="K77" s="44">
        <f t="shared" ref="K77:K87" si="343">$B77*J77</f>
        <v>0</v>
      </c>
      <c r="L77" s="48">
        <v>0</v>
      </c>
      <c r="M77" s="44">
        <f t="shared" ref="M77:M87" si="344">$B77*L77</f>
        <v>0</v>
      </c>
      <c r="N77" s="48">
        <v>0</v>
      </c>
      <c r="O77" s="46">
        <f t="shared" ref="O77:O87" si="345">$B77*N77</f>
        <v>0</v>
      </c>
      <c r="P77" s="48">
        <v>0</v>
      </c>
      <c r="Q77" s="46">
        <f t="shared" ref="Q77:Q87" si="346">$B77*P77</f>
        <v>0</v>
      </c>
      <c r="R77" s="48">
        <v>0</v>
      </c>
      <c r="S77" s="44">
        <f t="shared" ref="S77:S87" si="347">$B77*R77</f>
        <v>0</v>
      </c>
      <c r="T77" s="52">
        <v>0</v>
      </c>
      <c r="U77" s="46">
        <f t="shared" ref="U77:U87" si="348">$B77*T77</f>
        <v>0</v>
      </c>
      <c r="V77" s="48">
        <v>0</v>
      </c>
      <c r="W77" s="46">
        <f t="shared" ref="W77:W87" si="349">$B77*V77</f>
        <v>0</v>
      </c>
      <c r="X77" s="48">
        <v>0</v>
      </c>
      <c r="Y77" s="44">
        <f t="shared" ref="Y77:Y87" si="350">$B77*X77</f>
        <v>0</v>
      </c>
      <c r="Z77" s="48">
        <v>0</v>
      </c>
      <c r="AA77" s="44">
        <f t="shared" ref="AA77:AA87" si="351">$B77*Z77</f>
        <v>0</v>
      </c>
      <c r="AB77" s="48">
        <v>0</v>
      </c>
      <c r="AC77" s="44">
        <f t="shared" ref="AC77:AC87" si="352">$B77*AB77</f>
        <v>0</v>
      </c>
      <c r="AD77" s="48">
        <v>0</v>
      </c>
      <c r="AE77" s="46">
        <f t="shared" ref="AE77:AE87" si="353">$B77*AD77</f>
        <v>0</v>
      </c>
      <c r="AF77" s="48">
        <v>0</v>
      </c>
      <c r="AG77" s="44">
        <f>$B77*AF77</f>
        <v>0</v>
      </c>
      <c r="AH77" s="48">
        <v>0</v>
      </c>
      <c r="AI77" s="44">
        <f>$B77*AH77</f>
        <v>0</v>
      </c>
      <c r="AJ77" s="48">
        <v>0</v>
      </c>
      <c r="AK77" s="46">
        <f t="shared" ref="AK77:AK87" si="354">$B77*AJ77</f>
        <v>0</v>
      </c>
      <c r="AL77" s="48">
        <v>0</v>
      </c>
      <c r="AM77" s="46">
        <f t="shared" ref="AM77:AM87" si="355">$B77*AL77</f>
        <v>0</v>
      </c>
      <c r="AN77" s="48">
        <v>0</v>
      </c>
      <c r="AO77" s="46">
        <f t="shared" ref="AO77:AO87" si="356">$B77*AN77</f>
        <v>0</v>
      </c>
      <c r="AP77" s="48">
        <v>0</v>
      </c>
      <c r="AQ77" s="46">
        <f t="shared" ref="AQ77:AQ87" si="357">$B77*AP77</f>
        <v>0</v>
      </c>
      <c r="AR77" s="48">
        <v>0</v>
      </c>
      <c r="AS77" s="46">
        <f t="shared" ref="AS77:AS87" si="358">$B77*AR77</f>
        <v>0</v>
      </c>
      <c r="AT77" s="48">
        <v>0</v>
      </c>
      <c r="AU77" s="44">
        <f>$B77*AT77</f>
        <v>0</v>
      </c>
      <c r="AV77" s="48">
        <v>0</v>
      </c>
      <c r="AW77" s="44">
        <f>$B77*AV77</f>
        <v>0</v>
      </c>
      <c r="AX77" s="48">
        <v>0</v>
      </c>
      <c r="AY77" s="44">
        <f>$B77*AX77</f>
        <v>0</v>
      </c>
      <c r="AZ77" s="48">
        <v>0</v>
      </c>
      <c r="BA77" s="44">
        <f>$B77*AZ77</f>
        <v>0</v>
      </c>
      <c r="BB77" s="48">
        <v>0</v>
      </c>
      <c r="BC77" s="44">
        <f>$B77*BB77</f>
        <v>0</v>
      </c>
      <c r="BD77" s="48">
        <v>0</v>
      </c>
      <c r="BE77" s="44">
        <f>$B77*BD77</f>
        <v>0</v>
      </c>
      <c r="BF77" s="48">
        <v>0</v>
      </c>
      <c r="BG77" s="46">
        <f t="shared" ref="BG77:BG87" si="359">$B77*BF77</f>
        <v>0</v>
      </c>
      <c r="BH77" s="48">
        <v>0</v>
      </c>
      <c r="BI77" s="44">
        <f>$B77*BH77</f>
        <v>0</v>
      </c>
      <c r="BJ77" s="48">
        <v>0</v>
      </c>
      <c r="BK77" s="44">
        <f>$B77*BJ77</f>
        <v>0</v>
      </c>
      <c r="BL77" s="48">
        <v>0</v>
      </c>
      <c r="BM77" s="44">
        <f>$B77*BL77</f>
        <v>0</v>
      </c>
    </row>
    <row r="78" spans="1:65" hidden="1" outlineLevel="1" x14ac:dyDescent="0.2">
      <c r="A78" s="2"/>
      <c r="B78" s="1">
        <v>0</v>
      </c>
      <c r="C78" s="57">
        <f t="shared" ref="C78:C87" si="360">SUM(F78,H78,J78,L78,N78,P78,R78,T78,V78,X78,Z78,AB78,AD78,AF78,AH78,AJ78,AL78,AN78,AP78,AR78,AT78,AV78,AX78,AZ78,BB78,BD78,BF78,BH78,BJ78,BL78)</f>
        <v>0</v>
      </c>
      <c r="D78" s="23"/>
      <c r="E78" s="24"/>
      <c r="F78" s="48">
        <v>0</v>
      </c>
      <c r="G78" s="44">
        <f t="shared" si="341"/>
        <v>0</v>
      </c>
      <c r="H78" s="48">
        <v>0</v>
      </c>
      <c r="I78" s="44">
        <f t="shared" si="342"/>
        <v>0</v>
      </c>
      <c r="J78" s="48">
        <v>0</v>
      </c>
      <c r="K78" s="44">
        <f t="shared" si="343"/>
        <v>0</v>
      </c>
      <c r="L78" s="48">
        <v>0</v>
      </c>
      <c r="M78" s="44">
        <f t="shared" si="344"/>
        <v>0</v>
      </c>
      <c r="N78" s="48">
        <v>0</v>
      </c>
      <c r="O78" s="46">
        <f t="shared" si="345"/>
        <v>0</v>
      </c>
      <c r="P78" s="48">
        <v>0</v>
      </c>
      <c r="Q78" s="46">
        <f t="shared" si="346"/>
        <v>0</v>
      </c>
      <c r="R78" s="48">
        <v>0</v>
      </c>
      <c r="S78" s="44">
        <f t="shared" si="347"/>
        <v>0</v>
      </c>
      <c r="T78" s="52">
        <v>0</v>
      </c>
      <c r="U78" s="46">
        <f t="shared" si="348"/>
        <v>0</v>
      </c>
      <c r="V78" s="48">
        <v>0</v>
      </c>
      <c r="W78" s="46">
        <f t="shared" si="349"/>
        <v>0</v>
      </c>
      <c r="X78" s="48">
        <v>0</v>
      </c>
      <c r="Y78" s="44">
        <f t="shared" si="350"/>
        <v>0</v>
      </c>
      <c r="Z78" s="48">
        <v>0</v>
      </c>
      <c r="AA78" s="44">
        <f t="shared" si="351"/>
        <v>0</v>
      </c>
      <c r="AB78" s="48">
        <v>0</v>
      </c>
      <c r="AC78" s="44">
        <f t="shared" si="352"/>
        <v>0</v>
      </c>
      <c r="AD78" s="48">
        <v>0</v>
      </c>
      <c r="AE78" s="46">
        <f t="shared" si="353"/>
        <v>0</v>
      </c>
      <c r="AF78" s="48">
        <v>0</v>
      </c>
      <c r="AG78" s="44">
        <f t="shared" ref="AG78:AG87" si="361">$B78*AF78</f>
        <v>0</v>
      </c>
      <c r="AH78" s="48">
        <v>0</v>
      </c>
      <c r="AI78" s="44">
        <f t="shared" ref="AI78:AI87" si="362">$B78*AH78</f>
        <v>0</v>
      </c>
      <c r="AJ78" s="48">
        <v>0</v>
      </c>
      <c r="AK78" s="46">
        <f t="shared" si="354"/>
        <v>0</v>
      </c>
      <c r="AL78" s="48">
        <v>0</v>
      </c>
      <c r="AM78" s="46">
        <f t="shared" si="355"/>
        <v>0</v>
      </c>
      <c r="AN78" s="48">
        <v>0</v>
      </c>
      <c r="AO78" s="46">
        <f t="shared" si="356"/>
        <v>0</v>
      </c>
      <c r="AP78" s="48">
        <v>0</v>
      </c>
      <c r="AQ78" s="46">
        <f t="shared" si="357"/>
        <v>0</v>
      </c>
      <c r="AR78" s="48">
        <v>0</v>
      </c>
      <c r="AS78" s="46">
        <f t="shared" si="358"/>
        <v>0</v>
      </c>
      <c r="AT78" s="48">
        <v>0</v>
      </c>
      <c r="AU78" s="44">
        <f t="shared" ref="AU78:AU87" si="363">$B78*AT78</f>
        <v>0</v>
      </c>
      <c r="AV78" s="48">
        <v>0</v>
      </c>
      <c r="AW78" s="44">
        <f t="shared" ref="AW78:AW87" si="364">$B78*AV78</f>
        <v>0</v>
      </c>
      <c r="AX78" s="48">
        <v>0</v>
      </c>
      <c r="AY78" s="44">
        <f t="shared" ref="AY78:AY87" si="365">$B78*AX78</f>
        <v>0</v>
      </c>
      <c r="AZ78" s="48">
        <v>0</v>
      </c>
      <c r="BA78" s="44">
        <f t="shared" ref="BA78:BC87" si="366">$B78*AZ78</f>
        <v>0</v>
      </c>
      <c r="BB78" s="48">
        <v>0</v>
      </c>
      <c r="BC78" s="44">
        <f t="shared" si="366"/>
        <v>0</v>
      </c>
      <c r="BD78" s="48">
        <v>0</v>
      </c>
      <c r="BE78" s="44">
        <f t="shared" ref="BE78" si="367">$B78*BD78</f>
        <v>0</v>
      </c>
      <c r="BF78" s="48">
        <v>0</v>
      </c>
      <c r="BG78" s="46">
        <f t="shared" si="359"/>
        <v>0</v>
      </c>
      <c r="BH78" s="48">
        <v>0</v>
      </c>
      <c r="BI78" s="44">
        <f t="shared" ref="BI78:BI87" si="368">$B78*BH78</f>
        <v>0</v>
      </c>
      <c r="BJ78" s="48">
        <v>0</v>
      </c>
      <c r="BK78" s="44">
        <f t="shared" ref="BK78:BK87" si="369">$B78*BJ78</f>
        <v>0</v>
      </c>
      <c r="BL78" s="48">
        <v>0</v>
      </c>
      <c r="BM78" s="44">
        <f t="shared" ref="BM78:BM87" si="370">$B78*BL78</f>
        <v>0</v>
      </c>
    </row>
    <row r="79" spans="1:65" hidden="1" outlineLevel="1" x14ac:dyDescent="0.2">
      <c r="A79" s="2"/>
      <c r="B79" s="1">
        <v>0</v>
      </c>
      <c r="C79" s="57">
        <f t="shared" si="360"/>
        <v>0</v>
      </c>
      <c r="D79" s="23"/>
      <c r="E79" s="24"/>
      <c r="F79" s="48">
        <v>0</v>
      </c>
      <c r="G79" s="44">
        <f t="shared" si="341"/>
        <v>0</v>
      </c>
      <c r="H79" s="48">
        <v>0</v>
      </c>
      <c r="I79" s="44">
        <f t="shared" si="342"/>
        <v>0</v>
      </c>
      <c r="J79" s="48">
        <v>0</v>
      </c>
      <c r="K79" s="44">
        <f t="shared" si="343"/>
        <v>0</v>
      </c>
      <c r="L79" s="48">
        <v>0</v>
      </c>
      <c r="M79" s="44">
        <f t="shared" si="344"/>
        <v>0</v>
      </c>
      <c r="N79" s="48">
        <v>0</v>
      </c>
      <c r="O79" s="46">
        <f t="shared" si="345"/>
        <v>0</v>
      </c>
      <c r="P79" s="48">
        <v>0</v>
      </c>
      <c r="Q79" s="46">
        <f t="shared" si="346"/>
        <v>0</v>
      </c>
      <c r="R79" s="48">
        <v>0</v>
      </c>
      <c r="S79" s="44">
        <f t="shared" si="347"/>
        <v>0</v>
      </c>
      <c r="T79" s="52">
        <v>0</v>
      </c>
      <c r="U79" s="46">
        <f t="shared" si="348"/>
        <v>0</v>
      </c>
      <c r="V79" s="48">
        <v>0</v>
      </c>
      <c r="W79" s="46">
        <f t="shared" si="349"/>
        <v>0</v>
      </c>
      <c r="X79" s="48">
        <v>0</v>
      </c>
      <c r="Y79" s="44">
        <f t="shared" si="350"/>
        <v>0</v>
      </c>
      <c r="Z79" s="48">
        <v>0</v>
      </c>
      <c r="AA79" s="44">
        <f t="shared" si="351"/>
        <v>0</v>
      </c>
      <c r="AB79" s="48">
        <v>0</v>
      </c>
      <c r="AC79" s="44">
        <f t="shared" si="352"/>
        <v>0</v>
      </c>
      <c r="AD79" s="48">
        <v>0</v>
      </c>
      <c r="AE79" s="46">
        <f t="shared" si="353"/>
        <v>0</v>
      </c>
      <c r="AF79" s="48">
        <v>0</v>
      </c>
      <c r="AG79" s="44">
        <f t="shared" si="361"/>
        <v>0</v>
      </c>
      <c r="AH79" s="48">
        <v>0</v>
      </c>
      <c r="AI79" s="44">
        <f t="shared" si="362"/>
        <v>0</v>
      </c>
      <c r="AJ79" s="48">
        <v>0</v>
      </c>
      <c r="AK79" s="46">
        <f t="shared" si="354"/>
        <v>0</v>
      </c>
      <c r="AL79" s="48">
        <v>0</v>
      </c>
      <c r="AM79" s="46">
        <f t="shared" si="355"/>
        <v>0</v>
      </c>
      <c r="AN79" s="48">
        <v>0</v>
      </c>
      <c r="AO79" s="46">
        <f t="shared" si="356"/>
        <v>0</v>
      </c>
      <c r="AP79" s="48">
        <v>0</v>
      </c>
      <c r="AQ79" s="46">
        <f t="shared" si="357"/>
        <v>0</v>
      </c>
      <c r="AR79" s="48">
        <v>0</v>
      </c>
      <c r="AS79" s="46">
        <f t="shared" si="358"/>
        <v>0</v>
      </c>
      <c r="AT79" s="48">
        <v>0</v>
      </c>
      <c r="AU79" s="44">
        <f t="shared" si="363"/>
        <v>0</v>
      </c>
      <c r="AV79" s="48">
        <v>0</v>
      </c>
      <c r="AW79" s="44">
        <f t="shared" si="364"/>
        <v>0</v>
      </c>
      <c r="AX79" s="48">
        <v>0</v>
      </c>
      <c r="AY79" s="44">
        <f t="shared" si="365"/>
        <v>0</v>
      </c>
      <c r="AZ79" s="48">
        <v>0</v>
      </c>
      <c r="BA79" s="44">
        <f t="shared" si="366"/>
        <v>0</v>
      </c>
      <c r="BB79" s="48">
        <v>0</v>
      </c>
      <c r="BC79" s="44">
        <f t="shared" si="366"/>
        <v>0</v>
      </c>
      <c r="BD79" s="48">
        <v>0</v>
      </c>
      <c r="BE79" s="44">
        <f t="shared" ref="BE79" si="371">$B79*BD79</f>
        <v>0</v>
      </c>
      <c r="BF79" s="48">
        <v>0</v>
      </c>
      <c r="BG79" s="46">
        <f t="shared" si="359"/>
        <v>0</v>
      </c>
      <c r="BH79" s="48">
        <v>0</v>
      </c>
      <c r="BI79" s="44">
        <f t="shared" si="368"/>
        <v>0</v>
      </c>
      <c r="BJ79" s="48">
        <v>0</v>
      </c>
      <c r="BK79" s="44">
        <f t="shared" si="369"/>
        <v>0</v>
      </c>
      <c r="BL79" s="48">
        <v>0</v>
      </c>
      <c r="BM79" s="44">
        <f t="shared" si="370"/>
        <v>0</v>
      </c>
    </row>
    <row r="80" spans="1:65" hidden="1" outlineLevel="1" x14ac:dyDescent="0.2">
      <c r="A80" s="2"/>
      <c r="B80" s="1">
        <v>0</v>
      </c>
      <c r="C80" s="57">
        <f t="shared" si="360"/>
        <v>0</v>
      </c>
      <c r="D80" s="23"/>
      <c r="E80" s="24"/>
      <c r="F80" s="48">
        <v>0</v>
      </c>
      <c r="G80" s="44">
        <f t="shared" si="341"/>
        <v>0</v>
      </c>
      <c r="H80" s="48">
        <v>0</v>
      </c>
      <c r="I80" s="44">
        <f t="shared" si="342"/>
        <v>0</v>
      </c>
      <c r="J80" s="48">
        <v>0</v>
      </c>
      <c r="K80" s="44">
        <f t="shared" si="343"/>
        <v>0</v>
      </c>
      <c r="L80" s="48">
        <v>0</v>
      </c>
      <c r="M80" s="44">
        <f t="shared" si="344"/>
        <v>0</v>
      </c>
      <c r="N80" s="48">
        <v>0</v>
      </c>
      <c r="O80" s="46">
        <f t="shared" si="345"/>
        <v>0</v>
      </c>
      <c r="P80" s="48">
        <v>0</v>
      </c>
      <c r="Q80" s="46">
        <f t="shared" si="346"/>
        <v>0</v>
      </c>
      <c r="R80" s="48">
        <v>0</v>
      </c>
      <c r="S80" s="44">
        <f t="shared" si="347"/>
        <v>0</v>
      </c>
      <c r="T80" s="52">
        <v>0</v>
      </c>
      <c r="U80" s="46">
        <f t="shared" si="348"/>
        <v>0</v>
      </c>
      <c r="V80" s="48">
        <v>0</v>
      </c>
      <c r="W80" s="46">
        <f t="shared" si="349"/>
        <v>0</v>
      </c>
      <c r="X80" s="48">
        <v>0</v>
      </c>
      <c r="Y80" s="44">
        <f t="shared" si="350"/>
        <v>0</v>
      </c>
      <c r="Z80" s="48">
        <v>0</v>
      </c>
      <c r="AA80" s="44">
        <f t="shared" si="351"/>
        <v>0</v>
      </c>
      <c r="AB80" s="48">
        <v>0</v>
      </c>
      <c r="AC80" s="44">
        <f t="shared" si="352"/>
        <v>0</v>
      </c>
      <c r="AD80" s="48">
        <v>0</v>
      </c>
      <c r="AE80" s="46">
        <f t="shared" si="353"/>
        <v>0</v>
      </c>
      <c r="AF80" s="48">
        <v>0</v>
      </c>
      <c r="AG80" s="44">
        <f t="shared" si="361"/>
        <v>0</v>
      </c>
      <c r="AH80" s="48">
        <v>0</v>
      </c>
      <c r="AI80" s="44">
        <f t="shared" si="362"/>
        <v>0</v>
      </c>
      <c r="AJ80" s="48">
        <v>0</v>
      </c>
      <c r="AK80" s="46">
        <f t="shared" si="354"/>
        <v>0</v>
      </c>
      <c r="AL80" s="48">
        <v>0</v>
      </c>
      <c r="AM80" s="46">
        <f t="shared" si="355"/>
        <v>0</v>
      </c>
      <c r="AN80" s="48">
        <v>0</v>
      </c>
      <c r="AO80" s="46">
        <f t="shared" si="356"/>
        <v>0</v>
      </c>
      <c r="AP80" s="48">
        <v>0</v>
      </c>
      <c r="AQ80" s="46">
        <f t="shared" si="357"/>
        <v>0</v>
      </c>
      <c r="AR80" s="48">
        <v>0</v>
      </c>
      <c r="AS80" s="46">
        <f t="shared" si="358"/>
        <v>0</v>
      </c>
      <c r="AT80" s="48">
        <v>0</v>
      </c>
      <c r="AU80" s="44">
        <f t="shared" si="363"/>
        <v>0</v>
      </c>
      <c r="AV80" s="48">
        <v>0</v>
      </c>
      <c r="AW80" s="44">
        <f t="shared" si="364"/>
        <v>0</v>
      </c>
      <c r="AX80" s="48">
        <v>0</v>
      </c>
      <c r="AY80" s="44">
        <f t="shared" si="365"/>
        <v>0</v>
      </c>
      <c r="AZ80" s="48">
        <v>0</v>
      </c>
      <c r="BA80" s="44">
        <f t="shared" si="366"/>
        <v>0</v>
      </c>
      <c r="BB80" s="48">
        <v>0</v>
      </c>
      <c r="BC80" s="44">
        <f t="shared" si="366"/>
        <v>0</v>
      </c>
      <c r="BD80" s="48">
        <v>0</v>
      </c>
      <c r="BE80" s="44">
        <f t="shared" ref="BE80" si="372">$B80*BD80</f>
        <v>0</v>
      </c>
      <c r="BF80" s="48">
        <v>0</v>
      </c>
      <c r="BG80" s="46">
        <f t="shared" si="359"/>
        <v>0</v>
      </c>
      <c r="BH80" s="48">
        <v>0</v>
      </c>
      <c r="BI80" s="44">
        <f t="shared" si="368"/>
        <v>0</v>
      </c>
      <c r="BJ80" s="48">
        <v>0</v>
      </c>
      <c r="BK80" s="44">
        <f t="shared" si="369"/>
        <v>0</v>
      </c>
      <c r="BL80" s="48">
        <v>0</v>
      </c>
      <c r="BM80" s="44">
        <f t="shared" si="370"/>
        <v>0</v>
      </c>
    </row>
    <row r="81" spans="1:65" hidden="1" outlineLevel="1" x14ac:dyDescent="0.2">
      <c r="A81" s="2"/>
      <c r="B81" s="1">
        <v>0</v>
      </c>
      <c r="C81" s="57">
        <f t="shared" si="360"/>
        <v>0</v>
      </c>
      <c r="D81" s="23"/>
      <c r="E81" s="24"/>
      <c r="F81" s="48">
        <v>0</v>
      </c>
      <c r="G81" s="44">
        <f t="shared" si="341"/>
        <v>0</v>
      </c>
      <c r="H81" s="48">
        <v>0</v>
      </c>
      <c r="I81" s="44">
        <f t="shared" si="342"/>
        <v>0</v>
      </c>
      <c r="J81" s="48">
        <v>0</v>
      </c>
      <c r="K81" s="44">
        <f t="shared" si="343"/>
        <v>0</v>
      </c>
      <c r="L81" s="48">
        <v>0</v>
      </c>
      <c r="M81" s="44">
        <f t="shared" si="344"/>
        <v>0</v>
      </c>
      <c r="N81" s="48">
        <v>0</v>
      </c>
      <c r="O81" s="46">
        <f t="shared" si="345"/>
        <v>0</v>
      </c>
      <c r="P81" s="48">
        <v>0</v>
      </c>
      <c r="Q81" s="46">
        <f t="shared" si="346"/>
        <v>0</v>
      </c>
      <c r="R81" s="48">
        <v>0</v>
      </c>
      <c r="S81" s="44">
        <f t="shared" si="347"/>
        <v>0</v>
      </c>
      <c r="T81" s="52">
        <v>0</v>
      </c>
      <c r="U81" s="46">
        <f t="shared" si="348"/>
        <v>0</v>
      </c>
      <c r="V81" s="48">
        <v>0</v>
      </c>
      <c r="W81" s="46">
        <f t="shared" si="349"/>
        <v>0</v>
      </c>
      <c r="X81" s="48">
        <v>0</v>
      </c>
      <c r="Y81" s="44">
        <f t="shared" si="350"/>
        <v>0</v>
      </c>
      <c r="Z81" s="48">
        <v>0</v>
      </c>
      <c r="AA81" s="44">
        <f t="shared" si="351"/>
        <v>0</v>
      </c>
      <c r="AB81" s="48">
        <v>0</v>
      </c>
      <c r="AC81" s="44">
        <f t="shared" si="352"/>
        <v>0</v>
      </c>
      <c r="AD81" s="48">
        <v>0</v>
      </c>
      <c r="AE81" s="46">
        <f t="shared" si="353"/>
        <v>0</v>
      </c>
      <c r="AF81" s="48">
        <v>0</v>
      </c>
      <c r="AG81" s="44">
        <f t="shared" si="361"/>
        <v>0</v>
      </c>
      <c r="AH81" s="48">
        <v>0</v>
      </c>
      <c r="AI81" s="44">
        <f t="shared" si="362"/>
        <v>0</v>
      </c>
      <c r="AJ81" s="48">
        <v>0</v>
      </c>
      <c r="AK81" s="46">
        <f t="shared" si="354"/>
        <v>0</v>
      </c>
      <c r="AL81" s="48">
        <v>0</v>
      </c>
      <c r="AM81" s="46">
        <f t="shared" si="355"/>
        <v>0</v>
      </c>
      <c r="AN81" s="48">
        <v>0</v>
      </c>
      <c r="AO81" s="46">
        <f t="shared" si="356"/>
        <v>0</v>
      </c>
      <c r="AP81" s="48">
        <v>0</v>
      </c>
      <c r="AQ81" s="46">
        <f t="shared" si="357"/>
        <v>0</v>
      </c>
      <c r="AR81" s="48">
        <v>0</v>
      </c>
      <c r="AS81" s="46">
        <f t="shared" si="358"/>
        <v>0</v>
      </c>
      <c r="AT81" s="48">
        <v>0</v>
      </c>
      <c r="AU81" s="44">
        <f t="shared" si="363"/>
        <v>0</v>
      </c>
      <c r="AV81" s="48">
        <v>0</v>
      </c>
      <c r="AW81" s="44">
        <f t="shared" si="364"/>
        <v>0</v>
      </c>
      <c r="AX81" s="48">
        <v>0</v>
      </c>
      <c r="AY81" s="44">
        <f t="shared" si="365"/>
        <v>0</v>
      </c>
      <c r="AZ81" s="48">
        <v>0</v>
      </c>
      <c r="BA81" s="44">
        <f t="shared" si="366"/>
        <v>0</v>
      </c>
      <c r="BB81" s="48">
        <v>0</v>
      </c>
      <c r="BC81" s="44">
        <f t="shared" si="366"/>
        <v>0</v>
      </c>
      <c r="BD81" s="48">
        <v>0</v>
      </c>
      <c r="BE81" s="44">
        <f t="shared" ref="BE81" si="373">$B81*BD81</f>
        <v>0</v>
      </c>
      <c r="BF81" s="48">
        <v>0</v>
      </c>
      <c r="BG81" s="46">
        <f t="shared" si="359"/>
        <v>0</v>
      </c>
      <c r="BH81" s="48">
        <v>0</v>
      </c>
      <c r="BI81" s="44">
        <f t="shared" si="368"/>
        <v>0</v>
      </c>
      <c r="BJ81" s="48">
        <v>0</v>
      </c>
      <c r="BK81" s="44">
        <f t="shared" si="369"/>
        <v>0</v>
      </c>
      <c r="BL81" s="48">
        <v>0</v>
      </c>
      <c r="BM81" s="44">
        <f t="shared" si="370"/>
        <v>0</v>
      </c>
    </row>
    <row r="82" spans="1:65" hidden="1" outlineLevel="1" x14ac:dyDescent="0.2">
      <c r="A82" s="2"/>
      <c r="B82" s="1">
        <v>0</v>
      </c>
      <c r="C82" s="57">
        <f t="shared" si="360"/>
        <v>0</v>
      </c>
      <c r="D82" s="23"/>
      <c r="E82" s="24"/>
      <c r="F82" s="48">
        <v>0</v>
      </c>
      <c r="G82" s="44">
        <f t="shared" si="341"/>
        <v>0</v>
      </c>
      <c r="H82" s="48">
        <v>0</v>
      </c>
      <c r="I82" s="44">
        <f t="shared" si="342"/>
        <v>0</v>
      </c>
      <c r="J82" s="48">
        <v>0</v>
      </c>
      <c r="K82" s="44">
        <f t="shared" si="343"/>
        <v>0</v>
      </c>
      <c r="L82" s="48">
        <v>0</v>
      </c>
      <c r="M82" s="44">
        <f t="shared" si="344"/>
        <v>0</v>
      </c>
      <c r="N82" s="48">
        <v>0</v>
      </c>
      <c r="O82" s="46">
        <f t="shared" si="345"/>
        <v>0</v>
      </c>
      <c r="P82" s="48">
        <v>0</v>
      </c>
      <c r="Q82" s="46">
        <f t="shared" si="346"/>
        <v>0</v>
      </c>
      <c r="R82" s="48">
        <v>0</v>
      </c>
      <c r="S82" s="44">
        <f t="shared" si="347"/>
        <v>0</v>
      </c>
      <c r="T82" s="52">
        <v>0</v>
      </c>
      <c r="U82" s="46">
        <f t="shared" si="348"/>
        <v>0</v>
      </c>
      <c r="V82" s="48">
        <v>0</v>
      </c>
      <c r="W82" s="46">
        <f t="shared" si="349"/>
        <v>0</v>
      </c>
      <c r="X82" s="48">
        <v>0</v>
      </c>
      <c r="Y82" s="44">
        <f t="shared" si="350"/>
        <v>0</v>
      </c>
      <c r="Z82" s="48">
        <v>0</v>
      </c>
      <c r="AA82" s="44">
        <f t="shared" si="351"/>
        <v>0</v>
      </c>
      <c r="AB82" s="48">
        <v>0</v>
      </c>
      <c r="AC82" s="44">
        <f t="shared" si="352"/>
        <v>0</v>
      </c>
      <c r="AD82" s="48">
        <v>0</v>
      </c>
      <c r="AE82" s="46">
        <f t="shared" si="353"/>
        <v>0</v>
      </c>
      <c r="AF82" s="48">
        <v>0</v>
      </c>
      <c r="AG82" s="44">
        <f t="shared" si="361"/>
        <v>0</v>
      </c>
      <c r="AH82" s="48">
        <v>0</v>
      </c>
      <c r="AI82" s="44">
        <f t="shared" si="362"/>
        <v>0</v>
      </c>
      <c r="AJ82" s="48">
        <v>0</v>
      </c>
      <c r="AK82" s="46">
        <f t="shared" si="354"/>
        <v>0</v>
      </c>
      <c r="AL82" s="48">
        <v>0</v>
      </c>
      <c r="AM82" s="46">
        <f t="shared" si="355"/>
        <v>0</v>
      </c>
      <c r="AN82" s="48">
        <v>0</v>
      </c>
      <c r="AO82" s="46">
        <f t="shared" si="356"/>
        <v>0</v>
      </c>
      <c r="AP82" s="48">
        <v>0</v>
      </c>
      <c r="AQ82" s="46">
        <f t="shared" si="357"/>
        <v>0</v>
      </c>
      <c r="AR82" s="48">
        <v>0</v>
      </c>
      <c r="AS82" s="46">
        <f t="shared" si="358"/>
        <v>0</v>
      </c>
      <c r="AT82" s="48">
        <v>0</v>
      </c>
      <c r="AU82" s="44">
        <f t="shared" si="363"/>
        <v>0</v>
      </c>
      <c r="AV82" s="48">
        <v>0</v>
      </c>
      <c r="AW82" s="44">
        <f t="shared" si="364"/>
        <v>0</v>
      </c>
      <c r="AX82" s="48">
        <v>0</v>
      </c>
      <c r="AY82" s="44">
        <f t="shared" si="365"/>
        <v>0</v>
      </c>
      <c r="AZ82" s="48">
        <v>0</v>
      </c>
      <c r="BA82" s="44">
        <f t="shared" si="366"/>
        <v>0</v>
      </c>
      <c r="BB82" s="48">
        <v>0</v>
      </c>
      <c r="BC82" s="44">
        <f t="shared" si="366"/>
        <v>0</v>
      </c>
      <c r="BD82" s="48">
        <v>0</v>
      </c>
      <c r="BE82" s="44">
        <f t="shared" ref="BE82" si="374">$B82*BD82</f>
        <v>0</v>
      </c>
      <c r="BF82" s="48">
        <v>0</v>
      </c>
      <c r="BG82" s="46">
        <f t="shared" si="359"/>
        <v>0</v>
      </c>
      <c r="BH82" s="48">
        <v>0</v>
      </c>
      <c r="BI82" s="44">
        <f t="shared" si="368"/>
        <v>0</v>
      </c>
      <c r="BJ82" s="48">
        <v>0</v>
      </c>
      <c r="BK82" s="44">
        <f t="shared" si="369"/>
        <v>0</v>
      </c>
      <c r="BL82" s="48">
        <v>0</v>
      </c>
      <c r="BM82" s="44">
        <f t="shared" si="370"/>
        <v>0</v>
      </c>
    </row>
    <row r="83" spans="1:65" hidden="1" outlineLevel="1" x14ac:dyDescent="0.2">
      <c r="A83" s="2"/>
      <c r="B83" s="1">
        <v>0</v>
      </c>
      <c r="C83" s="57">
        <f t="shared" si="360"/>
        <v>0</v>
      </c>
      <c r="D83" s="23"/>
      <c r="E83" s="24"/>
      <c r="F83" s="48">
        <v>0</v>
      </c>
      <c r="G83" s="44">
        <f t="shared" si="341"/>
        <v>0</v>
      </c>
      <c r="H83" s="48">
        <v>0</v>
      </c>
      <c r="I83" s="44">
        <f t="shared" si="342"/>
        <v>0</v>
      </c>
      <c r="J83" s="48">
        <v>0</v>
      </c>
      <c r="K83" s="44">
        <f t="shared" si="343"/>
        <v>0</v>
      </c>
      <c r="L83" s="48">
        <v>0</v>
      </c>
      <c r="M83" s="44">
        <f t="shared" si="344"/>
        <v>0</v>
      </c>
      <c r="N83" s="48">
        <v>0</v>
      </c>
      <c r="O83" s="46">
        <f t="shared" si="345"/>
        <v>0</v>
      </c>
      <c r="P83" s="48">
        <v>0</v>
      </c>
      <c r="Q83" s="46">
        <f t="shared" si="346"/>
        <v>0</v>
      </c>
      <c r="R83" s="48">
        <v>0</v>
      </c>
      <c r="S83" s="44">
        <f t="shared" si="347"/>
        <v>0</v>
      </c>
      <c r="T83" s="52">
        <v>0</v>
      </c>
      <c r="U83" s="46">
        <f t="shared" si="348"/>
        <v>0</v>
      </c>
      <c r="V83" s="48">
        <v>0</v>
      </c>
      <c r="W83" s="46">
        <f t="shared" si="349"/>
        <v>0</v>
      </c>
      <c r="X83" s="48">
        <v>0</v>
      </c>
      <c r="Y83" s="44">
        <f t="shared" si="350"/>
        <v>0</v>
      </c>
      <c r="Z83" s="48">
        <v>0</v>
      </c>
      <c r="AA83" s="44">
        <f t="shared" si="351"/>
        <v>0</v>
      </c>
      <c r="AB83" s="48">
        <v>0</v>
      </c>
      <c r="AC83" s="44">
        <f t="shared" si="352"/>
        <v>0</v>
      </c>
      <c r="AD83" s="48">
        <v>0</v>
      </c>
      <c r="AE83" s="46">
        <f t="shared" si="353"/>
        <v>0</v>
      </c>
      <c r="AF83" s="48">
        <v>0</v>
      </c>
      <c r="AG83" s="44">
        <f t="shared" si="361"/>
        <v>0</v>
      </c>
      <c r="AH83" s="48">
        <v>0</v>
      </c>
      <c r="AI83" s="44">
        <f t="shared" si="362"/>
        <v>0</v>
      </c>
      <c r="AJ83" s="48">
        <v>0</v>
      </c>
      <c r="AK83" s="46">
        <f t="shared" si="354"/>
        <v>0</v>
      </c>
      <c r="AL83" s="48">
        <v>0</v>
      </c>
      <c r="AM83" s="46">
        <f t="shared" si="355"/>
        <v>0</v>
      </c>
      <c r="AN83" s="48">
        <v>0</v>
      </c>
      <c r="AO83" s="46">
        <f t="shared" si="356"/>
        <v>0</v>
      </c>
      <c r="AP83" s="48">
        <v>0</v>
      </c>
      <c r="AQ83" s="46">
        <f t="shared" si="357"/>
        <v>0</v>
      </c>
      <c r="AR83" s="48">
        <v>0</v>
      </c>
      <c r="AS83" s="46">
        <f t="shared" si="358"/>
        <v>0</v>
      </c>
      <c r="AT83" s="48">
        <v>0</v>
      </c>
      <c r="AU83" s="44">
        <f t="shared" si="363"/>
        <v>0</v>
      </c>
      <c r="AV83" s="48">
        <v>0</v>
      </c>
      <c r="AW83" s="44">
        <f t="shared" si="364"/>
        <v>0</v>
      </c>
      <c r="AX83" s="48">
        <v>0</v>
      </c>
      <c r="AY83" s="44">
        <f t="shared" si="365"/>
        <v>0</v>
      </c>
      <c r="AZ83" s="48">
        <v>0</v>
      </c>
      <c r="BA83" s="44">
        <f t="shared" si="366"/>
        <v>0</v>
      </c>
      <c r="BB83" s="48">
        <v>0</v>
      </c>
      <c r="BC83" s="44">
        <f t="shared" si="366"/>
        <v>0</v>
      </c>
      <c r="BD83" s="48">
        <v>0</v>
      </c>
      <c r="BE83" s="44">
        <f t="shared" ref="BE83" si="375">$B83*BD83</f>
        <v>0</v>
      </c>
      <c r="BF83" s="48">
        <v>0</v>
      </c>
      <c r="BG83" s="46">
        <f t="shared" si="359"/>
        <v>0</v>
      </c>
      <c r="BH83" s="48">
        <v>0</v>
      </c>
      <c r="BI83" s="44">
        <f t="shared" si="368"/>
        <v>0</v>
      </c>
      <c r="BJ83" s="48">
        <v>0</v>
      </c>
      <c r="BK83" s="44">
        <f t="shared" si="369"/>
        <v>0</v>
      </c>
      <c r="BL83" s="48">
        <v>0</v>
      </c>
      <c r="BM83" s="44">
        <f t="shared" si="370"/>
        <v>0</v>
      </c>
    </row>
    <row r="84" spans="1:65" hidden="1" outlineLevel="1" x14ac:dyDescent="0.2">
      <c r="A84" s="2"/>
      <c r="B84" s="1">
        <v>0</v>
      </c>
      <c r="C84" s="57">
        <f t="shared" si="360"/>
        <v>0</v>
      </c>
      <c r="D84" s="23"/>
      <c r="E84" s="24"/>
      <c r="F84" s="48">
        <v>0</v>
      </c>
      <c r="G84" s="44">
        <f t="shared" si="341"/>
        <v>0</v>
      </c>
      <c r="H84" s="48">
        <v>0</v>
      </c>
      <c r="I84" s="44">
        <f t="shared" si="342"/>
        <v>0</v>
      </c>
      <c r="J84" s="48">
        <v>0</v>
      </c>
      <c r="K84" s="44">
        <f t="shared" si="343"/>
        <v>0</v>
      </c>
      <c r="L84" s="48">
        <v>0</v>
      </c>
      <c r="M84" s="44">
        <f t="shared" si="344"/>
        <v>0</v>
      </c>
      <c r="N84" s="48">
        <v>0</v>
      </c>
      <c r="O84" s="46">
        <f t="shared" si="345"/>
        <v>0</v>
      </c>
      <c r="P84" s="48">
        <v>0</v>
      </c>
      <c r="Q84" s="46">
        <f t="shared" si="346"/>
        <v>0</v>
      </c>
      <c r="R84" s="48">
        <v>0</v>
      </c>
      <c r="S84" s="44">
        <f t="shared" si="347"/>
        <v>0</v>
      </c>
      <c r="T84" s="52">
        <v>0</v>
      </c>
      <c r="U84" s="46">
        <f t="shared" si="348"/>
        <v>0</v>
      </c>
      <c r="V84" s="48">
        <v>0</v>
      </c>
      <c r="W84" s="46">
        <f t="shared" si="349"/>
        <v>0</v>
      </c>
      <c r="X84" s="48">
        <v>0</v>
      </c>
      <c r="Y84" s="44">
        <f t="shared" si="350"/>
        <v>0</v>
      </c>
      <c r="Z84" s="48">
        <v>0</v>
      </c>
      <c r="AA84" s="44">
        <f t="shared" si="351"/>
        <v>0</v>
      </c>
      <c r="AB84" s="48">
        <v>0</v>
      </c>
      <c r="AC84" s="44">
        <f t="shared" si="352"/>
        <v>0</v>
      </c>
      <c r="AD84" s="48">
        <v>0</v>
      </c>
      <c r="AE84" s="46">
        <f t="shared" si="353"/>
        <v>0</v>
      </c>
      <c r="AF84" s="48">
        <v>0</v>
      </c>
      <c r="AG84" s="44">
        <f t="shared" si="361"/>
        <v>0</v>
      </c>
      <c r="AH84" s="48">
        <v>0</v>
      </c>
      <c r="AI84" s="44">
        <f t="shared" si="362"/>
        <v>0</v>
      </c>
      <c r="AJ84" s="48">
        <v>0</v>
      </c>
      <c r="AK84" s="46">
        <f t="shared" si="354"/>
        <v>0</v>
      </c>
      <c r="AL84" s="48">
        <v>0</v>
      </c>
      <c r="AM84" s="46">
        <f t="shared" si="355"/>
        <v>0</v>
      </c>
      <c r="AN84" s="48">
        <v>0</v>
      </c>
      <c r="AO84" s="46">
        <f t="shared" si="356"/>
        <v>0</v>
      </c>
      <c r="AP84" s="48">
        <v>0</v>
      </c>
      <c r="AQ84" s="46">
        <f t="shared" si="357"/>
        <v>0</v>
      </c>
      <c r="AR84" s="48">
        <v>0</v>
      </c>
      <c r="AS84" s="46">
        <f t="shared" si="358"/>
        <v>0</v>
      </c>
      <c r="AT84" s="48">
        <v>0</v>
      </c>
      <c r="AU84" s="44">
        <f t="shared" si="363"/>
        <v>0</v>
      </c>
      <c r="AV84" s="48">
        <v>0</v>
      </c>
      <c r="AW84" s="44">
        <f t="shared" si="364"/>
        <v>0</v>
      </c>
      <c r="AX84" s="48">
        <v>0</v>
      </c>
      <c r="AY84" s="44">
        <f t="shared" si="365"/>
        <v>0</v>
      </c>
      <c r="AZ84" s="48">
        <v>0</v>
      </c>
      <c r="BA84" s="44">
        <f t="shared" si="366"/>
        <v>0</v>
      </c>
      <c r="BB84" s="48">
        <v>0</v>
      </c>
      <c r="BC84" s="44">
        <f t="shared" si="366"/>
        <v>0</v>
      </c>
      <c r="BD84" s="48">
        <v>0</v>
      </c>
      <c r="BE84" s="44">
        <f t="shared" ref="BE84" si="376">$B84*BD84</f>
        <v>0</v>
      </c>
      <c r="BF84" s="48">
        <v>0</v>
      </c>
      <c r="BG84" s="46">
        <f t="shared" si="359"/>
        <v>0</v>
      </c>
      <c r="BH84" s="48">
        <v>0</v>
      </c>
      <c r="BI84" s="44">
        <f t="shared" si="368"/>
        <v>0</v>
      </c>
      <c r="BJ84" s="48">
        <v>0</v>
      </c>
      <c r="BK84" s="44">
        <f t="shared" si="369"/>
        <v>0</v>
      </c>
      <c r="BL84" s="48">
        <v>0</v>
      </c>
      <c r="BM84" s="44">
        <f t="shared" si="370"/>
        <v>0</v>
      </c>
    </row>
    <row r="85" spans="1:65" hidden="1" outlineLevel="1" x14ac:dyDescent="0.2">
      <c r="A85" s="2"/>
      <c r="B85" s="1">
        <v>0</v>
      </c>
      <c r="C85" s="57">
        <f t="shared" si="360"/>
        <v>0</v>
      </c>
      <c r="D85" s="23"/>
      <c r="E85" s="24"/>
      <c r="F85" s="48">
        <v>0</v>
      </c>
      <c r="G85" s="44">
        <f t="shared" si="341"/>
        <v>0</v>
      </c>
      <c r="H85" s="48">
        <v>0</v>
      </c>
      <c r="I85" s="44">
        <f t="shared" si="342"/>
        <v>0</v>
      </c>
      <c r="J85" s="48">
        <v>0</v>
      </c>
      <c r="K85" s="44">
        <f t="shared" si="343"/>
        <v>0</v>
      </c>
      <c r="L85" s="48">
        <v>0</v>
      </c>
      <c r="M85" s="44">
        <f t="shared" si="344"/>
        <v>0</v>
      </c>
      <c r="N85" s="48">
        <v>0</v>
      </c>
      <c r="O85" s="46">
        <f t="shared" si="345"/>
        <v>0</v>
      </c>
      <c r="P85" s="48">
        <v>0</v>
      </c>
      <c r="Q85" s="46">
        <f t="shared" si="346"/>
        <v>0</v>
      </c>
      <c r="R85" s="48">
        <v>0</v>
      </c>
      <c r="S85" s="44">
        <f t="shared" si="347"/>
        <v>0</v>
      </c>
      <c r="T85" s="52">
        <v>0</v>
      </c>
      <c r="U85" s="46">
        <f t="shared" si="348"/>
        <v>0</v>
      </c>
      <c r="V85" s="48">
        <v>0</v>
      </c>
      <c r="W85" s="46">
        <f t="shared" si="349"/>
        <v>0</v>
      </c>
      <c r="X85" s="48">
        <v>0</v>
      </c>
      <c r="Y85" s="44">
        <f t="shared" si="350"/>
        <v>0</v>
      </c>
      <c r="Z85" s="48">
        <v>0</v>
      </c>
      <c r="AA85" s="44">
        <f t="shared" si="351"/>
        <v>0</v>
      </c>
      <c r="AB85" s="48">
        <v>0</v>
      </c>
      <c r="AC85" s="44">
        <f t="shared" si="352"/>
        <v>0</v>
      </c>
      <c r="AD85" s="48">
        <v>0</v>
      </c>
      <c r="AE85" s="46">
        <f t="shared" si="353"/>
        <v>0</v>
      </c>
      <c r="AF85" s="48">
        <v>0</v>
      </c>
      <c r="AG85" s="44">
        <f t="shared" si="361"/>
        <v>0</v>
      </c>
      <c r="AH85" s="48">
        <v>0</v>
      </c>
      <c r="AI85" s="44">
        <f t="shared" si="362"/>
        <v>0</v>
      </c>
      <c r="AJ85" s="48">
        <v>0</v>
      </c>
      <c r="AK85" s="46">
        <f t="shared" si="354"/>
        <v>0</v>
      </c>
      <c r="AL85" s="48">
        <v>0</v>
      </c>
      <c r="AM85" s="46">
        <f t="shared" si="355"/>
        <v>0</v>
      </c>
      <c r="AN85" s="48">
        <v>0</v>
      </c>
      <c r="AO85" s="46">
        <f t="shared" si="356"/>
        <v>0</v>
      </c>
      <c r="AP85" s="48">
        <v>0</v>
      </c>
      <c r="AQ85" s="46">
        <f t="shared" si="357"/>
        <v>0</v>
      </c>
      <c r="AR85" s="48">
        <v>0</v>
      </c>
      <c r="AS85" s="46">
        <f t="shared" si="358"/>
        <v>0</v>
      </c>
      <c r="AT85" s="48">
        <v>0</v>
      </c>
      <c r="AU85" s="44">
        <f t="shared" si="363"/>
        <v>0</v>
      </c>
      <c r="AV85" s="48">
        <v>0</v>
      </c>
      <c r="AW85" s="44">
        <f t="shared" si="364"/>
        <v>0</v>
      </c>
      <c r="AX85" s="48">
        <v>0</v>
      </c>
      <c r="AY85" s="44">
        <f t="shared" si="365"/>
        <v>0</v>
      </c>
      <c r="AZ85" s="48">
        <v>0</v>
      </c>
      <c r="BA85" s="44">
        <f t="shared" si="366"/>
        <v>0</v>
      </c>
      <c r="BB85" s="48">
        <v>0</v>
      </c>
      <c r="BC85" s="44">
        <f t="shared" si="366"/>
        <v>0</v>
      </c>
      <c r="BD85" s="48">
        <v>0</v>
      </c>
      <c r="BE85" s="44">
        <f t="shared" ref="BE85" si="377">$B85*BD85</f>
        <v>0</v>
      </c>
      <c r="BF85" s="48">
        <v>0</v>
      </c>
      <c r="BG85" s="46">
        <f t="shared" si="359"/>
        <v>0</v>
      </c>
      <c r="BH85" s="48">
        <v>0</v>
      </c>
      <c r="BI85" s="44">
        <f t="shared" si="368"/>
        <v>0</v>
      </c>
      <c r="BJ85" s="48">
        <v>0</v>
      </c>
      <c r="BK85" s="44">
        <f t="shared" si="369"/>
        <v>0</v>
      </c>
      <c r="BL85" s="48">
        <v>0</v>
      </c>
      <c r="BM85" s="44">
        <f t="shared" si="370"/>
        <v>0</v>
      </c>
    </row>
    <row r="86" spans="1:65" hidden="1" outlineLevel="1" x14ac:dyDescent="0.2">
      <c r="A86" s="2"/>
      <c r="B86" s="1">
        <v>0</v>
      </c>
      <c r="C86" s="57">
        <f t="shared" si="360"/>
        <v>0</v>
      </c>
      <c r="D86" s="23"/>
      <c r="E86" s="24"/>
      <c r="F86" s="48">
        <v>0</v>
      </c>
      <c r="G86" s="44">
        <f t="shared" si="341"/>
        <v>0</v>
      </c>
      <c r="H86" s="48">
        <v>0</v>
      </c>
      <c r="I86" s="44">
        <f t="shared" si="342"/>
        <v>0</v>
      </c>
      <c r="J86" s="48">
        <v>0</v>
      </c>
      <c r="K86" s="44">
        <f t="shared" si="343"/>
        <v>0</v>
      </c>
      <c r="L86" s="48">
        <v>0</v>
      </c>
      <c r="M86" s="44">
        <f t="shared" si="344"/>
        <v>0</v>
      </c>
      <c r="N86" s="48">
        <v>0</v>
      </c>
      <c r="O86" s="46">
        <f t="shared" si="345"/>
        <v>0</v>
      </c>
      <c r="P86" s="48">
        <v>0</v>
      </c>
      <c r="Q86" s="46">
        <f t="shared" si="346"/>
        <v>0</v>
      </c>
      <c r="R86" s="48">
        <v>0</v>
      </c>
      <c r="S86" s="44">
        <f t="shared" si="347"/>
        <v>0</v>
      </c>
      <c r="T86" s="52">
        <v>0</v>
      </c>
      <c r="U86" s="46">
        <f t="shared" si="348"/>
        <v>0</v>
      </c>
      <c r="V86" s="48">
        <v>0</v>
      </c>
      <c r="W86" s="46">
        <f t="shared" si="349"/>
        <v>0</v>
      </c>
      <c r="X86" s="48">
        <v>0</v>
      </c>
      <c r="Y86" s="44">
        <f t="shared" si="350"/>
        <v>0</v>
      </c>
      <c r="Z86" s="48">
        <v>0</v>
      </c>
      <c r="AA86" s="44">
        <f t="shared" si="351"/>
        <v>0</v>
      </c>
      <c r="AB86" s="48">
        <v>0</v>
      </c>
      <c r="AC86" s="44">
        <f t="shared" si="352"/>
        <v>0</v>
      </c>
      <c r="AD86" s="48">
        <v>0</v>
      </c>
      <c r="AE86" s="46">
        <f t="shared" si="353"/>
        <v>0</v>
      </c>
      <c r="AF86" s="48">
        <v>0</v>
      </c>
      <c r="AG86" s="44">
        <f t="shared" si="361"/>
        <v>0</v>
      </c>
      <c r="AH86" s="48">
        <v>0</v>
      </c>
      <c r="AI86" s="44">
        <f t="shared" si="362"/>
        <v>0</v>
      </c>
      <c r="AJ86" s="48">
        <v>0</v>
      </c>
      <c r="AK86" s="46">
        <f t="shared" si="354"/>
        <v>0</v>
      </c>
      <c r="AL86" s="48">
        <v>0</v>
      </c>
      <c r="AM86" s="46">
        <f t="shared" si="355"/>
        <v>0</v>
      </c>
      <c r="AN86" s="48">
        <v>0</v>
      </c>
      <c r="AO86" s="46">
        <f t="shared" si="356"/>
        <v>0</v>
      </c>
      <c r="AP86" s="48">
        <v>0</v>
      </c>
      <c r="AQ86" s="46">
        <f t="shared" si="357"/>
        <v>0</v>
      </c>
      <c r="AR86" s="48">
        <v>0</v>
      </c>
      <c r="AS86" s="46">
        <f t="shared" si="358"/>
        <v>0</v>
      </c>
      <c r="AT86" s="48">
        <v>0</v>
      </c>
      <c r="AU86" s="44">
        <f t="shared" si="363"/>
        <v>0</v>
      </c>
      <c r="AV86" s="48">
        <v>0</v>
      </c>
      <c r="AW86" s="44">
        <f t="shared" si="364"/>
        <v>0</v>
      </c>
      <c r="AX86" s="48">
        <v>0</v>
      </c>
      <c r="AY86" s="44">
        <f t="shared" si="365"/>
        <v>0</v>
      </c>
      <c r="AZ86" s="48">
        <v>0</v>
      </c>
      <c r="BA86" s="44">
        <f t="shared" si="366"/>
        <v>0</v>
      </c>
      <c r="BB86" s="48">
        <v>0</v>
      </c>
      <c r="BC86" s="44">
        <f t="shared" si="366"/>
        <v>0</v>
      </c>
      <c r="BD86" s="48">
        <v>0</v>
      </c>
      <c r="BE86" s="44">
        <f t="shared" ref="BE86" si="378">$B86*BD86</f>
        <v>0</v>
      </c>
      <c r="BF86" s="48">
        <v>0</v>
      </c>
      <c r="BG86" s="46">
        <f t="shared" si="359"/>
        <v>0</v>
      </c>
      <c r="BH86" s="48">
        <v>0</v>
      </c>
      <c r="BI86" s="44">
        <f t="shared" si="368"/>
        <v>0</v>
      </c>
      <c r="BJ86" s="48">
        <v>0</v>
      </c>
      <c r="BK86" s="44">
        <f t="shared" si="369"/>
        <v>0</v>
      </c>
      <c r="BL86" s="48">
        <v>0</v>
      </c>
      <c r="BM86" s="44">
        <f t="shared" si="370"/>
        <v>0</v>
      </c>
    </row>
    <row r="87" spans="1:65" hidden="1" outlineLevel="1" x14ac:dyDescent="0.2">
      <c r="A87" s="2"/>
      <c r="B87" s="1">
        <v>0</v>
      </c>
      <c r="C87" s="57">
        <f t="shared" si="360"/>
        <v>0</v>
      </c>
      <c r="D87" s="25"/>
      <c r="E87" s="26"/>
      <c r="F87" s="48">
        <v>0</v>
      </c>
      <c r="G87" s="44">
        <f t="shared" si="341"/>
        <v>0</v>
      </c>
      <c r="H87" s="48">
        <v>0</v>
      </c>
      <c r="I87" s="44">
        <f t="shared" si="342"/>
        <v>0</v>
      </c>
      <c r="J87" s="48">
        <v>0</v>
      </c>
      <c r="K87" s="44">
        <f t="shared" si="343"/>
        <v>0</v>
      </c>
      <c r="L87" s="48">
        <v>0</v>
      </c>
      <c r="M87" s="44">
        <f t="shared" si="344"/>
        <v>0</v>
      </c>
      <c r="N87" s="48">
        <v>0</v>
      </c>
      <c r="O87" s="46">
        <f t="shared" si="345"/>
        <v>0</v>
      </c>
      <c r="P87" s="48">
        <v>0</v>
      </c>
      <c r="Q87" s="46">
        <f t="shared" si="346"/>
        <v>0</v>
      </c>
      <c r="R87" s="48">
        <v>0</v>
      </c>
      <c r="S87" s="44">
        <f t="shared" si="347"/>
        <v>0</v>
      </c>
      <c r="T87" s="52">
        <v>0</v>
      </c>
      <c r="U87" s="46">
        <f t="shared" si="348"/>
        <v>0</v>
      </c>
      <c r="V87" s="48">
        <v>0</v>
      </c>
      <c r="W87" s="46">
        <f t="shared" si="349"/>
        <v>0</v>
      </c>
      <c r="X87" s="48">
        <v>0</v>
      </c>
      <c r="Y87" s="44">
        <f t="shared" si="350"/>
        <v>0</v>
      </c>
      <c r="Z87" s="48">
        <v>0</v>
      </c>
      <c r="AA87" s="44">
        <f t="shared" si="351"/>
        <v>0</v>
      </c>
      <c r="AB87" s="48">
        <v>0</v>
      </c>
      <c r="AC87" s="44">
        <f t="shared" si="352"/>
        <v>0</v>
      </c>
      <c r="AD87" s="48">
        <v>0</v>
      </c>
      <c r="AE87" s="46">
        <f t="shared" si="353"/>
        <v>0</v>
      </c>
      <c r="AF87" s="48">
        <v>0</v>
      </c>
      <c r="AG87" s="44">
        <f t="shared" si="361"/>
        <v>0</v>
      </c>
      <c r="AH87" s="48">
        <v>0</v>
      </c>
      <c r="AI87" s="44">
        <f t="shared" si="362"/>
        <v>0</v>
      </c>
      <c r="AJ87" s="48">
        <v>0</v>
      </c>
      <c r="AK87" s="46">
        <f t="shared" si="354"/>
        <v>0</v>
      </c>
      <c r="AL87" s="48">
        <v>0</v>
      </c>
      <c r="AM87" s="46">
        <f t="shared" si="355"/>
        <v>0</v>
      </c>
      <c r="AN87" s="48">
        <v>0</v>
      </c>
      <c r="AO87" s="46">
        <f t="shared" si="356"/>
        <v>0</v>
      </c>
      <c r="AP87" s="48">
        <v>0</v>
      </c>
      <c r="AQ87" s="46">
        <f t="shared" si="357"/>
        <v>0</v>
      </c>
      <c r="AR87" s="48">
        <v>0</v>
      </c>
      <c r="AS87" s="46">
        <f t="shared" si="358"/>
        <v>0</v>
      </c>
      <c r="AT87" s="48">
        <v>0</v>
      </c>
      <c r="AU87" s="44">
        <f t="shared" si="363"/>
        <v>0</v>
      </c>
      <c r="AV87" s="48">
        <v>0</v>
      </c>
      <c r="AW87" s="44">
        <f t="shared" si="364"/>
        <v>0</v>
      </c>
      <c r="AX87" s="48">
        <v>0</v>
      </c>
      <c r="AY87" s="44">
        <f t="shared" si="365"/>
        <v>0</v>
      </c>
      <c r="AZ87" s="48">
        <v>0</v>
      </c>
      <c r="BA87" s="44">
        <f t="shared" si="366"/>
        <v>0</v>
      </c>
      <c r="BB87" s="48">
        <v>0</v>
      </c>
      <c r="BC87" s="44">
        <f t="shared" si="366"/>
        <v>0</v>
      </c>
      <c r="BD87" s="48">
        <v>0</v>
      </c>
      <c r="BE87" s="44">
        <f t="shared" ref="BE87" si="379">$B87*BD87</f>
        <v>0</v>
      </c>
      <c r="BF87" s="48">
        <v>0</v>
      </c>
      <c r="BG87" s="46">
        <f t="shared" si="359"/>
        <v>0</v>
      </c>
      <c r="BH87" s="48">
        <v>0</v>
      </c>
      <c r="BI87" s="44">
        <f t="shared" si="368"/>
        <v>0</v>
      </c>
      <c r="BJ87" s="48">
        <v>0</v>
      </c>
      <c r="BK87" s="44">
        <f t="shared" si="369"/>
        <v>0</v>
      </c>
      <c r="BL87" s="48">
        <v>0</v>
      </c>
      <c r="BM87" s="44">
        <f t="shared" si="370"/>
        <v>0</v>
      </c>
    </row>
    <row r="88" spans="1:65" ht="16" collapsed="1" x14ac:dyDescent="0.2">
      <c r="A88" s="5" t="s">
        <v>65</v>
      </c>
      <c r="B88" s="3">
        <f>SUM(B89:B99)</f>
        <v>0</v>
      </c>
      <c r="C88" s="57">
        <f>IFERROR(SUM(F88,H88,J88,L88,N88,P88,R88,T88,V88,X88,Z88,AB88,AD88,AF88,AH88,AJ88,AL88,AN88,AP88,AR88,AT88,AV88,AX88,AZ88,BB88,BD88,BF88,BH88,BJ88,BL88),0)</f>
        <v>0</v>
      </c>
      <c r="D88" s="14"/>
      <c r="E88" s="11">
        <f>D88*780</f>
        <v>0</v>
      </c>
      <c r="F88" s="47">
        <f>IFERROR(G88/$B88,0)</f>
        <v>0</v>
      </c>
      <c r="G88" s="44">
        <f>SUM(G89:G99)</f>
        <v>0</v>
      </c>
      <c r="H88" s="47">
        <f>IFERROR(I88/$B88,0)</f>
        <v>0</v>
      </c>
      <c r="I88" s="44">
        <f>SUM(I89:I99)</f>
        <v>0</v>
      </c>
      <c r="J88" s="47">
        <f>IFERROR(K88/$B88,0)</f>
        <v>0</v>
      </c>
      <c r="K88" s="44">
        <f>SUM(K89:K99)</f>
        <v>0</v>
      </c>
      <c r="L88" s="47">
        <f>IFERROR(M88/$B88,0)</f>
        <v>0</v>
      </c>
      <c r="M88" s="44">
        <f>SUM(M89:M99)</f>
        <v>0</v>
      </c>
      <c r="N88" s="50">
        <f>IFERROR(O88/$B88,0)</f>
        <v>0</v>
      </c>
      <c r="O88" s="46">
        <f>SUM(O89:O99)</f>
        <v>0</v>
      </c>
      <c r="P88" s="50">
        <f>IFERROR(Q88/$B88,0)</f>
        <v>0</v>
      </c>
      <c r="Q88" s="46">
        <f>SUM(Q89:Q99)</f>
        <v>0</v>
      </c>
      <c r="R88" s="47">
        <f>IFERROR(S88/$B88,0)</f>
        <v>0</v>
      </c>
      <c r="S88" s="44">
        <f>SUM(S89:S99)</f>
        <v>0</v>
      </c>
      <c r="T88" s="51">
        <f>IFERROR(U88/$B88,0)</f>
        <v>0</v>
      </c>
      <c r="U88" s="46">
        <f>SUM(U89:U99)</f>
        <v>0</v>
      </c>
      <c r="V88" s="50">
        <f>IFERROR(W88/$B88,0)</f>
        <v>0</v>
      </c>
      <c r="W88" s="46">
        <f>SUM(W89:W99)</f>
        <v>0</v>
      </c>
      <c r="X88" s="47">
        <f>IFERROR(Y88/$B88,0)</f>
        <v>0</v>
      </c>
      <c r="Y88" s="44">
        <f>SUM(Y89:Y99)</f>
        <v>0</v>
      </c>
      <c r="Z88" s="47">
        <f>IFERROR(AA88/$B88,0)</f>
        <v>0</v>
      </c>
      <c r="AA88" s="44">
        <f>SUM(AA89:AA99)</f>
        <v>0</v>
      </c>
      <c r="AB88" s="47">
        <f>IFERROR(AC88/$B88,0)</f>
        <v>0</v>
      </c>
      <c r="AC88" s="44">
        <f>SUM(AC89:AC99)</f>
        <v>0</v>
      </c>
      <c r="AD88" s="50">
        <f>IFERROR(AE88/$B88,0)</f>
        <v>0</v>
      </c>
      <c r="AE88" s="46">
        <f>SUM(AE89:AE99)</f>
        <v>0</v>
      </c>
      <c r="AF88" s="47">
        <f>IFERROR(AG88/$B88,0)</f>
        <v>0</v>
      </c>
      <c r="AG88" s="44">
        <f>SUM(AG89:AG99)</f>
        <v>0</v>
      </c>
      <c r="AH88" s="47">
        <f>IFERROR(AI88/$B88,0)</f>
        <v>0</v>
      </c>
      <c r="AI88" s="44">
        <f>SUM(AI89:AI99)</f>
        <v>0</v>
      </c>
      <c r="AJ88" s="50">
        <f>IFERROR(AK88/$B88,0)</f>
        <v>0</v>
      </c>
      <c r="AK88" s="46">
        <f>SUM(AK89:AK99)</f>
        <v>0</v>
      </c>
      <c r="AL88" s="50">
        <f>IFERROR(AM88/$B88,0)</f>
        <v>0</v>
      </c>
      <c r="AM88" s="46">
        <f>SUM(AM89:AM99)</f>
        <v>0</v>
      </c>
      <c r="AN88" s="50">
        <f>IFERROR(AO88/$B88,0)</f>
        <v>0</v>
      </c>
      <c r="AO88" s="46">
        <f>SUM(AO89:AO99)</f>
        <v>0</v>
      </c>
      <c r="AP88" s="50">
        <f>IFERROR(AQ88/$B88,0)</f>
        <v>0</v>
      </c>
      <c r="AQ88" s="46">
        <f>SUM(AQ89:AQ99)</f>
        <v>0</v>
      </c>
      <c r="AR88" s="50">
        <f>IFERROR(AS88/$B88,0)</f>
        <v>0</v>
      </c>
      <c r="AS88" s="46">
        <f>SUM(AS89:AS99)</f>
        <v>0</v>
      </c>
      <c r="AT88" s="47">
        <f>IFERROR(AU88/$B88,0)</f>
        <v>0</v>
      </c>
      <c r="AU88" s="44">
        <f>SUM(AU89:AU99)</f>
        <v>0</v>
      </c>
      <c r="AV88" s="47">
        <f>IFERROR(AW88/$B88,0)</f>
        <v>0</v>
      </c>
      <c r="AW88" s="44">
        <f>SUM(AW89:AW99)</f>
        <v>0</v>
      </c>
      <c r="AX88" s="47">
        <f>IFERROR(AY88/$B88,0)</f>
        <v>0</v>
      </c>
      <c r="AY88" s="44">
        <f>SUM(AY89:AY99)</f>
        <v>0</v>
      </c>
      <c r="AZ88" s="47">
        <f>IFERROR(BA88/$B88,0)</f>
        <v>0</v>
      </c>
      <c r="BA88" s="44">
        <f>SUM(BA89:BA99)</f>
        <v>0</v>
      </c>
      <c r="BB88" s="47">
        <f>IFERROR(BC88/$B88,0)</f>
        <v>0</v>
      </c>
      <c r="BC88" s="44">
        <f>SUM(BC89:BC99)</f>
        <v>0</v>
      </c>
      <c r="BD88" s="47">
        <f>IFERROR(BE88/$B88,0)</f>
        <v>0</v>
      </c>
      <c r="BE88" s="44">
        <f>SUM(BE89:BE99)</f>
        <v>0</v>
      </c>
      <c r="BF88" s="50">
        <f>IFERROR(BG88/$B88,0)</f>
        <v>0</v>
      </c>
      <c r="BG88" s="46">
        <f>SUM(BG89:BG99)</f>
        <v>0</v>
      </c>
      <c r="BH88" s="47">
        <f>IFERROR(BI88/$B88,0)</f>
        <v>0</v>
      </c>
      <c r="BI88" s="44">
        <f>SUM(BI89:BI99)</f>
        <v>0</v>
      </c>
      <c r="BJ88" s="47">
        <f>IFERROR(BK88/$B88,0)</f>
        <v>0</v>
      </c>
      <c r="BK88" s="44">
        <f>SUM(BK89:BK99)</f>
        <v>0</v>
      </c>
      <c r="BL88" s="47">
        <f>IFERROR(BM88/$B88,0)</f>
        <v>0</v>
      </c>
      <c r="BM88" s="44">
        <f>SUM(BM89:BM99)</f>
        <v>0</v>
      </c>
    </row>
    <row r="89" spans="1:65" hidden="1" outlineLevel="1" x14ac:dyDescent="0.2">
      <c r="A89" s="2"/>
      <c r="B89" s="1">
        <v>0</v>
      </c>
      <c r="C89" s="57">
        <f>SUM(F89,H89,J89,L89,N89,P89,R89,T89,V89,X89,Z89,AB89,AD89,AF89,AH89,AJ89,AL89,AN89,AP89,AR89,AT89,AV89,AX89,AZ89,BB89,BD89,BF89,BH89,BJ89,BL89)</f>
        <v>0</v>
      </c>
      <c r="D89" s="21"/>
      <c r="E89" s="22"/>
      <c r="F89" s="48">
        <v>0</v>
      </c>
      <c r="G89" s="44">
        <f t="shared" ref="G89:G99" si="380">$B89*F89</f>
        <v>0</v>
      </c>
      <c r="H89" s="48">
        <v>0</v>
      </c>
      <c r="I89" s="44">
        <f t="shared" ref="I89:I99" si="381">$B89*H89</f>
        <v>0</v>
      </c>
      <c r="J89" s="48">
        <v>0</v>
      </c>
      <c r="K89" s="44">
        <f t="shared" ref="K89:K99" si="382">$B89*J89</f>
        <v>0</v>
      </c>
      <c r="L89" s="48">
        <v>0</v>
      </c>
      <c r="M89" s="44">
        <f t="shared" ref="M89:M99" si="383">$B89*L89</f>
        <v>0</v>
      </c>
      <c r="N89" s="48">
        <v>0</v>
      </c>
      <c r="O89" s="46">
        <f t="shared" ref="O89:O99" si="384">$B89*N89</f>
        <v>0</v>
      </c>
      <c r="P89" s="48">
        <v>0</v>
      </c>
      <c r="Q89" s="46">
        <f t="shared" ref="Q89:Q99" si="385">$B89*P89</f>
        <v>0</v>
      </c>
      <c r="R89" s="48">
        <v>0</v>
      </c>
      <c r="S89" s="44">
        <f t="shared" ref="S89:S99" si="386">$B89*R89</f>
        <v>0</v>
      </c>
      <c r="T89" s="52">
        <v>0</v>
      </c>
      <c r="U89" s="46">
        <f t="shared" ref="U89:U99" si="387">$B89*T89</f>
        <v>0</v>
      </c>
      <c r="V89" s="48">
        <v>0</v>
      </c>
      <c r="W89" s="46">
        <f t="shared" ref="W89:W99" si="388">$B89*V89</f>
        <v>0</v>
      </c>
      <c r="X89" s="48">
        <v>0</v>
      </c>
      <c r="Y89" s="44">
        <f t="shared" ref="Y89:Y99" si="389">$B89*X89</f>
        <v>0</v>
      </c>
      <c r="Z89" s="48">
        <v>0</v>
      </c>
      <c r="AA89" s="44">
        <f t="shared" ref="AA89:AA99" si="390">$B89*Z89</f>
        <v>0</v>
      </c>
      <c r="AB89" s="48">
        <v>0</v>
      </c>
      <c r="AC89" s="44">
        <f t="shared" ref="AC89:AC99" si="391">$B89*AB89</f>
        <v>0</v>
      </c>
      <c r="AD89" s="48">
        <v>0</v>
      </c>
      <c r="AE89" s="46">
        <f t="shared" ref="AE89:AE99" si="392">$B89*AD89</f>
        <v>0</v>
      </c>
      <c r="AF89" s="48">
        <v>0</v>
      </c>
      <c r="AG89" s="44">
        <f>$B89*AF89</f>
        <v>0</v>
      </c>
      <c r="AH89" s="48">
        <v>0</v>
      </c>
      <c r="AI89" s="44">
        <f>$B89*AH89</f>
        <v>0</v>
      </c>
      <c r="AJ89" s="48">
        <v>0</v>
      </c>
      <c r="AK89" s="46">
        <f t="shared" ref="AK89:AK99" si="393">$B89*AJ89</f>
        <v>0</v>
      </c>
      <c r="AL89" s="48">
        <v>0</v>
      </c>
      <c r="AM89" s="46">
        <f t="shared" ref="AM89:AM99" si="394">$B89*AL89</f>
        <v>0</v>
      </c>
      <c r="AN89" s="48">
        <v>0</v>
      </c>
      <c r="AO89" s="46">
        <f t="shared" ref="AO89:AO99" si="395">$B89*AN89</f>
        <v>0</v>
      </c>
      <c r="AP89" s="48">
        <v>0</v>
      </c>
      <c r="AQ89" s="46">
        <f t="shared" ref="AQ89:AQ99" si="396">$B89*AP89</f>
        <v>0</v>
      </c>
      <c r="AR89" s="48">
        <v>0</v>
      </c>
      <c r="AS89" s="46">
        <f t="shared" ref="AS89:AS99" si="397">$B89*AR89</f>
        <v>0</v>
      </c>
      <c r="AT89" s="48">
        <v>0</v>
      </c>
      <c r="AU89" s="44">
        <f>$B89*AT89</f>
        <v>0</v>
      </c>
      <c r="AV89" s="48">
        <v>0</v>
      </c>
      <c r="AW89" s="44">
        <f>$B89*AV89</f>
        <v>0</v>
      </c>
      <c r="AX89" s="48">
        <v>0</v>
      </c>
      <c r="AY89" s="44">
        <f>$B89*AX89</f>
        <v>0</v>
      </c>
      <c r="AZ89" s="48">
        <v>0</v>
      </c>
      <c r="BA89" s="44">
        <f>$B89*AZ89</f>
        <v>0</v>
      </c>
      <c r="BB89" s="48">
        <v>0</v>
      </c>
      <c r="BC89" s="44">
        <f>$B89*BB89</f>
        <v>0</v>
      </c>
      <c r="BD89" s="48">
        <v>0</v>
      </c>
      <c r="BE89" s="44">
        <f>$B89*BD89</f>
        <v>0</v>
      </c>
      <c r="BF89" s="48">
        <v>0</v>
      </c>
      <c r="BG89" s="46">
        <f t="shared" ref="BG89:BG99" si="398">$B89*BF89</f>
        <v>0</v>
      </c>
      <c r="BH89" s="48">
        <v>0</v>
      </c>
      <c r="BI89" s="44">
        <f>$B89*BH89</f>
        <v>0</v>
      </c>
      <c r="BJ89" s="48">
        <v>0</v>
      </c>
      <c r="BK89" s="44">
        <f>$B89*BJ89</f>
        <v>0</v>
      </c>
      <c r="BL89" s="48">
        <v>0</v>
      </c>
      <c r="BM89" s="44">
        <f>$B89*BL89</f>
        <v>0</v>
      </c>
    </row>
    <row r="90" spans="1:65" hidden="1" outlineLevel="1" x14ac:dyDescent="0.2">
      <c r="A90" s="2"/>
      <c r="B90" s="1">
        <v>0</v>
      </c>
      <c r="C90" s="57">
        <f t="shared" ref="C90:C99" si="399">SUM(F90,H90,J90,L90,N90,P90,R90,T90,V90,X90,Z90,AB90,AD90,AF90,AH90,AJ90,AL90,AN90,AP90,AR90,AT90,AV90,AX90,AZ90,BB90,BD90,BF90,BH90,BJ90,BL90)</f>
        <v>0</v>
      </c>
      <c r="D90" s="23"/>
      <c r="E90" s="24"/>
      <c r="F90" s="48">
        <v>0</v>
      </c>
      <c r="G90" s="44">
        <f t="shared" si="380"/>
        <v>0</v>
      </c>
      <c r="H90" s="48">
        <v>0</v>
      </c>
      <c r="I90" s="44">
        <f t="shared" si="381"/>
        <v>0</v>
      </c>
      <c r="J90" s="48">
        <v>0</v>
      </c>
      <c r="K90" s="44">
        <f t="shared" si="382"/>
        <v>0</v>
      </c>
      <c r="L90" s="48">
        <v>0</v>
      </c>
      <c r="M90" s="44">
        <f t="shared" si="383"/>
        <v>0</v>
      </c>
      <c r="N90" s="48">
        <v>0</v>
      </c>
      <c r="O90" s="46">
        <f t="shared" si="384"/>
        <v>0</v>
      </c>
      <c r="P90" s="48">
        <v>0</v>
      </c>
      <c r="Q90" s="46">
        <f t="shared" si="385"/>
        <v>0</v>
      </c>
      <c r="R90" s="48">
        <v>0</v>
      </c>
      <c r="S90" s="44">
        <f t="shared" si="386"/>
        <v>0</v>
      </c>
      <c r="T90" s="52">
        <v>0</v>
      </c>
      <c r="U90" s="46">
        <f t="shared" si="387"/>
        <v>0</v>
      </c>
      <c r="V90" s="48">
        <v>0</v>
      </c>
      <c r="W90" s="46">
        <f t="shared" si="388"/>
        <v>0</v>
      </c>
      <c r="X90" s="48">
        <v>0</v>
      </c>
      <c r="Y90" s="44">
        <f t="shared" si="389"/>
        <v>0</v>
      </c>
      <c r="Z90" s="48">
        <v>0</v>
      </c>
      <c r="AA90" s="44">
        <f t="shared" si="390"/>
        <v>0</v>
      </c>
      <c r="AB90" s="48">
        <v>0</v>
      </c>
      <c r="AC90" s="44">
        <f t="shared" si="391"/>
        <v>0</v>
      </c>
      <c r="AD90" s="48">
        <v>0</v>
      </c>
      <c r="AE90" s="46">
        <f t="shared" si="392"/>
        <v>0</v>
      </c>
      <c r="AF90" s="48">
        <v>0</v>
      </c>
      <c r="AG90" s="44">
        <f t="shared" ref="AG90:AG99" si="400">$B90*AF90</f>
        <v>0</v>
      </c>
      <c r="AH90" s="48">
        <v>0</v>
      </c>
      <c r="AI90" s="44">
        <f t="shared" ref="AI90:AI99" si="401">$B90*AH90</f>
        <v>0</v>
      </c>
      <c r="AJ90" s="48">
        <v>0</v>
      </c>
      <c r="AK90" s="46">
        <f t="shared" si="393"/>
        <v>0</v>
      </c>
      <c r="AL90" s="48">
        <v>0</v>
      </c>
      <c r="AM90" s="46">
        <f t="shared" si="394"/>
        <v>0</v>
      </c>
      <c r="AN90" s="48">
        <v>0</v>
      </c>
      <c r="AO90" s="46">
        <f t="shared" si="395"/>
        <v>0</v>
      </c>
      <c r="AP90" s="48">
        <v>0</v>
      </c>
      <c r="AQ90" s="46">
        <f t="shared" si="396"/>
        <v>0</v>
      </c>
      <c r="AR90" s="48">
        <v>0</v>
      </c>
      <c r="AS90" s="46">
        <f t="shared" si="397"/>
        <v>0</v>
      </c>
      <c r="AT90" s="48">
        <v>0</v>
      </c>
      <c r="AU90" s="44">
        <f t="shared" ref="AU90:AU99" si="402">$B90*AT90</f>
        <v>0</v>
      </c>
      <c r="AV90" s="48">
        <v>0</v>
      </c>
      <c r="AW90" s="44">
        <f t="shared" ref="AW90:AW99" si="403">$B90*AV90</f>
        <v>0</v>
      </c>
      <c r="AX90" s="48">
        <v>0</v>
      </c>
      <c r="AY90" s="44">
        <f t="shared" ref="AY90:AY99" si="404">$B90*AX90</f>
        <v>0</v>
      </c>
      <c r="AZ90" s="48">
        <v>0</v>
      </c>
      <c r="BA90" s="44">
        <f t="shared" ref="BA90:BC99" si="405">$B90*AZ90</f>
        <v>0</v>
      </c>
      <c r="BB90" s="48">
        <v>0</v>
      </c>
      <c r="BC90" s="44">
        <f t="shared" si="405"/>
        <v>0</v>
      </c>
      <c r="BD90" s="48">
        <v>0</v>
      </c>
      <c r="BE90" s="44">
        <f t="shared" ref="BE90" si="406">$B90*BD90</f>
        <v>0</v>
      </c>
      <c r="BF90" s="48">
        <v>0</v>
      </c>
      <c r="BG90" s="46">
        <f t="shared" si="398"/>
        <v>0</v>
      </c>
      <c r="BH90" s="48">
        <v>0</v>
      </c>
      <c r="BI90" s="44">
        <f t="shared" ref="BI90:BI99" si="407">$B90*BH90</f>
        <v>0</v>
      </c>
      <c r="BJ90" s="48">
        <v>0</v>
      </c>
      <c r="BK90" s="44">
        <f t="shared" ref="BK90:BK99" si="408">$B90*BJ90</f>
        <v>0</v>
      </c>
      <c r="BL90" s="48">
        <v>0</v>
      </c>
      <c r="BM90" s="44">
        <f t="shared" ref="BM90:BM99" si="409">$B90*BL90</f>
        <v>0</v>
      </c>
    </row>
    <row r="91" spans="1:65" hidden="1" outlineLevel="1" x14ac:dyDescent="0.2">
      <c r="A91" s="2"/>
      <c r="B91" s="1">
        <v>0</v>
      </c>
      <c r="C91" s="57">
        <f t="shared" si="399"/>
        <v>0</v>
      </c>
      <c r="D91" s="23"/>
      <c r="E91" s="24"/>
      <c r="F91" s="48">
        <v>0</v>
      </c>
      <c r="G91" s="44">
        <f t="shared" si="380"/>
        <v>0</v>
      </c>
      <c r="H91" s="48">
        <v>0</v>
      </c>
      <c r="I91" s="44">
        <f t="shared" si="381"/>
        <v>0</v>
      </c>
      <c r="J91" s="48">
        <v>0</v>
      </c>
      <c r="K91" s="44">
        <f t="shared" si="382"/>
        <v>0</v>
      </c>
      <c r="L91" s="48">
        <v>0</v>
      </c>
      <c r="M91" s="44">
        <f t="shared" si="383"/>
        <v>0</v>
      </c>
      <c r="N91" s="48">
        <v>0</v>
      </c>
      <c r="O91" s="46">
        <f t="shared" si="384"/>
        <v>0</v>
      </c>
      <c r="P91" s="48">
        <v>0</v>
      </c>
      <c r="Q91" s="46">
        <f t="shared" si="385"/>
        <v>0</v>
      </c>
      <c r="R91" s="48">
        <v>0</v>
      </c>
      <c r="S91" s="44">
        <f t="shared" si="386"/>
        <v>0</v>
      </c>
      <c r="T91" s="52">
        <v>0</v>
      </c>
      <c r="U91" s="46">
        <f t="shared" si="387"/>
        <v>0</v>
      </c>
      <c r="V91" s="48">
        <v>0</v>
      </c>
      <c r="W91" s="46">
        <f t="shared" si="388"/>
        <v>0</v>
      </c>
      <c r="X91" s="48">
        <v>0</v>
      </c>
      <c r="Y91" s="44">
        <f t="shared" si="389"/>
        <v>0</v>
      </c>
      <c r="Z91" s="48">
        <v>0</v>
      </c>
      <c r="AA91" s="44">
        <f t="shared" si="390"/>
        <v>0</v>
      </c>
      <c r="AB91" s="48">
        <v>0</v>
      </c>
      <c r="AC91" s="44">
        <f t="shared" si="391"/>
        <v>0</v>
      </c>
      <c r="AD91" s="48">
        <v>0</v>
      </c>
      <c r="AE91" s="46">
        <f t="shared" si="392"/>
        <v>0</v>
      </c>
      <c r="AF91" s="48">
        <v>0</v>
      </c>
      <c r="AG91" s="44">
        <f t="shared" si="400"/>
        <v>0</v>
      </c>
      <c r="AH91" s="48">
        <v>0</v>
      </c>
      <c r="AI91" s="44">
        <f t="shared" si="401"/>
        <v>0</v>
      </c>
      <c r="AJ91" s="48">
        <v>0</v>
      </c>
      <c r="AK91" s="46">
        <f t="shared" si="393"/>
        <v>0</v>
      </c>
      <c r="AL91" s="48">
        <v>0</v>
      </c>
      <c r="AM91" s="46">
        <f t="shared" si="394"/>
        <v>0</v>
      </c>
      <c r="AN91" s="48">
        <v>0</v>
      </c>
      <c r="AO91" s="46">
        <f t="shared" si="395"/>
        <v>0</v>
      </c>
      <c r="AP91" s="48">
        <v>0</v>
      </c>
      <c r="AQ91" s="46">
        <f t="shared" si="396"/>
        <v>0</v>
      </c>
      <c r="AR91" s="48">
        <v>0</v>
      </c>
      <c r="AS91" s="46">
        <f t="shared" si="397"/>
        <v>0</v>
      </c>
      <c r="AT91" s="48">
        <v>0</v>
      </c>
      <c r="AU91" s="44">
        <f t="shared" si="402"/>
        <v>0</v>
      </c>
      <c r="AV91" s="48">
        <v>0</v>
      </c>
      <c r="AW91" s="44">
        <f t="shared" si="403"/>
        <v>0</v>
      </c>
      <c r="AX91" s="48">
        <v>0</v>
      </c>
      <c r="AY91" s="44">
        <f t="shared" si="404"/>
        <v>0</v>
      </c>
      <c r="AZ91" s="48">
        <v>0</v>
      </c>
      <c r="BA91" s="44">
        <f t="shared" si="405"/>
        <v>0</v>
      </c>
      <c r="BB91" s="48">
        <v>0</v>
      </c>
      <c r="BC91" s="44">
        <f t="shared" si="405"/>
        <v>0</v>
      </c>
      <c r="BD91" s="48">
        <v>0</v>
      </c>
      <c r="BE91" s="44">
        <f t="shared" ref="BE91" si="410">$B91*BD91</f>
        <v>0</v>
      </c>
      <c r="BF91" s="48">
        <v>0</v>
      </c>
      <c r="BG91" s="46">
        <f t="shared" si="398"/>
        <v>0</v>
      </c>
      <c r="BH91" s="48">
        <v>0</v>
      </c>
      <c r="BI91" s="44">
        <f t="shared" si="407"/>
        <v>0</v>
      </c>
      <c r="BJ91" s="48">
        <v>0</v>
      </c>
      <c r="BK91" s="44">
        <f t="shared" si="408"/>
        <v>0</v>
      </c>
      <c r="BL91" s="48">
        <v>0</v>
      </c>
      <c r="BM91" s="44">
        <f t="shared" si="409"/>
        <v>0</v>
      </c>
    </row>
    <row r="92" spans="1:65" hidden="1" outlineLevel="1" x14ac:dyDescent="0.2">
      <c r="A92" s="2"/>
      <c r="B92" s="1">
        <v>0</v>
      </c>
      <c r="C92" s="57">
        <f t="shared" si="399"/>
        <v>0</v>
      </c>
      <c r="D92" s="23"/>
      <c r="E92" s="24"/>
      <c r="F92" s="48">
        <v>0</v>
      </c>
      <c r="G92" s="44">
        <f t="shared" si="380"/>
        <v>0</v>
      </c>
      <c r="H92" s="48">
        <v>0</v>
      </c>
      <c r="I92" s="44">
        <f t="shared" si="381"/>
        <v>0</v>
      </c>
      <c r="J92" s="48">
        <v>0</v>
      </c>
      <c r="K92" s="44">
        <f t="shared" si="382"/>
        <v>0</v>
      </c>
      <c r="L92" s="48">
        <v>0</v>
      </c>
      <c r="M92" s="44">
        <f t="shared" si="383"/>
        <v>0</v>
      </c>
      <c r="N92" s="48">
        <v>0</v>
      </c>
      <c r="O92" s="46">
        <f t="shared" si="384"/>
        <v>0</v>
      </c>
      <c r="P92" s="48">
        <v>0</v>
      </c>
      <c r="Q92" s="46">
        <f t="shared" si="385"/>
        <v>0</v>
      </c>
      <c r="R92" s="48">
        <v>0</v>
      </c>
      <c r="S92" s="44">
        <f t="shared" si="386"/>
        <v>0</v>
      </c>
      <c r="T92" s="52">
        <v>0</v>
      </c>
      <c r="U92" s="46">
        <f t="shared" si="387"/>
        <v>0</v>
      </c>
      <c r="V92" s="48">
        <v>0</v>
      </c>
      <c r="W92" s="46">
        <f t="shared" si="388"/>
        <v>0</v>
      </c>
      <c r="X92" s="48">
        <v>0</v>
      </c>
      <c r="Y92" s="44">
        <f t="shared" si="389"/>
        <v>0</v>
      </c>
      <c r="Z92" s="48">
        <v>0</v>
      </c>
      <c r="AA92" s="44">
        <f t="shared" si="390"/>
        <v>0</v>
      </c>
      <c r="AB92" s="48">
        <v>0</v>
      </c>
      <c r="AC92" s="44">
        <f t="shared" si="391"/>
        <v>0</v>
      </c>
      <c r="AD92" s="48">
        <v>0</v>
      </c>
      <c r="AE92" s="46">
        <f t="shared" si="392"/>
        <v>0</v>
      </c>
      <c r="AF92" s="48">
        <v>0</v>
      </c>
      <c r="AG92" s="44">
        <f t="shared" si="400"/>
        <v>0</v>
      </c>
      <c r="AH92" s="48">
        <v>0</v>
      </c>
      <c r="AI92" s="44">
        <f t="shared" si="401"/>
        <v>0</v>
      </c>
      <c r="AJ92" s="48">
        <v>0</v>
      </c>
      <c r="AK92" s="46">
        <f t="shared" si="393"/>
        <v>0</v>
      </c>
      <c r="AL92" s="48">
        <v>0</v>
      </c>
      <c r="AM92" s="46">
        <f t="shared" si="394"/>
        <v>0</v>
      </c>
      <c r="AN92" s="48">
        <v>0</v>
      </c>
      <c r="AO92" s="46">
        <f t="shared" si="395"/>
        <v>0</v>
      </c>
      <c r="AP92" s="48">
        <v>0</v>
      </c>
      <c r="AQ92" s="46">
        <f t="shared" si="396"/>
        <v>0</v>
      </c>
      <c r="AR92" s="48">
        <v>0</v>
      </c>
      <c r="AS92" s="46">
        <f t="shared" si="397"/>
        <v>0</v>
      </c>
      <c r="AT92" s="48">
        <v>0</v>
      </c>
      <c r="AU92" s="44">
        <f t="shared" si="402"/>
        <v>0</v>
      </c>
      <c r="AV92" s="48">
        <v>0</v>
      </c>
      <c r="AW92" s="44">
        <f t="shared" si="403"/>
        <v>0</v>
      </c>
      <c r="AX92" s="48">
        <v>0</v>
      </c>
      <c r="AY92" s="44">
        <f t="shared" si="404"/>
        <v>0</v>
      </c>
      <c r="AZ92" s="48">
        <v>0</v>
      </c>
      <c r="BA92" s="44">
        <f t="shared" si="405"/>
        <v>0</v>
      </c>
      <c r="BB92" s="48">
        <v>0</v>
      </c>
      <c r="BC92" s="44">
        <f t="shared" si="405"/>
        <v>0</v>
      </c>
      <c r="BD92" s="48">
        <v>0</v>
      </c>
      <c r="BE92" s="44">
        <f t="shared" ref="BE92" si="411">$B92*BD92</f>
        <v>0</v>
      </c>
      <c r="BF92" s="48">
        <v>0</v>
      </c>
      <c r="BG92" s="46">
        <f t="shared" si="398"/>
        <v>0</v>
      </c>
      <c r="BH92" s="48">
        <v>0</v>
      </c>
      <c r="BI92" s="44">
        <f t="shared" si="407"/>
        <v>0</v>
      </c>
      <c r="BJ92" s="48">
        <v>0</v>
      </c>
      <c r="BK92" s="44">
        <f t="shared" si="408"/>
        <v>0</v>
      </c>
      <c r="BL92" s="48">
        <v>0</v>
      </c>
      <c r="BM92" s="44">
        <f t="shared" si="409"/>
        <v>0</v>
      </c>
    </row>
    <row r="93" spans="1:65" hidden="1" outlineLevel="1" x14ac:dyDescent="0.2">
      <c r="A93" s="2"/>
      <c r="B93" s="1">
        <v>0</v>
      </c>
      <c r="C93" s="57">
        <f t="shared" si="399"/>
        <v>0</v>
      </c>
      <c r="D93" s="23"/>
      <c r="E93" s="24"/>
      <c r="F93" s="48">
        <v>0</v>
      </c>
      <c r="G93" s="44">
        <f t="shared" si="380"/>
        <v>0</v>
      </c>
      <c r="H93" s="48">
        <v>0</v>
      </c>
      <c r="I93" s="44">
        <f t="shared" si="381"/>
        <v>0</v>
      </c>
      <c r="J93" s="48">
        <v>0</v>
      </c>
      <c r="K93" s="44">
        <f t="shared" si="382"/>
        <v>0</v>
      </c>
      <c r="L93" s="48">
        <v>0</v>
      </c>
      <c r="M93" s="44">
        <f t="shared" si="383"/>
        <v>0</v>
      </c>
      <c r="N93" s="48">
        <v>0</v>
      </c>
      <c r="O93" s="46">
        <f t="shared" si="384"/>
        <v>0</v>
      </c>
      <c r="P93" s="48">
        <v>0</v>
      </c>
      <c r="Q93" s="46">
        <f t="shared" si="385"/>
        <v>0</v>
      </c>
      <c r="R93" s="48">
        <v>0</v>
      </c>
      <c r="S93" s="44">
        <f t="shared" si="386"/>
        <v>0</v>
      </c>
      <c r="T93" s="52">
        <v>0</v>
      </c>
      <c r="U93" s="46">
        <f t="shared" si="387"/>
        <v>0</v>
      </c>
      <c r="V93" s="48">
        <v>0</v>
      </c>
      <c r="W93" s="46">
        <f t="shared" si="388"/>
        <v>0</v>
      </c>
      <c r="X93" s="48">
        <v>0</v>
      </c>
      <c r="Y93" s="44">
        <f t="shared" si="389"/>
        <v>0</v>
      </c>
      <c r="Z93" s="48">
        <v>0</v>
      </c>
      <c r="AA93" s="44">
        <f t="shared" si="390"/>
        <v>0</v>
      </c>
      <c r="AB93" s="48">
        <v>0</v>
      </c>
      <c r="AC93" s="44">
        <f t="shared" si="391"/>
        <v>0</v>
      </c>
      <c r="AD93" s="48">
        <v>0</v>
      </c>
      <c r="AE93" s="46">
        <f t="shared" si="392"/>
        <v>0</v>
      </c>
      <c r="AF93" s="48">
        <v>0</v>
      </c>
      <c r="AG93" s="44">
        <f t="shared" si="400"/>
        <v>0</v>
      </c>
      <c r="AH93" s="48">
        <v>0</v>
      </c>
      <c r="AI93" s="44">
        <f t="shared" si="401"/>
        <v>0</v>
      </c>
      <c r="AJ93" s="48">
        <v>0</v>
      </c>
      <c r="AK93" s="46">
        <f t="shared" si="393"/>
        <v>0</v>
      </c>
      <c r="AL93" s="48">
        <v>0</v>
      </c>
      <c r="AM93" s="46">
        <f t="shared" si="394"/>
        <v>0</v>
      </c>
      <c r="AN93" s="48">
        <v>0</v>
      </c>
      <c r="AO93" s="46">
        <f t="shared" si="395"/>
        <v>0</v>
      </c>
      <c r="AP93" s="48">
        <v>0</v>
      </c>
      <c r="AQ93" s="46">
        <f t="shared" si="396"/>
        <v>0</v>
      </c>
      <c r="AR93" s="48">
        <v>0</v>
      </c>
      <c r="AS93" s="46">
        <f t="shared" si="397"/>
        <v>0</v>
      </c>
      <c r="AT93" s="48">
        <v>0</v>
      </c>
      <c r="AU93" s="44">
        <f t="shared" si="402"/>
        <v>0</v>
      </c>
      <c r="AV93" s="48">
        <v>0</v>
      </c>
      <c r="AW93" s="44">
        <f t="shared" si="403"/>
        <v>0</v>
      </c>
      <c r="AX93" s="48">
        <v>0</v>
      </c>
      <c r="AY93" s="44">
        <f t="shared" si="404"/>
        <v>0</v>
      </c>
      <c r="AZ93" s="48">
        <v>0</v>
      </c>
      <c r="BA93" s="44">
        <f t="shared" si="405"/>
        <v>0</v>
      </c>
      <c r="BB93" s="48">
        <v>0</v>
      </c>
      <c r="BC93" s="44">
        <f t="shared" si="405"/>
        <v>0</v>
      </c>
      <c r="BD93" s="48">
        <v>0</v>
      </c>
      <c r="BE93" s="44">
        <f t="shared" ref="BE93" si="412">$B93*BD93</f>
        <v>0</v>
      </c>
      <c r="BF93" s="48">
        <v>0</v>
      </c>
      <c r="BG93" s="46">
        <f t="shared" si="398"/>
        <v>0</v>
      </c>
      <c r="BH93" s="48">
        <v>0</v>
      </c>
      <c r="BI93" s="44">
        <f t="shared" si="407"/>
        <v>0</v>
      </c>
      <c r="BJ93" s="48">
        <v>0</v>
      </c>
      <c r="BK93" s="44">
        <f t="shared" si="408"/>
        <v>0</v>
      </c>
      <c r="BL93" s="48">
        <v>0</v>
      </c>
      <c r="BM93" s="44">
        <f t="shared" si="409"/>
        <v>0</v>
      </c>
    </row>
    <row r="94" spans="1:65" hidden="1" outlineLevel="1" x14ac:dyDescent="0.2">
      <c r="A94" s="2"/>
      <c r="B94" s="1">
        <v>0</v>
      </c>
      <c r="C94" s="57">
        <f t="shared" si="399"/>
        <v>0</v>
      </c>
      <c r="D94" s="23"/>
      <c r="E94" s="24"/>
      <c r="F94" s="48">
        <v>0</v>
      </c>
      <c r="G94" s="44">
        <f t="shared" si="380"/>
        <v>0</v>
      </c>
      <c r="H94" s="48">
        <v>0</v>
      </c>
      <c r="I94" s="44">
        <f t="shared" si="381"/>
        <v>0</v>
      </c>
      <c r="J94" s="48">
        <v>0</v>
      </c>
      <c r="K94" s="44">
        <f t="shared" si="382"/>
        <v>0</v>
      </c>
      <c r="L94" s="48">
        <v>0</v>
      </c>
      <c r="M94" s="44">
        <f t="shared" si="383"/>
        <v>0</v>
      </c>
      <c r="N94" s="48">
        <v>0</v>
      </c>
      <c r="O94" s="46">
        <f t="shared" si="384"/>
        <v>0</v>
      </c>
      <c r="P94" s="48">
        <v>0</v>
      </c>
      <c r="Q94" s="46">
        <f t="shared" si="385"/>
        <v>0</v>
      </c>
      <c r="R94" s="48">
        <v>0</v>
      </c>
      <c r="S94" s="44">
        <f t="shared" si="386"/>
        <v>0</v>
      </c>
      <c r="T94" s="52">
        <v>0</v>
      </c>
      <c r="U94" s="46">
        <f t="shared" si="387"/>
        <v>0</v>
      </c>
      <c r="V94" s="48">
        <v>0</v>
      </c>
      <c r="W94" s="46">
        <f t="shared" si="388"/>
        <v>0</v>
      </c>
      <c r="X94" s="48">
        <v>0</v>
      </c>
      <c r="Y94" s="44">
        <f t="shared" si="389"/>
        <v>0</v>
      </c>
      <c r="Z94" s="48">
        <v>0</v>
      </c>
      <c r="AA94" s="44">
        <f t="shared" si="390"/>
        <v>0</v>
      </c>
      <c r="AB94" s="48">
        <v>0</v>
      </c>
      <c r="AC94" s="44">
        <f t="shared" si="391"/>
        <v>0</v>
      </c>
      <c r="AD94" s="48">
        <v>0</v>
      </c>
      <c r="AE94" s="46">
        <f t="shared" si="392"/>
        <v>0</v>
      </c>
      <c r="AF94" s="48">
        <v>0</v>
      </c>
      <c r="AG94" s="44">
        <f t="shared" si="400"/>
        <v>0</v>
      </c>
      <c r="AH94" s="48">
        <v>0</v>
      </c>
      <c r="AI94" s="44">
        <f t="shared" si="401"/>
        <v>0</v>
      </c>
      <c r="AJ94" s="48">
        <v>0</v>
      </c>
      <c r="AK94" s="46">
        <f t="shared" si="393"/>
        <v>0</v>
      </c>
      <c r="AL94" s="48">
        <v>0</v>
      </c>
      <c r="AM94" s="46">
        <f t="shared" si="394"/>
        <v>0</v>
      </c>
      <c r="AN94" s="48">
        <v>0</v>
      </c>
      <c r="AO94" s="46">
        <f t="shared" si="395"/>
        <v>0</v>
      </c>
      <c r="AP94" s="48">
        <v>0</v>
      </c>
      <c r="AQ94" s="46">
        <f t="shared" si="396"/>
        <v>0</v>
      </c>
      <c r="AR94" s="48">
        <v>0</v>
      </c>
      <c r="AS94" s="46">
        <f t="shared" si="397"/>
        <v>0</v>
      </c>
      <c r="AT94" s="48">
        <v>0</v>
      </c>
      <c r="AU94" s="44">
        <f t="shared" si="402"/>
        <v>0</v>
      </c>
      <c r="AV94" s="48">
        <v>0</v>
      </c>
      <c r="AW94" s="44">
        <f t="shared" si="403"/>
        <v>0</v>
      </c>
      <c r="AX94" s="48">
        <v>0</v>
      </c>
      <c r="AY94" s="44">
        <f t="shared" si="404"/>
        <v>0</v>
      </c>
      <c r="AZ94" s="48">
        <v>0</v>
      </c>
      <c r="BA94" s="44">
        <f t="shared" si="405"/>
        <v>0</v>
      </c>
      <c r="BB94" s="48">
        <v>0</v>
      </c>
      <c r="BC94" s="44">
        <f t="shared" si="405"/>
        <v>0</v>
      </c>
      <c r="BD94" s="48">
        <v>0</v>
      </c>
      <c r="BE94" s="44">
        <f t="shared" ref="BE94" si="413">$B94*BD94</f>
        <v>0</v>
      </c>
      <c r="BF94" s="48">
        <v>0</v>
      </c>
      <c r="BG94" s="46">
        <f t="shared" si="398"/>
        <v>0</v>
      </c>
      <c r="BH94" s="48">
        <v>0</v>
      </c>
      <c r="BI94" s="44">
        <f t="shared" si="407"/>
        <v>0</v>
      </c>
      <c r="BJ94" s="48">
        <v>0</v>
      </c>
      <c r="BK94" s="44">
        <f t="shared" si="408"/>
        <v>0</v>
      </c>
      <c r="BL94" s="48">
        <v>0</v>
      </c>
      <c r="BM94" s="44">
        <f t="shared" si="409"/>
        <v>0</v>
      </c>
    </row>
    <row r="95" spans="1:65" hidden="1" outlineLevel="1" x14ac:dyDescent="0.2">
      <c r="A95" s="2"/>
      <c r="B95" s="1">
        <v>0</v>
      </c>
      <c r="C95" s="57">
        <f t="shared" si="399"/>
        <v>0</v>
      </c>
      <c r="D95" s="23"/>
      <c r="E95" s="24"/>
      <c r="F95" s="48">
        <v>0</v>
      </c>
      <c r="G95" s="44">
        <f t="shared" si="380"/>
        <v>0</v>
      </c>
      <c r="H95" s="48">
        <v>0</v>
      </c>
      <c r="I95" s="44">
        <f t="shared" si="381"/>
        <v>0</v>
      </c>
      <c r="J95" s="48">
        <v>0</v>
      </c>
      <c r="K95" s="44">
        <f t="shared" si="382"/>
        <v>0</v>
      </c>
      <c r="L95" s="48">
        <v>0</v>
      </c>
      <c r="M95" s="44">
        <f t="shared" si="383"/>
        <v>0</v>
      </c>
      <c r="N95" s="48">
        <v>0</v>
      </c>
      <c r="O95" s="46">
        <f t="shared" si="384"/>
        <v>0</v>
      </c>
      <c r="P95" s="48">
        <v>0</v>
      </c>
      <c r="Q95" s="46">
        <f t="shared" si="385"/>
        <v>0</v>
      </c>
      <c r="R95" s="48">
        <v>0</v>
      </c>
      <c r="S95" s="44">
        <f t="shared" si="386"/>
        <v>0</v>
      </c>
      <c r="T95" s="52">
        <v>0</v>
      </c>
      <c r="U95" s="46">
        <f t="shared" si="387"/>
        <v>0</v>
      </c>
      <c r="V95" s="48">
        <v>0</v>
      </c>
      <c r="W95" s="46">
        <f t="shared" si="388"/>
        <v>0</v>
      </c>
      <c r="X95" s="48">
        <v>0</v>
      </c>
      <c r="Y95" s="44">
        <f t="shared" si="389"/>
        <v>0</v>
      </c>
      <c r="Z95" s="48">
        <v>0</v>
      </c>
      <c r="AA95" s="44">
        <f t="shared" si="390"/>
        <v>0</v>
      </c>
      <c r="AB95" s="48">
        <v>0</v>
      </c>
      <c r="AC95" s="44">
        <f t="shared" si="391"/>
        <v>0</v>
      </c>
      <c r="AD95" s="48">
        <v>0</v>
      </c>
      <c r="AE95" s="46">
        <f t="shared" si="392"/>
        <v>0</v>
      </c>
      <c r="AF95" s="48">
        <v>0</v>
      </c>
      <c r="AG95" s="44">
        <f t="shared" si="400"/>
        <v>0</v>
      </c>
      <c r="AH95" s="48">
        <v>0</v>
      </c>
      <c r="AI95" s="44">
        <f t="shared" si="401"/>
        <v>0</v>
      </c>
      <c r="AJ95" s="48">
        <v>0</v>
      </c>
      <c r="AK95" s="46">
        <f t="shared" si="393"/>
        <v>0</v>
      </c>
      <c r="AL95" s="48">
        <v>0</v>
      </c>
      <c r="AM95" s="46">
        <f t="shared" si="394"/>
        <v>0</v>
      </c>
      <c r="AN95" s="48">
        <v>0</v>
      </c>
      <c r="AO95" s="46">
        <f t="shared" si="395"/>
        <v>0</v>
      </c>
      <c r="AP95" s="48">
        <v>0</v>
      </c>
      <c r="AQ95" s="46">
        <f t="shared" si="396"/>
        <v>0</v>
      </c>
      <c r="AR95" s="48">
        <v>0</v>
      </c>
      <c r="AS95" s="46">
        <f t="shared" si="397"/>
        <v>0</v>
      </c>
      <c r="AT95" s="48">
        <v>0</v>
      </c>
      <c r="AU95" s="44">
        <f t="shared" si="402"/>
        <v>0</v>
      </c>
      <c r="AV95" s="48">
        <v>0</v>
      </c>
      <c r="AW95" s="44">
        <f t="shared" si="403"/>
        <v>0</v>
      </c>
      <c r="AX95" s="48">
        <v>0</v>
      </c>
      <c r="AY95" s="44">
        <f t="shared" si="404"/>
        <v>0</v>
      </c>
      <c r="AZ95" s="48">
        <v>0</v>
      </c>
      <c r="BA95" s="44">
        <f t="shared" si="405"/>
        <v>0</v>
      </c>
      <c r="BB95" s="48">
        <v>0</v>
      </c>
      <c r="BC95" s="44">
        <f t="shared" si="405"/>
        <v>0</v>
      </c>
      <c r="BD95" s="48">
        <v>0</v>
      </c>
      <c r="BE95" s="44">
        <f t="shared" ref="BE95" si="414">$B95*BD95</f>
        <v>0</v>
      </c>
      <c r="BF95" s="48">
        <v>0</v>
      </c>
      <c r="BG95" s="46">
        <f t="shared" si="398"/>
        <v>0</v>
      </c>
      <c r="BH95" s="48">
        <v>0</v>
      </c>
      <c r="BI95" s="44">
        <f t="shared" si="407"/>
        <v>0</v>
      </c>
      <c r="BJ95" s="48">
        <v>0</v>
      </c>
      <c r="BK95" s="44">
        <f t="shared" si="408"/>
        <v>0</v>
      </c>
      <c r="BL95" s="48">
        <v>0</v>
      </c>
      <c r="BM95" s="44">
        <f t="shared" si="409"/>
        <v>0</v>
      </c>
    </row>
    <row r="96" spans="1:65" hidden="1" outlineLevel="1" x14ac:dyDescent="0.2">
      <c r="A96" s="2"/>
      <c r="B96" s="1">
        <v>0</v>
      </c>
      <c r="C96" s="57">
        <f t="shared" si="399"/>
        <v>0</v>
      </c>
      <c r="D96" s="23"/>
      <c r="E96" s="24"/>
      <c r="F96" s="48">
        <v>0</v>
      </c>
      <c r="G96" s="44">
        <f t="shared" si="380"/>
        <v>0</v>
      </c>
      <c r="H96" s="48">
        <v>0</v>
      </c>
      <c r="I96" s="44">
        <f t="shared" si="381"/>
        <v>0</v>
      </c>
      <c r="J96" s="48">
        <v>0</v>
      </c>
      <c r="K96" s="44">
        <f t="shared" si="382"/>
        <v>0</v>
      </c>
      <c r="L96" s="48">
        <v>0</v>
      </c>
      <c r="M96" s="44">
        <f t="shared" si="383"/>
        <v>0</v>
      </c>
      <c r="N96" s="48">
        <v>0</v>
      </c>
      <c r="O96" s="46">
        <f t="shared" si="384"/>
        <v>0</v>
      </c>
      <c r="P96" s="48">
        <v>0</v>
      </c>
      <c r="Q96" s="46">
        <f t="shared" si="385"/>
        <v>0</v>
      </c>
      <c r="R96" s="48">
        <v>0</v>
      </c>
      <c r="S96" s="44">
        <f t="shared" si="386"/>
        <v>0</v>
      </c>
      <c r="T96" s="52">
        <v>0</v>
      </c>
      <c r="U96" s="46">
        <f t="shared" si="387"/>
        <v>0</v>
      </c>
      <c r="V96" s="48">
        <v>0</v>
      </c>
      <c r="W96" s="46">
        <f t="shared" si="388"/>
        <v>0</v>
      </c>
      <c r="X96" s="48">
        <v>0</v>
      </c>
      <c r="Y96" s="44">
        <f t="shared" si="389"/>
        <v>0</v>
      </c>
      <c r="Z96" s="48">
        <v>0</v>
      </c>
      <c r="AA96" s="44">
        <f t="shared" si="390"/>
        <v>0</v>
      </c>
      <c r="AB96" s="48">
        <v>0</v>
      </c>
      <c r="AC96" s="44">
        <f t="shared" si="391"/>
        <v>0</v>
      </c>
      <c r="AD96" s="48">
        <v>0</v>
      </c>
      <c r="AE96" s="46">
        <f t="shared" si="392"/>
        <v>0</v>
      </c>
      <c r="AF96" s="48">
        <v>0</v>
      </c>
      <c r="AG96" s="44">
        <f t="shared" si="400"/>
        <v>0</v>
      </c>
      <c r="AH96" s="48">
        <v>0</v>
      </c>
      <c r="AI96" s="44">
        <f t="shared" si="401"/>
        <v>0</v>
      </c>
      <c r="AJ96" s="48">
        <v>0</v>
      </c>
      <c r="AK96" s="46">
        <f t="shared" si="393"/>
        <v>0</v>
      </c>
      <c r="AL96" s="48">
        <v>0</v>
      </c>
      <c r="AM96" s="46">
        <f t="shared" si="394"/>
        <v>0</v>
      </c>
      <c r="AN96" s="48">
        <v>0</v>
      </c>
      <c r="AO96" s="46">
        <f t="shared" si="395"/>
        <v>0</v>
      </c>
      <c r="AP96" s="48">
        <v>0</v>
      </c>
      <c r="AQ96" s="46">
        <f t="shared" si="396"/>
        <v>0</v>
      </c>
      <c r="AR96" s="48">
        <v>0</v>
      </c>
      <c r="AS96" s="46">
        <f t="shared" si="397"/>
        <v>0</v>
      </c>
      <c r="AT96" s="48">
        <v>0</v>
      </c>
      <c r="AU96" s="44">
        <f t="shared" si="402"/>
        <v>0</v>
      </c>
      <c r="AV96" s="48">
        <v>0</v>
      </c>
      <c r="AW96" s="44">
        <f t="shared" si="403"/>
        <v>0</v>
      </c>
      <c r="AX96" s="48">
        <v>0</v>
      </c>
      <c r="AY96" s="44">
        <f t="shared" si="404"/>
        <v>0</v>
      </c>
      <c r="AZ96" s="48">
        <v>0</v>
      </c>
      <c r="BA96" s="44">
        <f t="shared" si="405"/>
        <v>0</v>
      </c>
      <c r="BB96" s="48">
        <v>0</v>
      </c>
      <c r="BC96" s="44">
        <f t="shared" si="405"/>
        <v>0</v>
      </c>
      <c r="BD96" s="48">
        <v>0</v>
      </c>
      <c r="BE96" s="44">
        <f t="shared" ref="BE96" si="415">$B96*BD96</f>
        <v>0</v>
      </c>
      <c r="BF96" s="48">
        <v>0</v>
      </c>
      <c r="BG96" s="46">
        <f t="shared" si="398"/>
        <v>0</v>
      </c>
      <c r="BH96" s="48">
        <v>0</v>
      </c>
      <c r="BI96" s="44">
        <f t="shared" si="407"/>
        <v>0</v>
      </c>
      <c r="BJ96" s="48">
        <v>0</v>
      </c>
      <c r="BK96" s="44">
        <f t="shared" si="408"/>
        <v>0</v>
      </c>
      <c r="BL96" s="48">
        <v>0</v>
      </c>
      <c r="BM96" s="44">
        <f t="shared" si="409"/>
        <v>0</v>
      </c>
    </row>
    <row r="97" spans="1:65" hidden="1" outlineLevel="1" x14ac:dyDescent="0.2">
      <c r="A97" s="2"/>
      <c r="B97" s="1">
        <v>0</v>
      </c>
      <c r="C97" s="57">
        <f t="shared" si="399"/>
        <v>0</v>
      </c>
      <c r="D97" s="23"/>
      <c r="E97" s="24"/>
      <c r="F97" s="48">
        <v>0</v>
      </c>
      <c r="G97" s="44">
        <f t="shared" si="380"/>
        <v>0</v>
      </c>
      <c r="H97" s="48">
        <v>0</v>
      </c>
      <c r="I97" s="44">
        <f t="shared" si="381"/>
        <v>0</v>
      </c>
      <c r="J97" s="48">
        <v>0</v>
      </c>
      <c r="K97" s="44">
        <f t="shared" si="382"/>
        <v>0</v>
      </c>
      <c r="L97" s="48">
        <v>0</v>
      </c>
      <c r="M97" s="44">
        <f t="shared" si="383"/>
        <v>0</v>
      </c>
      <c r="N97" s="48">
        <v>0</v>
      </c>
      <c r="O97" s="46">
        <f t="shared" si="384"/>
        <v>0</v>
      </c>
      <c r="P97" s="48">
        <v>0</v>
      </c>
      <c r="Q97" s="46">
        <f t="shared" si="385"/>
        <v>0</v>
      </c>
      <c r="R97" s="48">
        <v>0</v>
      </c>
      <c r="S97" s="44">
        <f t="shared" si="386"/>
        <v>0</v>
      </c>
      <c r="T97" s="52">
        <v>0</v>
      </c>
      <c r="U97" s="46">
        <f t="shared" si="387"/>
        <v>0</v>
      </c>
      <c r="V97" s="48">
        <v>0</v>
      </c>
      <c r="W97" s="46">
        <f t="shared" si="388"/>
        <v>0</v>
      </c>
      <c r="X97" s="48">
        <v>0</v>
      </c>
      <c r="Y97" s="44">
        <f t="shared" si="389"/>
        <v>0</v>
      </c>
      <c r="Z97" s="48">
        <v>0</v>
      </c>
      <c r="AA97" s="44">
        <f t="shared" si="390"/>
        <v>0</v>
      </c>
      <c r="AB97" s="48">
        <v>0</v>
      </c>
      <c r="AC97" s="44">
        <f t="shared" si="391"/>
        <v>0</v>
      </c>
      <c r="AD97" s="48">
        <v>0</v>
      </c>
      <c r="AE97" s="46">
        <f t="shared" si="392"/>
        <v>0</v>
      </c>
      <c r="AF97" s="48">
        <v>0</v>
      </c>
      <c r="AG97" s="44">
        <f t="shared" si="400"/>
        <v>0</v>
      </c>
      <c r="AH97" s="48">
        <v>0</v>
      </c>
      <c r="AI97" s="44">
        <f t="shared" si="401"/>
        <v>0</v>
      </c>
      <c r="AJ97" s="48">
        <v>0</v>
      </c>
      <c r="AK97" s="46">
        <f t="shared" si="393"/>
        <v>0</v>
      </c>
      <c r="AL97" s="48">
        <v>0</v>
      </c>
      <c r="AM97" s="46">
        <f t="shared" si="394"/>
        <v>0</v>
      </c>
      <c r="AN97" s="48">
        <v>0</v>
      </c>
      <c r="AO97" s="46">
        <f t="shared" si="395"/>
        <v>0</v>
      </c>
      <c r="AP97" s="48">
        <v>0</v>
      </c>
      <c r="AQ97" s="46">
        <f t="shared" si="396"/>
        <v>0</v>
      </c>
      <c r="AR97" s="48">
        <v>0</v>
      </c>
      <c r="AS97" s="46">
        <f t="shared" si="397"/>
        <v>0</v>
      </c>
      <c r="AT97" s="48">
        <v>0</v>
      </c>
      <c r="AU97" s="44">
        <f t="shared" si="402"/>
        <v>0</v>
      </c>
      <c r="AV97" s="48">
        <v>0</v>
      </c>
      <c r="AW97" s="44">
        <f t="shared" si="403"/>
        <v>0</v>
      </c>
      <c r="AX97" s="48">
        <v>0</v>
      </c>
      <c r="AY97" s="44">
        <f t="shared" si="404"/>
        <v>0</v>
      </c>
      <c r="AZ97" s="48">
        <v>0</v>
      </c>
      <c r="BA97" s="44">
        <f t="shared" si="405"/>
        <v>0</v>
      </c>
      <c r="BB97" s="48">
        <v>0</v>
      </c>
      <c r="BC97" s="44">
        <f t="shared" si="405"/>
        <v>0</v>
      </c>
      <c r="BD97" s="48">
        <v>0</v>
      </c>
      <c r="BE97" s="44">
        <f t="shared" ref="BE97" si="416">$B97*BD97</f>
        <v>0</v>
      </c>
      <c r="BF97" s="48">
        <v>0</v>
      </c>
      <c r="BG97" s="46">
        <f t="shared" si="398"/>
        <v>0</v>
      </c>
      <c r="BH97" s="48">
        <v>0</v>
      </c>
      <c r="BI97" s="44">
        <f t="shared" si="407"/>
        <v>0</v>
      </c>
      <c r="BJ97" s="48">
        <v>0</v>
      </c>
      <c r="BK97" s="44">
        <f t="shared" si="408"/>
        <v>0</v>
      </c>
      <c r="BL97" s="48">
        <v>0</v>
      </c>
      <c r="BM97" s="44">
        <f t="shared" si="409"/>
        <v>0</v>
      </c>
    </row>
    <row r="98" spans="1:65" hidden="1" outlineLevel="1" x14ac:dyDescent="0.2">
      <c r="A98" s="2"/>
      <c r="B98" s="1">
        <v>0</v>
      </c>
      <c r="C98" s="57">
        <f t="shared" si="399"/>
        <v>0</v>
      </c>
      <c r="D98" s="23"/>
      <c r="E98" s="24"/>
      <c r="F98" s="48">
        <v>0</v>
      </c>
      <c r="G98" s="44">
        <f t="shared" si="380"/>
        <v>0</v>
      </c>
      <c r="H98" s="48">
        <v>0</v>
      </c>
      <c r="I98" s="44">
        <f t="shared" si="381"/>
        <v>0</v>
      </c>
      <c r="J98" s="48">
        <v>0</v>
      </c>
      <c r="K98" s="44">
        <f t="shared" si="382"/>
        <v>0</v>
      </c>
      <c r="L98" s="48">
        <v>0</v>
      </c>
      <c r="M98" s="44">
        <f t="shared" si="383"/>
        <v>0</v>
      </c>
      <c r="N98" s="48">
        <v>0</v>
      </c>
      <c r="O98" s="46">
        <f t="shared" si="384"/>
        <v>0</v>
      </c>
      <c r="P98" s="48">
        <v>0</v>
      </c>
      <c r="Q98" s="46">
        <f t="shared" si="385"/>
        <v>0</v>
      </c>
      <c r="R98" s="48">
        <v>0</v>
      </c>
      <c r="S98" s="44">
        <f t="shared" si="386"/>
        <v>0</v>
      </c>
      <c r="T98" s="52">
        <v>0</v>
      </c>
      <c r="U98" s="46">
        <f t="shared" si="387"/>
        <v>0</v>
      </c>
      <c r="V98" s="48">
        <v>0</v>
      </c>
      <c r="W98" s="46">
        <f t="shared" si="388"/>
        <v>0</v>
      </c>
      <c r="X98" s="48">
        <v>0</v>
      </c>
      <c r="Y98" s="44">
        <f t="shared" si="389"/>
        <v>0</v>
      </c>
      <c r="Z98" s="48">
        <v>0</v>
      </c>
      <c r="AA98" s="44">
        <f t="shared" si="390"/>
        <v>0</v>
      </c>
      <c r="AB98" s="48">
        <v>0</v>
      </c>
      <c r="AC98" s="44">
        <f t="shared" si="391"/>
        <v>0</v>
      </c>
      <c r="AD98" s="48">
        <v>0</v>
      </c>
      <c r="AE98" s="46">
        <f t="shared" si="392"/>
        <v>0</v>
      </c>
      <c r="AF98" s="48">
        <v>0</v>
      </c>
      <c r="AG98" s="44">
        <f t="shared" si="400"/>
        <v>0</v>
      </c>
      <c r="AH98" s="48">
        <v>0</v>
      </c>
      <c r="AI98" s="44">
        <f t="shared" si="401"/>
        <v>0</v>
      </c>
      <c r="AJ98" s="48">
        <v>0</v>
      </c>
      <c r="AK98" s="46">
        <f t="shared" si="393"/>
        <v>0</v>
      </c>
      <c r="AL98" s="48">
        <v>0</v>
      </c>
      <c r="AM98" s="46">
        <f t="shared" si="394"/>
        <v>0</v>
      </c>
      <c r="AN98" s="48">
        <v>0</v>
      </c>
      <c r="AO98" s="46">
        <f t="shared" si="395"/>
        <v>0</v>
      </c>
      <c r="AP98" s="48">
        <v>0</v>
      </c>
      <c r="AQ98" s="46">
        <f t="shared" si="396"/>
        <v>0</v>
      </c>
      <c r="AR98" s="48">
        <v>0</v>
      </c>
      <c r="AS98" s="46">
        <f t="shared" si="397"/>
        <v>0</v>
      </c>
      <c r="AT98" s="48">
        <v>0</v>
      </c>
      <c r="AU98" s="44">
        <f t="shared" si="402"/>
        <v>0</v>
      </c>
      <c r="AV98" s="48">
        <v>0</v>
      </c>
      <c r="AW98" s="44">
        <f t="shared" si="403"/>
        <v>0</v>
      </c>
      <c r="AX98" s="48">
        <v>0</v>
      </c>
      <c r="AY98" s="44">
        <f t="shared" si="404"/>
        <v>0</v>
      </c>
      <c r="AZ98" s="48">
        <v>0</v>
      </c>
      <c r="BA98" s="44">
        <f t="shared" si="405"/>
        <v>0</v>
      </c>
      <c r="BB98" s="48">
        <v>0</v>
      </c>
      <c r="BC98" s="44">
        <f t="shared" si="405"/>
        <v>0</v>
      </c>
      <c r="BD98" s="48">
        <v>0</v>
      </c>
      <c r="BE98" s="44">
        <f t="shared" ref="BE98" si="417">$B98*BD98</f>
        <v>0</v>
      </c>
      <c r="BF98" s="48">
        <v>0</v>
      </c>
      <c r="BG98" s="46">
        <f t="shared" si="398"/>
        <v>0</v>
      </c>
      <c r="BH98" s="48">
        <v>0</v>
      </c>
      <c r="BI98" s="44">
        <f t="shared" si="407"/>
        <v>0</v>
      </c>
      <c r="BJ98" s="48">
        <v>0</v>
      </c>
      <c r="BK98" s="44">
        <f t="shared" si="408"/>
        <v>0</v>
      </c>
      <c r="BL98" s="48">
        <v>0</v>
      </c>
      <c r="BM98" s="44">
        <f t="shared" si="409"/>
        <v>0</v>
      </c>
    </row>
    <row r="99" spans="1:65" hidden="1" outlineLevel="1" x14ac:dyDescent="0.2">
      <c r="A99" s="2"/>
      <c r="B99" s="1">
        <v>0</v>
      </c>
      <c r="C99" s="57">
        <f t="shared" si="399"/>
        <v>0</v>
      </c>
      <c r="D99" s="25"/>
      <c r="E99" s="26"/>
      <c r="F99" s="48">
        <v>0</v>
      </c>
      <c r="G99" s="44">
        <f t="shared" si="380"/>
        <v>0</v>
      </c>
      <c r="H99" s="48">
        <v>0</v>
      </c>
      <c r="I99" s="44">
        <f t="shared" si="381"/>
        <v>0</v>
      </c>
      <c r="J99" s="48">
        <v>0</v>
      </c>
      <c r="K99" s="44">
        <f t="shared" si="382"/>
        <v>0</v>
      </c>
      <c r="L99" s="48">
        <v>0</v>
      </c>
      <c r="M99" s="44">
        <f t="shared" si="383"/>
        <v>0</v>
      </c>
      <c r="N99" s="48">
        <v>0</v>
      </c>
      <c r="O99" s="46">
        <f t="shared" si="384"/>
        <v>0</v>
      </c>
      <c r="P99" s="48">
        <v>0</v>
      </c>
      <c r="Q99" s="46">
        <f t="shared" si="385"/>
        <v>0</v>
      </c>
      <c r="R99" s="48">
        <v>0</v>
      </c>
      <c r="S99" s="44">
        <f t="shared" si="386"/>
        <v>0</v>
      </c>
      <c r="T99" s="52">
        <v>0</v>
      </c>
      <c r="U99" s="46">
        <f t="shared" si="387"/>
        <v>0</v>
      </c>
      <c r="V99" s="48">
        <v>0</v>
      </c>
      <c r="W99" s="46">
        <f t="shared" si="388"/>
        <v>0</v>
      </c>
      <c r="X99" s="48">
        <v>0</v>
      </c>
      <c r="Y99" s="44">
        <f t="shared" si="389"/>
        <v>0</v>
      </c>
      <c r="Z99" s="48">
        <v>0</v>
      </c>
      <c r="AA99" s="44">
        <f t="shared" si="390"/>
        <v>0</v>
      </c>
      <c r="AB99" s="48">
        <v>0</v>
      </c>
      <c r="AC99" s="44">
        <f t="shared" si="391"/>
        <v>0</v>
      </c>
      <c r="AD99" s="48">
        <v>0</v>
      </c>
      <c r="AE99" s="46">
        <f t="shared" si="392"/>
        <v>0</v>
      </c>
      <c r="AF99" s="48">
        <v>0</v>
      </c>
      <c r="AG99" s="44">
        <f t="shared" si="400"/>
        <v>0</v>
      </c>
      <c r="AH99" s="48">
        <v>0</v>
      </c>
      <c r="AI99" s="44">
        <f t="shared" si="401"/>
        <v>0</v>
      </c>
      <c r="AJ99" s="48">
        <v>0</v>
      </c>
      <c r="AK99" s="46">
        <f t="shared" si="393"/>
        <v>0</v>
      </c>
      <c r="AL99" s="48">
        <v>0</v>
      </c>
      <c r="AM99" s="46">
        <f t="shared" si="394"/>
        <v>0</v>
      </c>
      <c r="AN99" s="48">
        <v>0</v>
      </c>
      <c r="AO99" s="46">
        <f t="shared" si="395"/>
        <v>0</v>
      </c>
      <c r="AP99" s="48">
        <v>0</v>
      </c>
      <c r="AQ99" s="46">
        <f t="shared" si="396"/>
        <v>0</v>
      </c>
      <c r="AR99" s="48">
        <v>0</v>
      </c>
      <c r="AS99" s="46">
        <f t="shared" si="397"/>
        <v>0</v>
      </c>
      <c r="AT99" s="48">
        <v>0</v>
      </c>
      <c r="AU99" s="44">
        <f t="shared" si="402"/>
        <v>0</v>
      </c>
      <c r="AV99" s="48">
        <v>0</v>
      </c>
      <c r="AW99" s="44">
        <f t="shared" si="403"/>
        <v>0</v>
      </c>
      <c r="AX99" s="48">
        <v>0</v>
      </c>
      <c r="AY99" s="44">
        <f t="shared" si="404"/>
        <v>0</v>
      </c>
      <c r="AZ99" s="48">
        <v>0</v>
      </c>
      <c r="BA99" s="44">
        <f t="shared" si="405"/>
        <v>0</v>
      </c>
      <c r="BB99" s="48">
        <v>0</v>
      </c>
      <c r="BC99" s="44">
        <f t="shared" si="405"/>
        <v>0</v>
      </c>
      <c r="BD99" s="48">
        <v>0</v>
      </c>
      <c r="BE99" s="44">
        <f t="shared" ref="BE99" si="418">$B99*BD99</f>
        <v>0</v>
      </c>
      <c r="BF99" s="48">
        <v>0</v>
      </c>
      <c r="BG99" s="46">
        <f t="shared" si="398"/>
        <v>0</v>
      </c>
      <c r="BH99" s="48">
        <v>0</v>
      </c>
      <c r="BI99" s="44">
        <f t="shared" si="407"/>
        <v>0</v>
      </c>
      <c r="BJ99" s="48">
        <v>0</v>
      </c>
      <c r="BK99" s="44">
        <f t="shared" si="408"/>
        <v>0</v>
      </c>
      <c r="BL99" s="48">
        <v>0</v>
      </c>
      <c r="BM99" s="44">
        <f t="shared" si="409"/>
        <v>0</v>
      </c>
    </row>
    <row r="100" spans="1:65" ht="16" collapsed="1" x14ac:dyDescent="0.2">
      <c r="A100" s="5" t="s">
        <v>66</v>
      </c>
      <c r="B100" s="3">
        <f>SUM(B101:B113)</f>
        <v>260404</v>
      </c>
      <c r="C100" s="57">
        <f>IFERROR(SUM(F100,H100,J100,L100,N100,P100,R100,T100,V100,X100,Z100,AB100,AD100,AF100,AH100,AJ100,AL100,AN100,AP100,AR100,AT100,AV100,AX100,AZ100,BB100,BD100,BF100,BH100,BJ100,BL100),0)</f>
        <v>0.99999999999999989</v>
      </c>
      <c r="D100" s="30">
        <v>0</v>
      </c>
      <c r="E100" s="29">
        <f>D100*779.4</f>
        <v>0</v>
      </c>
      <c r="F100" s="47">
        <f>IFERROR(G100/$B100,0)</f>
        <v>2.9012611173407472E-5</v>
      </c>
      <c r="G100" s="44">
        <f>SUM(G101:G113)</f>
        <v>7.5549999999999997</v>
      </c>
      <c r="H100" s="47">
        <f>IFERROR(I100/$B100,0)</f>
        <v>4.5356292530068674E-3</v>
      </c>
      <c r="I100" s="44">
        <f>SUM(I101:I113)</f>
        <v>1181.0960000000002</v>
      </c>
      <c r="J100" s="47">
        <f>IFERROR(K100/$B100,0)</f>
        <v>1.009189566980538E-2</v>
      </c>
      <c r="K100" s="44">
        <f>SUM(K101:K113)</f>
        <v>2627.9700000000003</v>
      </c>
      <c r="L100" s="47">
        <f>IFERROR(M100/$B100,0)</f>
        <v>0</v>
      </c>
      <c r="M100" s="44">
        <f>SUM(M101:M113)</f>
        <v>0</v>
      </c>
      <c r="N100" s="50">
        <f>IFERROR(O100/$B100,0)</f>
        <v>1.0363281670020432E-2</v>
      </c>
      <c r="O100" s="46">
        <f>SUM(O101:O113)</f>
        <v>2698.6400000000003</v>
      </c>
      <c r="P100" s="50">
        <f>IFERROR(Q100/$B100,0)</f>
        <v>7.5540314280886627E-4</v>
      </c>
      <c r="Q100" s="46">
        <f>SUM(Q101:Q113)</f>
        <v>196.71</v>
      </c>
      <c r="R100" s="47">
        <f>IFERROR(S100/$B100,0)</f>
        <v>2.4500391699052242E-3</v>
      </c>
      <c r="S100" s="44">
        <f>SUM(S101:S113)</f>
        <v>638</v>
      </c>
      <c r="T100" s="51">
        <f>IFERROR(U100/$B100,0)</f>
        <v>4.2690857283298266E-2</v>
      </c>
      <c r="U100" s="46">
        <f>SUM(U101:U113)</f>
        <v>11116.87</v>
      </c>
      <c r="V100" s="50">
        <f>IFERROR(W100/$B100,0)</f>
        <v>0.11764489024746165</v>
      </c>
      <c r="W100" s="46">
        <f>SUM(W101:W113)</f>
        <v>30635.200000000004</v>
      </c>
      <c r="X100" s="47">
        <f>IFERROR(Y100/$B100,0)</f>
        <v>1.2250195849526121E-3</v>
      </c>
      <c r="Y100" s="44">
        <f>SUM(Y101:Y113)</f>
        <v>319</v>
      </c>
      <c r="Z100" s="47">
        <f>IFERROR(AA100/$B100,0)</f>
        <v>7.4620973564154156E-4</v>
      </c>
      <c r="AA100" s="44">
        <f>SUM(AA101:AA113)</f>
        <v>194.316</v>
      </c>
      <c r="AB100" s="47">
        <f>IFERROR(AC100/$B100,0)</f>
        <v>4.9000783398104484E-3</v>
      </c>
      <c r="AC100" s="44">
        <f>SUM(AC101:AC113)</f>
        <v>1276</v>
      </c>
      <c r="AD100" s="50">
        <f>IFERROR(AE100/$B100,0)</f>
        <v>2.8636818174836026E-2</v>
      </c>
      <c r="AE100" s="46">
        <f>SUM(AE101:AE113)</f>
        <v>7457.1420000000007</v>
      </c>
      <c r="AF100" s="47">
        <f>IFERROR(AG100/$B100,0)</f>
        <v>6.1314019753920826E-2</v>
      </c>
      <c r="AG100" s="44">
        <f>SUM(AG101:AG113)</f>
        <v>15966.415999999999</v>
      </c>
      <c r="AH100" s="47">
        <f>IFERROR(AI100/$B100,0)</f>
        <v>4.5042779680803677E-3</v>
      </c>
      <c r="AI100" s="44">
        <f>SUM(AI101:AI113)</f>
        <v>1172.932</v>
      </c>
      <c r="AJ100" s="50">
        <f>IFERROR(AK100/$B100,0)</f>
        <v>2.5704367060413812E-2</v>
      </c>
      <c r="AK100" s="46">
        <f>SUM(AK101:AK113)</f>
        <v>6693.5199999999986</v>
      </c>
      <c r="AL100" s="50">
        <f>IFERROR(AM100/$B100,0)</f>
        <v>2.1940599990783551E-2</v>
      </c>
      <c r="AM100" s="46">
        <f>SUM(AM101:AM113)</f>
        <v>5713.42</v>
      </c>
      <c r="AN100" s="50">
        <f>IFERROR(AO100/$B100,0)</f>
        <v>8.9841861108124296E-2</v>
      </c>
      <c r="AO100" s="46">
        <f>SUM(AO101:AO113)</f>
        <v>23395.18</v>
      </c>
      <c r="AP100" s="50">
        <f>IFERROR(AQ100/$B100,0)</f>
        <v>6.4078892797345671E-3</v>
      </c>
      <c r="AQ100" s="46">
        <f>SUM(AQ101:AQ113)</f>
        <v>1668.64</v>
      </c>
      <c r="AR100" s="50">
        <f>IFERROR(AS100/$B100,0)</f>
        <v>0.5207373158630435</v>
      </c>
      <c r="AS100" s="46">
        <f>SUM(AS101:AS113)</f>
        <v>135602.07999999999</v>
      </c>
      <c r="AT100" s="47">
        <f>IFERROR(AU100/$B100,0)</f>
        <v>0</v>
      </c>
      <c r="AU100" s="44">
        <f>SUM(AU101:AU113)</f>
        <v>0</v>
      </c>
      <c r="AV100" s="47">
        <f>IFERROR(AW100/$B100,0)</f>
        <v>7.3501175097156722E-3</v>
      </c>
      <c r="AW100" s="44">
        <f>SUM(AW101:AW113)</f>
        <v>1914</v>
      </c>
      <c r="AX100" s="47">
        <f>IFERROR(AY100/$B100,0)</f>
        <v>8.807468395262745E-3</v>
      </c>
      <c r="AY100" s="44">
        <f>SUM(AY101:AY113)</f>
        <v>2293.5</v>
      </c>
      <c r="AZ100" s="47">
        <f>IFERROR(BA100/$B100,0)</f>
        <v>3.1531773705473036E-4</v>
      </c>
      <c r="BA100" s="44">
        <f>SUM(BA101:BA113)</f>
        <v>82.11</v>
      </c>
      <c r="BB100" s="47">
        <f>IFERROR(BC100/$B100,0)</f>
        <v>6.150174344480115E-3</v>
      </c>
      <c r="BC100" s="44">
        <f>SUM(BC101:BC113)</f>
        <v>1601.53</v>
      </c>
      <c r="BD100" s="47">
        <f>IFERROR(BE100/$B100,0)</f>
        <v>2.9835179183115468E-3</v>
      </c>
      <c r="BE100" s="44">
        <f>SUM(BE101:BE113)</f>
        <v>776.92000000000007</v>
      </c>
      <c r="BF100" s="50">
        <f>IFERROR(BG100/$B100,0)</f>
        <v>1.659025206986068E-2</v>
      </c>
      <c r="BG100" s="46">
        <f>SUM(BG101:BG113)</f>
        <v>4320.1680000000006</v>
      </c>
      <c r="BH100" s="47">
        <f>IFERROR(BI100/$B100,0)</f>
        <v>8.3733352790279721E-4</v>
      </c>
      <c r="BI100" s="44">
        <f>SUM(BI101:BI113)</f>
        <v>218.04500000000002</v>
      </c>
      <c r="BJ100" s="47">
        <f>IFERROR(BK100/$B100,0)</f>
        <v>0</v>
      </c>
      <c r="BK100" s="44">
        <f>SUM(BK101:BK113)</f>
        <v>0</v>
      </c>
      <c r="BL100" s="47">
        <f>IFERROR(BM100/$B100,0)</f>
        <v>2.4463525905900063E-3</v>
      </c>
      <c r="BM100" s="44">
        <f>SUM(BM101:BM113)</f>
        <v>637.04</v>
      </c>
    </row>
    <row r="101" spans="1:65" hidden="1" outlineLevel="1" x14ac:dyDescent="0.2">
      <c r="A101" s="2" t="s">
        <v>88</v>
      </c>
      <c r="B101" s="1">
        <v>798</v>
      </c>
      <c r="C101" s="57">
        <f>SUM(F101,H101,J101,L101,N101,P101,R101,T101,V101,X101,Z101,AB101,AD101,AF101,AH101,AJ101,AL101,AN101,AP101,AR101,AT101,AV101,AX101,AZ101,BB101,BD101,BF101,BH101,BJ101,BL101)</f>
        <v>1</v>
      </c>
      <c r="D101" s="21"/>
      <c r="E101" s="22"/>
      <c r="F101" s="48">
        <v>0</v>
      </c>
      <c r="G101" s="44">
        <f t="shared" ref="G101:G113" si="419">$B101*F101</f>
        <v>0</v>
      </c>
      <c r="H101" s="48">
        <v>0</v>
      </c>
      <c r="I101" s="44">
        <f t="shared" ref="I101:I113" si="420">$B101*H101</f>
        <v>0</v>
      </c>
      <c r="J101" s="48">
        <v>0</v>
      </c>
      <c r="K101" s="44">
        <f t="shared" ref="K101:K113" si="421">$B101*J101</f>
        <v>0</v>
      </c>
      <c r="L101" s="48">
        <v>0</v>
      </c>
      <c r="M101" s="44">
        <f t="shared" ref="M101:M113" si="422">$B101*L101</f>
        <v>0</v>
      </c>
      <c r="N101" s="48">
        <v>0</v>
      </c>
      <c r="O101" s="46">
        <f t="shared" ref="O101:O113" si="423">$B101*N101</f>
        <v>0</v>
      </c>
      <c r="P101" s="48">
        <v>0</v>
      </c>
      <c r="Q101" s="46">
        <f t="shared" ref="Q101:Q113" si="424">$B101*P101</f>
        <v>0</v>
      </c>
      <c r="R101" s="48">
        <v>0</v>
      </c>
      <c r="S101" s="44">
        <f t="shared" ref="S101:S113" si="425">$B101*R101</f>
        <v>0</v>
      </c>
      <c r="T101" s="52">
        <v>0.02</v>
      </c>
      <c r="U101" s="46">
        <f t="shared" ref="U101:U113" si="426">$B101*T101</f>
        <v>15.96</v>
      </c>
      <c r="V101" s="48">
        <v>0.06</v>
      </c>
      <c r="W101" s="46">
        <f t="shared" ref="W101:W113" si="427">$B101*V101</f>
        <v>47.879999999999995</v>
      </c>
      <c r="X101" s="48">
        <v>0</v>
      </c>
      <c r="Y101" s="44">
        <f t="shared" ref="Y101:Y113" si="428">$B101*X101</f>
        <v>0</v>
      </c>
      <c r="Z101" s="48">
        <v>0</v>
      </c>
      <c r="AA101" s="44">
        <f t="shared" ref="AA101:AA113" si="429">$B101*Z101</f>
        <v>0</v>
      </c>
      <c r="AB101" s="48">
        <v>0</v>
      </c>
      <c r="AC101" s="44">
        <f t="shared" ref="AC101:AC113" si="430">$B101*AB101</f>
        <v>0</v>
      </c>
      <c r="AD101" s="48">
        <v>8.9999999999999993E-3</v>
      </c>
      <c r="AE101" s="46">
        <f t="shared" ref="AE101:AE113" si="431">$B101*AD101</f>
        <v>7.1819999999999995</v>
      </c>
      <c r="AF101" s="48">
        <v>0</v>
      </c>
      <c r="AG101" s="44">
        <f>$B101*AF101</f>
        <v>0</v>
      </c>
      <c r="AH101" s="48">
        <v>0</v>
      </c>
      <c r="AI101" s="44">
        <f>$B101*AH101</f>
        <v>0</v>
      </c>
      <c r="AJ101" s="48">
        <v>2.5000000000000001E-2</v>
      </c>
      <c r="AK101" s="46">
        <f t="shared" ref="AK101:AK113" si="432">$B101*AJ101</f>
        <v>19.950000000000003</v>
      </c>
      <c r="AL101" s="48">
        <v>1.4999999999999999E-2</v>
      </c>
      <c r="AM101" s="46">
        <f t="shared" ref="AM101:AM113" si="433">$B101*AL101</f>
        <v>11.969999999999999</v>
      </c>
      <c r="AN101" s="48">
        <v>0.12</v>
      </c>
      <c r="AO101" s="46">
        <f t="shared" ref="AO101:AO113" si="434">$B101*AN101</f>
        <v>95.759999999999991</v>
      </c>
      <c r="AP101" s="48">
        <v>0</v>
      </c>
      <c r="AQ101" s="46">
        <f t="shared" ref="AQ101:AQ113" si="435">$B101*AP101</f>
        <v>0</v>
      </c>
      <c r="AR101" s="48">
        <v>0.74</v>
      </c>
      <c r="AS101" s="46">
        <f t="shared" ref="AS101:AS113" si="436">$B101*AR101</f>
        <v>590.52</v>
      </c>
      <c r="AT101" s="48">
        <v>0</v>
      </c>
      <c r="AU101" s="44">
        <f>$B101*AT101</f>
        <v>0</v>
      </c>
      <c r="AV101" s="48">
        <v>0</v>
      </c>
      <c r="AW101" s="44">
        <f>$B101*AV101</f>
        <v>0</v>
      </c>
      <c r="AX101" s="48">
        <v>0</v>
      </c>
      <c r="AY101" s="44">
        <f>$B101*AX101</f>
        <v>0</v>
      </c>
      <c r="AZ101" s="48">
        <v>0</v>
      </c>
      <c r="BA101" s="44">
        <f>$B101*AZ101</f>
        <v>0</v>
      </c>
      <c r="BB101" s="48">
        <v>0</v>
      </c>
      <c r="BC101" s="44">
        <f>$B101*BB101</f>
        <v>0</v>
      </c>
      <c r="BD101" s="48">
        <v>5.0000000000000001E-3</v>
      </c>
      <c r="BE101" s="44">
        <f>$B101*BD101</f>
        <v>3.99</v>
      </c>
      <c r="BF101" s="48">
        <v>5.0000000000000001E-3</v>
      </c>
      <c r="BG101" s="46">
        <f t="shared" ref="BG101:BG113" si="437">$B101*BF101</f>
        <v>3.99</v>
      </c>
      <c r="BH101" s="48">
        <v>0</v>
      </c>
      <c r="BI101" s="44">
        <f>$B101*BH101</f>
        <v>0</v>
      </c>
      <c r="BJ101" s="48">
        <v>0</v>
      </c>
      <c r="BK101" s="44">
        <f>$B101*BJ101</f>
        <v>0</v>
      </c>
      <c r="BL101" s="48">
        <v>1E-3</v>
      </c>
      <c r="BM101" s="44">
        <f>$B101*BL101</f>
        <v>0.79800000000000004</v>
      </c>
    </row>
    <row r="102" spans="1:65" hidden="1" outlineLevel="1" x14ac:dyDescent="0.2">
      <c r="A102" s="2" t="s">
        <v>89</v>
      </c>
      <c r="B102" s="1">
        <v>1520</v>
      </c>
      <c r="C102" s="57">
        <f t="shared" ref="C102:C113" si="438">SUM(F102,H102,J102,L102,N102,P102,R102,T102,V102,X102,Z102,AB102,AD102,AF102,AH102,AJ102,AL102,AN102,AP102,AR102,AT102,AV102,AX102,AZ102,BB102,BD102,BF102,BH102,BJ102,BL102)</f>
        <v>1</v>
      </c>
      <c r="D102" s="23"/>
      <c r="E102" s="24"/>
      <c r="F102" s="48">
        <v>0</v>
      </c>
      <c r="G102" s="44">
        <f t="shared" si="419"/>
        <v>0</v>
      </c>
      <c r="H102" s="48">
        <v>1E-3</v>
      </c>
      <c r="I102" s="44">
        <f t="shared" si="420"/>
        <v>1.52</v>
      </c>
      <c r="J102" s="48">
        <v>0</v>
      </c>
      <c r="K102" s="44">
        <f t="shared" si="421"/>
        <v>0</v>
      </c>
      <c r="L102" s="48">
        <v>0</v>
      </c>
      <c r="M102" s="44">
        <f t="shared" si="422"/>
        <v>0</v>
      </c>
      <c r="N102" s="48">
        <v>5.0000000000000001E-3</v>
      </c>
      <c r="O102" s="46">
        <f t="shared" si="423"/>
        <v>7.6000000000000005</v>
      </c>
      <c r="P102" s="48">
        <v>0</v>
      </c>
      <c r="Q102" s="46">
        <f t="shared" si="424"/>
        <v>0</v>
      </c>
      <c r="R102" s="48">
        <v>0</v>
      </c>
      <c r="S102" s="44">
        <f t="shared" si="425"/>
        <v>0</v>
      </c>
      <c r="T102" s="52">
        <v>0.06</v>
      </c>
      <c r="U102" s="46">
        <f t="shared" si="426"/>
        <v>91.2</v>
      </c>
      <c r="V102" s="48">
        <v>0.03</v>
      </c>
      <c r="W102" s="46">
        <f t="shared" si="427"/>
        <v>45.6</v>
      </c>
      <c r="X102" s="48">
        <v>0</v>
      </c>
      <c r="Y102" s="44">
        <f t="shared" si="428"/>
        <v>0</v>
      </c>
      <c r="Z102" s="48">
        <v>0</v>
      </c>
      <c r="AA102" s="44">
        <f t="shared" si="429"/>
        <v>0</v>
      </c>
      <c r="AB102" s="48">
        <v>0</v>
      </c>
      <c r="AC102" s="44">
        <f t="shared" si="430"/>
        <v>0</v>
      </c>
      <c r="AD102" s="48">
        <v>0.01</v>
      </c>
      <c r="AE102" s="46">
        <f t="shared" si="431"/>
        <v>15.200000000000001</v>
      </c>
      <c r="AF102" s="48">
        <v>0</v>
      </c>
      <c r="AG102" s="44">
        <f t="shared" ref="AG102:AG113" si="439">$B102*AF102</f>
        <v>0</v>
      </c>
      <c r="AH102" s="48">
        <v>0</v>
      </c>
      <c r="AI102" s="44">
        <f t="shared" ref="AI102:AI113" si="440">$B102*AH102</f>
        <v>0</v>
      </c>
      <c r="AJ102" s="48">
        <v>0.03</v>
      </c>
      <c r="AK102" s="46">
        <f t="shared" si="432"/>
        <v>45.6</v>
      </c>
      <c r="AL102" s="48">
        <v>3.3000000000000002E-2</v>
      </c>
      <c r="AM102" s="46">
        <f t="shared" si="433"/>
        <v>50.160000000000004</v>
      </c>
      <c r="AN102" s="48">
        <v>0.08</v>
      </c>
      <c r="AO102" s="46">
        <f t="shared" si="434"/>
        <v>121.60000000000001</v>
      </c>
      <c r="AP102" s="48">
        <v>0</v>
      </c>
      <c r="AQ102" s="46">
        <f t="shared" si="435"/>
        <v>0</v>
      </c>
      <c r="AR102" s="48">
        <v>0.74</v>
      </c>
      <c r="AS102" s="46">
        <f t="shared" si="436"/>
        <v>1124.8</v>
      </c>
      <c r="AT102" s="48">
        <v>0</v>
      </c>
      <c r="AU102" s="44">
        <f t="shared" ref="AU102:AU113" si="441">$B102*AT102</f>
        <v>0</v>
      </c>
      <c r="AV102" s="48">
        <v>0</v>
      </c>
      <c r="AW102" s="44">
        <f t="shared" ref="AW102:AW113" si="442">$B102*AV102</f>
        <v>0</v>
      </c>
      <c r="AX102" s="48">
        <v>0</v>
      </c>
      <c r="AY102" s="44">
        <f t="shared" ref="AY102:AY113" si="443">$B102*AX102</f>
        <v>0</v>
      </c>
      <c r="AZ102" s="48">
        <v>0</v>
      </c>
      <c r="BA102" s="44">
        <f t="shared" ref="BA102:BC113" si="444">$B102*AZ102</f>
        <v>0</v>
      </c>
      <c r="BB102" s="48">
        <v>0</v>
      </c>
      <c r="BC102" s="44">
        <f t="shared" si="444"/>
        <v>0</v>
      </c>
      <c r="BD102" s="48">
        <v>5.0000000000000001E-3</v>
      </c>
      <c r="BE102" s="44">
        <f t="shared" ref="BE102" si="445">$B102*BD102</f>
        <v>7.6000000000000005</v>
      </c>
      <c r="BF102" s="48">
        <v>5.0000000000000001E-3</v>
      </c>
      <c r="BG102" s="46">
        <f t="shared" si="437"/>
        <v>7.6000000000000005</v>
      </c>
      <c r="BH102" s="48">
        <v>0</v>
      </c>
      <c r="BI102" s="44">
        <f t="shared" ref="BI102:BI113" si="446">$B102*BH102</f>
        <v>0</v>
      </c>
      <c r="BJ102" s="48">
        <v>0</v>
      </c>
      <c r="BK102" s="44">
        <f t="shared" ref="BK102:BK113" si="447">$B102*BJ102</f>
        <v>0</v>
      </c>
      <c r="BL102" s="48">
        <v>1E-3</v>
      </c>
      <c r="BM102" s="44">
        <f t="shared" ref="BM102:BM113" si="448">$B102*BL102</f>
        <v>1.52</v>
      </c>
    </row>
    <row r="103" spans="1:65" hidden="1" outlineLevel="1" x14ac:dyDescent="0.2">
      <c r="A103" s="2" t="s">
        <v>90</v>
      </c>
      <c r="B103" s="1">
        <v>1306</v>
      </c>
      <c r="C103" s="57">
        <f t="shared" si="438"/>
        <v>1</v>
      </c>
      <c r="D103" s="23"/>
      <c r="E103" s="24"/>
      <c r="F103" s="48">
        <v>0</v>
      </c>
      <c r="G103" s="44">
        <f t="shared" si="419"/>
        <v>0</v>
      </c>
      <c r="H103" s="48">
        <v>1E-3</v>
      </c>
      <c r="I103" s="44">
        <f t="shared" si="420"/>
        <v>1.306</v>
      </c>
      <c r="J103" s="48">
        <v>0</v>
      </c>
      <c r="K103" s="44">
        <f t="shared" si="421"/>
        <v>0</v>
      </c>
      <c r="L103" s="48">
        <v>0</v>
      </c>
      <c r="M103" s="44">
        <f t="shared" si="422"/>
        <v>0</v>
      </c>
      <c r="N103" s="48">
        <v>5.0000000000000001E-3</v>
      </c>
      <c r="O103" s="46">
        <f t="shared" si="423"/>
        <v>6.53</v>
      </c>
      <c r="P103" s="48">
        <v>0</v>
      </c>
      <c r="Q103" s="46">
        <f t="shared" si="424"/>
        <v>0</v>
      </c>
      <c r="R103" s="48">
        <v>0</v>
      </c>
      <c r="S103" s="44">
        <f t="shared" si="425"/>
        <v>0</v>
      </c>
      <c r="T103" s="52">
        <v>0.09</v>
      </c>
      <c r="U103" s="46">
        <f t="shared" si="426"/>
        <v>117.53999999999999</v>
      </c>
      <c r="V103" s="48">
        <v>0.12</v>
      </c>
      <c r="W103" s="46">
        <f t="shared" si="427"/>
        <v>156.72</v>
      </c>
      <c r="X103" s="48">
        <v>0</v>
      </c>
      <c r="Y103" s="44">
        <f t="shared" si="428"/>
        <v>0</v>
      </c>
      <c r="Z103" s="48">
        <v>1E-3</v>
      </c>
      <c r="AA103" s="44">
        <f t="shared" si="429"/>
        <v>1.306</v>
      </c>
      <c r="AB103" s="48">
        <v>0</v>
      </c>
      <c r="AC103" s="44">
        <f t="shared" si="430"/>
        <v>0</v>
      </c>
      <c r="AD103" s="48">
        <v>0.01</v>
      </c>
      <c r="AE103" s="46">
        <f t="shared" si="431"/>
        <v>13.06</v>
      </c>
      <c r="AF103" s="48">
        <v>1E-3</v>
      </c>
      <c r="AG103" s="44">
        <f t="shared" si="439"/>
        <v>1.306</v>
      </c>
      <c r="AH103" s="48">
        <v>2E-3</v>
      </c>
      <c r="AI103" s="44">
        <f t="shared" si="440"/>
        <v>2.6120000000000001</v>
      </c>
      <c r="AJ103" s="48">
        <v>0.01</v>
      </c>
      <c r="AK103" s="46">
        <f t="shared" si="432"/>
        <v>13.06</v>
      </c>
      <c r="AL103" s="48">
        <v>0.02</v>
      </c>
      <c r="AM103" s="46">
        <f t="shared" si="433"/>
        <v>26.12</v>
      </c>
      <c r="AN103" s="48">
        <v>0.02</v>
      </c>
      <c r="AO103" s="46">
        <f t="shared" si="434"/>
        <v>26.12</v>
      </c>
      <c r="AP103" s="48">
        <v>5.0000000000000001E-3</v>
      </c>
      <c r="AQ103" s="46">
        <f t="shared" si="435"/>
        <v>6.53</v>
      </c>
      <c r="AR103" s="48">
        <v>0.61</v>
      </c>
      <c r="AS103" s="46">
        <f t="shared" si="436"/>
        <v>796.66</v>
      </c>
      <c r="AT103" s="48">
        <v>0</v>
      </c>
      <c r="AU103" s="44">
        <f t="shared" si="441"/>
        <v>0</v>
      </c>
      <c r="AV103" s="48">
        <v>0</v>
      </c>
      <c r="AW103" s="44">
        <f t="shared" si="442"/>
        <v>0</v>
      </c>
      <c r="AX103" s="48">
        <v>0</v>
      </c>
      <c r="AY103" s="44">
        <f t="shared" si="443"/>
        <v>0</v>
      </c>
      <c r="AZ103" s="48">
        <v>0</v>
      </c>
      <c r="BA103" s="44">
        <f t="shared" si="444"/>
        <v>0</v>
      </c>
      <c r="BB103" s="48">
        <v>5.0000000000000001E-3</v>
      </c>
      <c r="BC103" s="44">
        <f t="shared" si="444"/>
        <v>6.53</v>
      </c>
      <c r="BD103" s="48">
        <v>0.09</v>
      </c>
      <c r="BE103" s="44">
        <f t="shared" ref="BE103" si="449">$B103*BD103</f>
        <v>117.53999999999999</v>
      </c>
      <c r="BF103" s="48">
        <v>8.0000000000000002E-3</v>
      </c>
      <c r="BG103" s="46">
        <f t="shared" si="437"/>
        <v>10.448</v>
      </c>
      <c r="BH103" s="48">
        <v>0</v>
      </c>
      <c r="BI103" s="44">
        <f t="shared" si="446"/>
        <v>0</v>
      </c>
      <c r="BJ103" s="48">
        <v>0</v>
      </c>
      <c r="BK103" s="44">
        <f t="shared" si="447"/>
        <v>0</v>
      </c>
      <c r="BL103" s="48">
        <v>2E-3</v>
      </c>
      <c r="BM103" s="44">
        <f t="shared" si="448"/>
        <v>2.6120000000000001</v>
      </c>
    </row>
    <row r="104" spans="1:65" hidden="1" outlineLevel="1" x14ac:dyDescent="0.2">
      <c r="A104" s="2" t="s">
        <v>91</v>
      </c>
      <c r="B104" s="1">
        <v>12700</v>
      </c>
      <c r="C104" s="57">
        <f t="shared" si="438"/>
        <v>1</v>
      </c>
      <c r="D104" s="23"/>
      <c r="E104" s="24"/>
      <c r="F104" s="48">
        <v>0</v>
      </c>
      <c r="G104" s="44">
        <f t="shared" si="419"/>
        <v>0</v>
      </c>
      <c r="H104" s="48">
        <v>5.0000000000000001E-3</v>
      </c>
      <c r="I104" s="44">
        <f t="shared" si="420"/>
        <v>63.5</v>
      </c>
      <c r="J104" s="48">
        <v>0</v>
      </c>
      <c r="K104" s="44">
        <f t="shared" si="421"/>
        <v>0</v>
      </c>
      <c r="L104" s="48">
        <v>0</v>
      </c>
      <c r="M104" s="44">
        <f t="shared" si="422"/>
        <v>0</v>
      </c>
      <c r="N104" s="48">
        <v>1E-3</v>
      </c>
      <c r="O104" s="46">
        <f t="shared" si="423"/>
        <v>12.700000000000001</v>
      </c>
      <c r="P104" s="48">
        <v>0</v>
      </c>
      <c r="Q104" s="46">
        <f t="shared" si="424"/>
        <v>0</v>
      </c>
      <c r="R104" s="48">
        <v>0</v>
      </c>
      <c r="S104" s="44">
        <f t="shared" si="425"/>
        <v>0</v>
      </c>
      <c r="T104" s="52">
        <v>5.0000000000000001E-3</v>
      </c>
      <c r="U104" s="46">
        <f t="shared" si="426"/>
        <v>63.5</v>
      </c>
      <c r="V104" s="48">
        <v>0.1</v>
      </c>
      <c r="W104" s="46">
        <f t="shared" si="427"/>
        <v>1270</v>
      </c>
      <c r="X104" s="48">
        <v>0</v>
      </c>
      <c r="Y104" s="44">
        <f t="shared" si="428"/>
        <v>0</v>
      </c>
      <c r="Z104" s="48">
        <v>0</v>
      </c>
      <c r="AA104" s="44">
        <f t="shared" si="429"/>
        <v>0</v>
      </c>
      <c r="AB104" s="48">
        <v>0</v>
      </c>
      <c r="AC104" s="44">
        <f t="shared" si="430"/>
        <v>0</v>
      </c>
      <c r="AD104" s="48">
        <v>0.05</v>
      </c>
      <c r="AE104" s="46">
        <f t="shared" si="431"/>
        <v>635</v>
      </c>
      <c r="AF104" s="48">
        <v>0</v>
      </c>
      <c r="AG104" s="44">
        <f t="shared" si="439"/>
        <v>0</v>
      </c>
      <c r="AH104" s="48">
        <v>0</v>
      </c>
      <c r="AI104" s="44">
        <f t="shared" si="440"/>
        <v>0</v>
      </c>
      <c r="AJ104" s="48">
        <v>2.5000000000000001E-2</v>
      </c>
      <c r="AK104" s="46">
        <f t="shared" si="432"/>
        <v>317.5</v>
      </c>
      <c r="AL104" s="48">
        <v>1.4999999999999999E-2</v>
      </c>
      <c r="AM104" s="46">
        <f t="shared" si="433"/>
        <v>190.5</v>
      </c>
      <c r="AN104" s="48">
        <v>6.4000000000000001E-2</v>
      </c>
      <c r="AO104" s="46">
        <f t="shared" si="434"/>
        <v>812.80000000000007</v>
      </c>
      <c r="AP104" s="48">
        <v>0</v>
      </c>
      <c r="AQ104" s="46">
        <f t="shared" si="435"/>
        <v>0</v>
      </c>
      <c r="AR104" s="48">
        <v>0.73</v>
      </c>
      <c r="AS104" s="46">
        <f t="shared" si="436"/>
        <v>9271</v>
      </c>
      <c r="AT104" s="48">
        <v>0</v>
      </c>
      <c r="AU104" s="44">
        <f t="shared" si="441"/>
        <v>0</v>
      </c>
      <c r="AV104" s="48">
        <v>0</v>
      </c>
      <c r="AW104" s="44">
        <f t="shared" si="442"/>
        <v>0</v>
      </c>
      <c r="AX104" s="48">
        <v>0</v>
      </c>
      <c r="AY104" s="44">
        <f t="shared" si="443"/>
        <v>0</v>
      </c>
      <c r="AZ104" s="48">
        <v>0</v>
      </c>
      <c r="BA104" s="44">
        <f t="shared" si="444"/>
        <v>0</v>
      </c>
      <c r="BB104" s="48">
        <v>0</v>
      </c>
      <c r="BC104" s="44">
        <f t="shared" si="444"/>
        <v>0</v>
      </c>
      <c r="BD104" s="48">
        <v>0</v>
      </c>
      <c r="BE104" s="44">
        <f t="shared" ref="BE104" si="450">$B104*BD104</f>
        <v>0</v>
      </c>
      <c r="BF104" s="48">
        <v>5.0000000000000001E-3</v>
      </c>
      <c r="BG104" s="46">
        <f t="shared" si="437"/>
        <v>63.5</v>
      </c>
      <c r="BH104" s="48">
        <v>0</v>
      </c>
      <c r="BI104" s="44">
        <f t="shared" si="446"/>
        <v>0</v>
      </c>
      <c r="BJ104" s="48">
        <v>0</v>
      </c>
      <c r="BK104" s="44">
        <f t="shared" si="447"/>
        <v>0</v>
      </c>
      <c r="BL104" s="48">
        <v>0</v>
      </c>
      <c r="BM104" s="44">
        <f t="shared" si="448"/>
        <v>0</v>
      </c>
    </row>
    <row r="105" spans="1:65" hidden="1" outlineLevel="1" x14ac:dyDescent="0.2">
      <c r="A105" s="2" t="s">
        <v>92</v>
      </c>
      <c r="B105" s="1">
        <v>18900</v>
      </c>
      <c r="C105" s="57">
        <f t="shared" si="438"/>
        <v>1</v>
      </c>
      <c r="D105" s="23"/>
      <c r="E105" s="24"/>
      <c r="F105" s="48">
        <v>0</v>
      </c>
      <c r="G105" s="44">
        <f t="shared" si="419"/>
        <v>0</v>
      </c>
      <c r="H105" s="48">
        <v>4.0000000000000001E-3</v>
      </c>
      <c r="I105" s="44">
        <f t="shared" si="420"/>
        <v>75.600000000000009</v>
      </c>
      <c r="J105" s="48">
        <v>0</v>
      </c>
      <c r="K105" s="44">
        <f t="shared" si="421"/>
        <v>0</v>
      </c>
      <c r="L105" s="48">
        <v>0</v>
      </c>
      <c r="M105" s="44">
        <f t="shared" si="422"/>
        <v>0</v>
      </c>
      <c r="N105" s="48">
        <v>0</v>
      </c>
      <c r="O105" s="46">
        <f t="shared" si="423"/>
        <v>0</v>
      </c>
      <c r="P105" s="48">
        <v>1E-3</v>
      </c>
      <c r="Q105" s="46">
        <f t="shared" si="424"/>
        <v>18.900000000000002</v>
      </c>
      <c r="R105" s="48">
        <v>0</v>
      </c>
      <c r="S105" s="44">
        <f t="shared" si="425"/>
        <v>0</v>
      </c>
      <c r="T105" s="52">
        <v>1.4999999999999999E-2</v>
      </c>
      <c r="U105" s="46">
        <f t="shared" si="426"/>
        <v>283.5</v>
      </c>
      <c r="V105" s="48">
        <v>0.63</v>
      </c>
      <c r="W105" s="46">
        <f t="shared" si="427"/>
        <v>11907</v>
      </c>
      <c r="X105" s="48">
        <v>0</v>
      </c>
      <c r="Y105" s="44">
        <f t="shared" si="428"/>
        <v>0</v>
      </c>
      <c r="Z105" s="48">
        <v>0</v>
      </c>
      <c r="AA105" s="44">
        <f t="shared" si="429"/>
        <v>0</v>
      </c>
      <c r="AB105" s="48">
        <v>0</v>
      </c>
      <c r="AC105" s="44">
        <f t="shared" si="430"/>
        <v>0</v>
      </c>
      <c r="AD105" s="48">
        <v>0.11</v>
      </c>
      <c r="AE105" s="46">
        <f t="shared" si="431"/>
        <v>2079</v>
      </c>
      <c r="AF105" s="48">
        <v>0</v>
      </c>
      <c r="AG105" s="44">
        <f t="shared" si="439"/>
        <v>0</v>
      </c>
      <c r="AH105" s="48">
        <v>0</v>
      </c>
      <c r="AI105" s="44">
        <f t="shared" si="440"/>
        <v>0</v>
      </c>
      <c r="AJ105" s="48">
        <v>0.06</v>
      </c>
      <c r="AK105" s="46">
        <f t="shared" si="432"/>
        <v>1134</v>
      </c>
      <c r="AL105" s="48">
        <v>1E-3</v>
      </c>
      <c r="AM105" s="46">
        <f t="shared" si="433"/>
        <v>18.900000000000002</v>
      </c>
      <c r="AN105" s="48">
        <v>1.2999999999999999E-2</v>
      </c>
      <c r="AO105" s="46">
        <f t="shared" si="434"/>
        <v>245.7</v>
      </c>
      <c r="AP105" s="48">
        <v>0</v>
      </c>
      <c r="AQ105" s="46">
        <f t="shared" si="435"/>
        <v>0</v>
      </c>
      <c r="AR105" s="48">
        <v>0.16</v>
      </c>
      <c r="AS105" s="46">
        <f t="shared" si="436"/>
        <v>3024</v>
      </c>
      <c r="AT105" s="48">
        <v>0</v>
      </c>
      <c r="AU105" s="44">
        <f t="shared" si="441"/>
        <v>0</v>
      </c>
      <c r="AV105" s="48">
        <v>0</v>
      </c>
      <c r="AW105" s="44">
        <f t="shared" si="442"/>
        <v>0</v>
      </c>
      <c r="AX105" s="48">
        <v>0</v>
      </c>
      <c r="AY105" s="44">
        <f t="shared" si="443"/>
        <v>0</v>
      </c>
      <c r="AZ105" s="48">
        <v>0</v>
      </c>
      <c r="BA105" s="44">
        <f t="shared" si="444"/>
        <v>0</v>
      </c>
      <c r="BB105" s="48">
        <v>0</v>
      </c>
      <c r="BC105" s="44">
        <f t="shared" si="444"/>
        <v>0</v>
      </c>
      <c r="BD105" s="48">
        <v>0</v>
      </c>
      <c r="BE105" s="44">
        <f t="shared" ref="BE105" si="451">$B105*BD105</f>
        <v>0</v>
      </c>
      <c r="BF105" s="48">
        <v>6.0000000000000001E-3</v>
      </c>
      <c r="BG105" s="46">
        <f t="shared" si="437"/>
        <v>113.4</v>
      </c>
      <c r="BH105" s="48">
        <v>0</v>
      </c>
      <c r="BI105" s="44">
        <f t="shared" si="446"/>
        <v>0</v>
      </c>
      <c r="BJ105" s="48">
        <v>0</v>
      </c>
      <c r="BK105" s="44">
        <f t="shared" si="447"/>
        <v>0</v>
      </c>
      <c r="BL105" s="48">
        <v>0</v>
      </c>
      <c r="BM105" s="44">
        <f t="shared" si="448"/>
        <v>0</v>
      </c>
    </row>
    <row r="106" spans="1:65" hidden="1" outlineLevel="1" x14ac:dyDescent="0.2">
      <c r="A106" s="2" t="s">
        <v>93</v>
      </c>
      <c r="B106" s="1">
        <v>31900</v>
      </c>
      <c r="C106" s="57">
        <f t="shared" si="438"/>
        <v>1</v>
      </c>
      <c r="D106" s="23"/>
      <c r="E106" s="24"/>
      <c r="F106" s="48">
        <v>0</v>
      </c>
      <c r="G106" s="44">
        <f t="shared" si="419"/>
        <v>0</v>
      </c>
      <c r="H106" s="48">
        <v>1E-3</v>
      </c>
      <c r="I106" s="44">
        <f t="shared" si="420"/>
        <v>31.900000000000002</v>
      </c>
      <c r="J106" s="48">
        <v>0</v>
      </c>
      <c r="K106" s="44">
        <f t="shared" si="421"/>
        <v>0</v>
      </c>
      <c r="L106" s="48">
        <v>0</v>
      </c>
      <c r="M106" s="44">
        <f t="shared" si="422"/>
        <v>0</v>
      </c>
      <c r="N106" s="48">
        <v>0.01</v>
      </c>
      <c r="O106" s="46">
        <f t="shared" si="423"/>
        <v>319</v>
      </c>
      <c r="P106" s="48">
        <v>1E-3</v>
      </c>
      <c r="Q106" s="46">
        <f t="shared" si="424"/>
        <v>31.900000000000002</v>
      </c>
      <c r="R106" s="48">
        <v>0</v>
      </c>
      <c r="S106" s="44">
        <f t="shared" si="425"/>
        <v>0</v>
      </c>
      <c r="T106" s="52">
        <v>0.08</v>
      </c>
      <c r="U106" s="46">
        <f t="shared" si="426"/>
        <v>2552</v>
      </c>
      <c r="V106" s="48">
        <v>0.04</v>
      </c>
      <c r="W106" s="46">
        <f t="shared" si="427"/>
        <v>1276</v>
      </c>
      <c r="X106" s="48">
        <v>0</v>
      </c>
      <c r="Y106" s="44">
        <f t="shared" si="428"/>
        <v>0</v>
      </c>
      <c r="Z106" s="48">
        <v>1E-3</v>
      </c>
      <c r="AA106" s="44">
        <f t="shared" si="429"/>
        <v>31.900000000000002</v>
      </c>
      <c r="AB106" s="48">
        <v>0</v>
      </c>
      <c r="AC106" s="44">
        <f t="shared" si="430"/>
        <v>0</v>
      </c>
      <c r="AD106" s="48">
        <v>0.01</v>
      </c>
      <c r="AE106" s="46">
        <f t="shared" si="431"/>
        <v>319</v>
      </c>
      <c r="AF106" s="48">
        <v>0</v>
      </c>
      <c r="AG106" s="44">
        <f t="shared" si="439"/>
        <v>0</v>
      </c>
      <c r="AH106" s="48">
        <v>0</v>
      </c>
      <c r="AI106" s="44">
        <f t="shared" si="440"/>
        <v>0</v>
      </c>
      <c r="AJ106" s="48">
        <v>0.01</v>
      </c>
      <c r="AK106" s="46">
        <f t="shared" si="432"/>
        <v>319</v>
      </c>
      <c r="AL106" s="48">
        <v>0.01</v>
      </c>
      <c r="AM106" s="46">
        <f t="shared" si="433"/>
        <v>319</v>
      </c>
      <c r="AN106" s="48">
        <v>0.13</v>
      </c>
      <c r="AO106" s="46">
        <f t="shared" si="434"/>
        <v>4147</v>
      </c>
      <c r="AP106" s="48">
        <v>0</v>
      </c>
      <c r="AQ106" s="46">
        <f t="shared" si="435"/>
        <v>0</v>
      </c>
      <c r="AR106" s="48">
        <v>0.68</v>
      </c>
      <c r="AS106" s="46">
        <f t="shared" si="436"/>
        <v>21692</v>
      </c>
      <c r="AT106" s="48">
        <v>0</v>
      </c>
      <c r="AU106" s="44">
        <f t="shared" si="441"/>
        <v>0</v>
      </c>
      <c r="AV106" s="48">
        <v>0</v>
      </c>
      <c r="AW106" s="44">
        <f t="shared" si="442"/>
        <v>0</v>
      </c>
      <c r="AX106" s="48">
        <v>2.0000000000000001E-4</v>
      </c>
      <c r="AY106" s="44">
        <f t="shared" si="443"/>
        <v>6.38</v>
      </c>
      <c r="AZ106" s="48">
        <v>0</v>
      </c>
      <c r="BA106" s="44">
        <f t="shared" si="444"/>
        <v>0</v>
      </c>
      <c r="BB106" s="48">
        <v>0</v>
      </c>
      <c r="BC106" s="44">
        <f t="shared" si="444"/>
        <v>0</v>
      </c>
      <c r="BD106" s="48">
        <v>2.3E-3</v>
      </c>
      <c r="BE106" s="44">
        <f t="shared" ref="BE106:BE109" si="452">$B106*BD106</f>
        <v>73.37</v>
      </c>
      <c r="BF106" s="48">
        <v>2.1999999999999999E-2</v>
      </c>
      <c r="BG106" s="46">
        <f t="shared" si="437"/>
        <v>701.8</v>
      </c>
      <c r="BH106" s="48">
        <v>5.0000000000000001E-4</v>
      </c>
      <c r="BI106" s="44">
        <f t="shared" si="446"/>
        <v>15.950000000000001</v>
      </c>
      <c r="BJ106" s="48">
        <v>0</v>
      </c>
      <c r="BK106" s="44">
        <f t="shared" si="447"/>
        <v>0</v>
      </c>
      <c r="BL106" s="48">
        <v>2E-3</v>
      </c>
      <c r="BM106" s="44">
        <f t="shared" si="448"/>
        <v>63.800000000000004</v>
      </c>
    </row>
    <row r="107" spans="1:65" hidden="1" outlineLevel="1" x14ac:dyDescent="0.2">
      <c r="A107" s="2" t="s">
        <v>96</v>
      </c>
      <c r="B107" s="1">
        <v>8320</v>
      </c>
      <c r="C107" s="57">
        <f t="shared" ref="C107:C109" si="453">SUM(F107,H107,J107,L107,N107,P107,R107,T107,V107,X107,Z107,AB107,AD107,AF107,AH107,AJ107,AL107,AN107,AP107,AR107,AT107,AV107,AX107,AZ107,BB107,BD107,BF107,BH107,BJ107,BL107)</f>
        <v>1</v>
      </c>
      <c r="D107" s="23"/>
      <c r="E107" s="24"/>
      <c r="F107" s="48">
        <v>0</v>
      </c>
      <c r="G107" s="44">
        <f t="shared" ref="G107:G109" si="454">$B107*F107</f>
        <v>0</v>
      </c>
      <c r="H107" s="48">
        <v>7.0000000000000001E-3</v>
      </c>
      <c r="I107" s="44">
        <f t="shared" ref="I107:I109" si="455">$B107*H107</f>
        <v>58.24</v>
      </c>
      <c r="J107" s="48">
        <v>0</v>
      </c>
      <c r="K107" s="44">
        <f t="shared" ref="K107:K109" si="456">$B107*J107</f>
        <v>0</v>
      </c>
      <c r="L107" s="48">
        <v>0</v>
      </c>
      <c r="M107" s="44">
        <f t="shared" ref="M107:M109" si="457">$B107*L107</f>
        <v>0</v>
      </c>
      <c r="N107" s="48">
        <v>2E-3</v>
      </c>
      <c r="O107" s="46">
        <f t="shared" ref="O107:O109" si="458">$B107*N107</f>
        <v>16.64</v>
      </c>
      <c r="P107" s="48">
        <v>0</v>
      </c>
      <c r="Q107" s="46">
        <f t="shared" ref="Q107:Q109" si="459">$B107*P107</f>
        <v>0</v>
      </c>
      <c r="R107" s="48">
        <v>0</v>
      </c>
      <c r="S107" s="44">
        <f t="shared" ref="S107:S109" si="460">$B107*R107</f>
        <v>0</v>
      </c>
      <c r="T107" s="52">
        <v>6.0000000000000001E-3</v>
      </c>
      <c r="U107" s="46">
        <f t="shared" ref="U107:U109" si="461">$B107*T107</f>
        <v>49.92</v>
      </c>
      <c r="V107" s="48">
        <v>0.03</v>
      </c>
      <c r="W107" s="46">
        <f t="shared" ref="W107:W109" si="462">$B107*V107</f>
        <v>249.6</v>
      </c>
      <c r="X107" s="48">
        <v>0</v>
      </c>
      <c r="Y107" s="44">
        <f t="shared" ref="Y107:Y109" si="463">$B107*X107</f>
        <v>0</v>
      </c>
      <c r="Z107" s="48">
        <v>0</v>
      </c>
      <c r="AA107" s="44">
        <f t="shared" ref="AA107:AA109" si="464">$B107*Z107</f>
        <v>0</v>
      </c>
      <c r="AB107" s="48">
        <v>0</v>
      </c>
      <c r="AC107" s="44">
        <f t="shared" ref="AC107:AC109" si="465">$B107*AB107</f>
        <v>0</v>
      </c>
      <c r="AD107" s="48">
        <v>1.4999999999999999E-2</v>
      </c>
      <c r="AE107" s="46">
        <f t="shared" ref="AE107:AE109" si="466">$B107*AD107</f>
        <v>124.8</v>
      </c>
      <c r="AF107" s="48">
        <v>0</v>
      </c>
      <c r="AG107" s="44">
        <f t="shared" ref="AG107:AG109" si="467">$B107*AF107</f>
        <v>0</v>
      </c>
      <c r="AH107" s="48">
        <v>0</v>
      </c>
      <c r="AI107" s="44">
        <f t="shared" ref="AI107:AI109" si="468">$B107*AH107</f>
        <v>0</v>
      </c>
      <c r="AJ107" s="48">
        <v>2.3E-2</v>
      </c>
      <c r="AK107" s="46">
        <f t="shared" ref="AK107:AK109" si="469">$B107*AJ107</f>
        <v>191.35999999999999</v>
      </c>
      <c r="AL107" s="48">
        <v>0.11</v>
      </c>
      <c r="AM107" s="46">
        <f t="shared" ref="AM107:AM109" si="470">$B107*AL107</f>
        <v>915.2</v>
      </c>
      <c r="AN107" s="48">
        <v>0.16</v>
      </c>
      <c r="AO107" s="46">
        <f t="shared" ref="AO107:AO109" si="471">$B107*AN107</f>
        <v>1331.2</v>
      </c>
      <c r="AP107" s="48">
        <v>0</v>
      </c>
      <c r="AQ107" s="46">
        <f t="shared" ref="AQ107:AQ109" si="472">$B107*AP107</f>
        <v>0</v>
      </c>
      <c r="AR107" s="48">
        <v>0.64</v>
      </c>
      <c r="AS107" s="46">
        <f t="shared" ref="AS107:AS109" si="473">$B107*AR107</f>
        <v>5324.8</v>
      </c>
      <c r="AT107" s="48">
        <v>0</v>
      </c>
      <c r="AU107" s="44">
        <f t="shared" ref="AU107:AU109" si="474">$B107*AT107</f>
        <v>0</v>
      </c>
      <c r="AV107" s="48">
        <v>0</v>
      </c>
      <c r="AW107" s="44">
        <f t="shared" ref="AW107:AW109" si="475">$B107*AV107</f>
        <v>0</v>
      </c>
      <c r="AX107" s="48">
        <v>1E-3</v>
      </c>
      <c r="AY107" s="44">
        <f t="shared" ref="AY107:AY109" si="476">$B107*AX107</f>
        <v>8.32</v>
      </c>
      <c r="AZ107" s="48">
        <v>0</v>
      </c>
      <c r="BA107" s="44">
        <f t="shared" ref="BA107:BA109" si="477">$B107*AZ107</f>
        <v>0</v>
      </c>
      <c r="BB107" s="48">
        <v>0</v>
      </c>
      <c r="BC107" s="44">
        <f t="shared" ref="BC107:BC109" si="478">$B107*BB107</f>
        <v>0</v>
      </c>
      <c r="BD107" s="48">
        <v>0</v>
      </c>
      <c r="BE107" s="44">
        <f t="shared" si="452"/>
        <v>0</v>
      </c>
      <c r="BF107" s="48">
        <v>6.0000000000000001E-3</v>
      </c>
      <c r="BG107" s="46">
        <f t="shared" ref="BG107:BG109" si="479">$B107*BF107</f>
        <v>49.92</v>
      </c>
      <c r="BH107" s="48">
        <v>0</v>
      </c>
      <c r="BI107" s="44">
        <f t="shared" ref="BI107:BI109" si="480">$B107*BH107</f>
        <v>0</v>
      </c>
      <c r="BJ107" s="48">
        <v>0</v>
      </c>
      <c r="BK107" s="44">
        <f t="shared" ref="BK107:BK109" si="481">$B107*BJ107</f>
        <v>0</v>
      </c>
      <c r="BL107" s="48">
        <v>0</v>
      </c>
      <c r="BM107" s="44">
        <f t="shared" ref="BM107:BM109" si="482">$B107*BL107</f>
        <v>0</v>
      </c>
    </row>
    <row r="108" spans="1:65" hidden="1" outlineLevel="1" x14ac:dyDescent="0.2">
      <c r="A108" s="2" t="s">
        <v>97</v>
      </c>
      <c r="B108" s="1">
        <v>1780</v>
      </c>
      <c r="C108" s="57">
        <f t="shared" ref="C108" si="483">SUM(F108,H108,J108,L108,N108,P108,R108,T108,V108,X108,Z108,AB108,AD108,AF108,AH108,AJ108,AL108,AN108,AP108,AR108,AT108,AV108,AX108,AZ108,BB108,BD108,BF108,BH108,BJ108,BL108)</f>
        <v>1</v>
      </c>
      <c r="D108" s="23"/>
      <c r="E108" s="24"/>
      <c r="F108" s="48">
        <v>0</v>
      </c>
      <c r="G108" s="44">
        <f t="shared" ref="G108" si="484">$B108*F108</f>
        <v>0</v>
      </c>
      <c r="H108" s="48">
        <v>1E-3</v>
      </c>
      <c r="I108" s="44">
        <f t="shared" ref="I108" si="485">$B108*H108</f>
        <v>1.78</v>
      </c>
      <c r="J108" s="48">
        <v>0</v>
      </c>
      <c r="K108" s="44">
        <f t="shared" ref="K108" si="486">$B108*J108</f>
        <v>0</v>
      </c>
      <c r="L108" s="48">
        <v>0</v>
      </c>
      <c r="M108" s="44">
        <f t="shared" ref="M108" si="487">$B108*L108</f>
        <v>0</v>
      </c>
      <c r="N108" s="48">
        <v>4.0000000000000001E-3</v>
      </c>
      <c r="O108" s="46">
        <f t="shared" ref="O108" si="488">$B108*N108</f>
        <v>7.12</v>
      </c>
      <c r="P108" s="48">
        <v>0</v>
      </c>
      <c r="Q108" s="46">
        <f t="shared" ref="Q108" si="489">$B108*P108</f>
        <v>0</v>
      </c>
      <c r="R108" s="48">
        <v>0</v>
      </c>
      <c r="S108" s="44">
        <f t="shared" ref="S108" si="490">$B108*R108</f>
        <v>0</v>
      </c>
      <c r="T108" s="52">
        <v>0.11</v>
      </c>
      <c r="U108" s="46">
        <f t="shared" ref="U108" si="491">$B108*T108</f>
        <v>195.8</v>
      </c>
      <c r="V108" s="48">
        <v>2.5000000000000001E-2</v>
      </c>
      <c r="W108" s="46">
        <f t="shared" ref="W108" si="492">$B108*V108</f>
        <v>44.5</v>
      </c>
      <c r="X108" s="48">
        <v>0</v>
      </c>
      <c r="Y108" s="44">
        <f t="shared" ref="Y108" si="493">$B108*X108</f>
        <v>0</v>
      </c>
      <c r="Z108" s="48">
        <v>0</v>
      </c>
      <c r="AA108" s="44">
        <f t="shared" ref="AA108" si="494">$B108*Z108</f>
        <v>0</v>
      </c>
      <c r="AB108" s="48">
        <v>0</v>
      </c>
      <c r="AC108" s="44">
        <f t="shared" ref="AC108" si="495">$B108*AB108</f>
        <v>0</v>
      </c>
      <c r="AD108" s="48">
        <v>0.01</v>
      </c>
      <c r="AE108" s="46">
        <f t="shared" ref="AE108" si="496">$B108*AD108</f>
        <v>17.8</v>
      </c>
      <c r="AF108" s="48">
        <v>0</v>
      </c>
      <c r="AG108" s="44">
        <f t="shared" ref="AG108" si="497">$B108*AF108</f>
        <v>0</v>
      </c>
      <c r="AH108" s="48">
        <v>0</v>
      </c>
      <c r="AI108" s="44">
        <f t="shared" ref="AI108" si="498">$B108*AH108</f>
        <v>0</v>
      </c>
      <c r="AJ108" s="48">
        <v>1.4999999999999999E-2</v>
      </c>
      <c r="AK108" s="46">
        <f t="shared" ref="AK108" si="499">$B108*AJ108</f>
        <v>26.7</v>
      </c>
      <c r="AL108" s="48">
        <v>1.4999999999999999E-2</v>
      </c>
      <c r="AM108" s="46">
        <f t="shared" ref="AM108" si="500">$B108*AL108</f>
        <v>26.7</v>
      </c>
      <c r="AN108" s="48">
        <v>0.13</v>
      </c>
      <c r="AO108" s="46">
        <f t="shared" ref="AO108" si="501">$B108*AN108</f>
        <v>231.4</v>
      </c>
      <c r="AP108" s="48">
        <v>0</v>
      </c>
      <c r="AQ108" s="46">
        <f t="shared" ref="AQ108" si="502">$B108*AP108</f>
        <v>0</v>
      </c>
      <c r="AR108" s="48">
        <v>0.68</v>
      </c>
      <c r="AS108" s="46">
        <f t="shared" ref="AS108" si="503">$B108*AR108</f>
        <v>1210.4000000000001</v>
      </c>
      <c r="AT108" s="48">
        <v>0</v>
      </c>
      <c r="AU108" s="44">
        <f t="shared" ref="AU108" si="504">$B108*AT108</f>
        <v>0</v>
      </c>
      <c r="AV108" s="48">
        <v>0</v>
      </c>
      <c r="AW108" s="44">
        <f t="shared" ref="AW108" si="505">$B108*AV108</f>
        <v>0</v>
      </c>
      <c r="AX108" s="48">
        <v>0</v>
      </c>
      <c r="AY108" s="44">
        <f t="shared" ref="AY108" si="506">$B108*AX108</f>
        <v>0</v>
      </c>
      <c r="AZ108" s="48">
        <v>0</v>
      </c>
      <c r="BA108" s="44">
        <f t="shared" ref="BA108" si="507">$B108*AZ108</f>
        <v>0</v>
      </c>
      <c r="BB108" s="48">
        <v>0</v>
      </c>
      <c r="BC108" s="44">
        <f t="shared" ref="BC108" si="508">$B108*BB108</f>
        <v>0</v>
      </c>
      <c r="BD108" s="48">
        <v>0</v>
      </c>
      <c r="BE108" s="44">
        <f t="shared" ref="BE108" si="509">$B108*BD108</f>
        <v>0</v>
      </c>
      <c r="BF108" s="48">
        <v>0.01</v>
      </c>
      <c r="BG108" s="46">
        <f t="shared" ref="BG108" si="510">$B108*BF108</f>
        <v>17.8</v>
      </c>
      <c r="BH108" s="48">
        <v>0</v>
      </c>
      <c r="BI108" s="44">
        <f t="shared" ref="BI108" si="511">$B108*BH108</f>
        <v>0</v>
      </c>
      <c r="BJ108" s="48">
        <v>0</v>
      </c>
      <c r="BK108" s="44">
        <f t="shared" ref="BK108" si="512">$B108*BJ108</f>
        <v>0</v>
      </c>
      <c r="BL108" s="48">
        <v>0</v>
      </c>
      <c r="BM108" s="44">
        <f t="shared" ref="BM108" si="513">$B108*BL108</f>
        <v>0</v>
      </c>
    </row>
    <row r="109" spans="1:65" hidden="1" outlineLevel="1" x14ac:dyDescent="0.2">
      <c r="A109" s="2" t="s">
        <v>98</v>
      </c>
      <c r="B109" s="1">
        <v>82110</v>
      </c>
      <c r="C109" s="57">
        <f t="shared" si="453"/>
        <v>1</v>
      </c>
      <c r="D109" s="23"/>
      <c r="E109" s="24"/>
      <c r="F109" s="48">
        <v>0</v>
      </c>
      <c r="G109" s="44">
        <f t="shared" si="454"/>
        <v>0</v>
      </c>
      <c r="H109" s="48">
        <v>2E-3</v>
      </c>
      <c r="I109" s="44">
        <f t="shared" si="455"/>
        <v>164.22</v>
      </c>
      <c r="J109" s="48">
        <v>5.0000000000000001E-4</v>
      </c>
      <c r="K109" s="44">
        <f t="shared" si="456"/>
        <v>41.055</v>
      </c>
      <c r="L109" s="48">
        <v>0</v>
      </c>
      <c r="M109" s="44">
        <f t="shared" si="457"/>
        <v>0</v>
      </c>
      <c r="N109" s="48">
        <v>0.01</v>
      </c>
      <c r="O109" s="46">
        <f t="shared" si="458"/>
        <v>821.1</v>
      </c>
      <c r="P109" s="48">
        <v>1E-3</v>
      </c>
      <c r="Q109" s="46">
        <f t="shared" si="459"/>
        <v>82.11</v>
      </c>
      <c r="R109" s="48">
        <v>0</v>
      </c>
      <c r="S109" s="44">
        <f t="shared" si="460"/>
        <v>0</v>
      </c>
      <c r="T109" s="52">
        <v>0.06</v>
      </c>
      <c r="U109" s="46">
        <f t="shared" si="461"/>
        <v>4926.5999999999995</v>
      </c>
      <c r="V109" s="48">
        <v>0.15</v>
      </c>
      <c r="W109" s="46">
        <f t="shared" si="462"/>
        <v>12316.5</v>
      </c>
      <c r="X109" s="48">
        <v>0</v>
      </c>
      <c r="Y109" s="44">
        <f t="shared" si="463"/>
        <v>0</v>
      </c>
      <c r="Z109" s="48">
        <v>1E-3</v>
      </c>
      <c r="AA109" s="44">
        <f t="shared" si="464"/>
        <v>82.11</v>
      </c>
      <c r="AB109" s="48">
        <v>0</v>
      </c>
      <c r="AC109" s="44">
        <f t="shared" si="465"/>
        <v>0</v>
      </c>
      <c r="AD109" s="48">
        <v>0.02</v>
      </c>
      <c r="AE109" s="46">
        <f t="shared" si="466"/>
        <v>1642.2</v>
      </c>
      <c r="AF109" s="48">
        <v>0</v>
      </c>
      <c r="AG109" s="44">
        <f t="shared" si="467"/>
        <v>0</v>
      </c>
      <c r="AH109" s="48">
        <v>0.01</v>
      </c>
      <c r="AI109" s="44">
        <f t="shared" si="468"/>
        <v>821.1</v>
      </c>
      <c r="AJ109" s="48">
        <v>0.03</v>
      </c>
      <c r="AK109" s="46">
        <f t="shared" si="469"/>
        <v>2463.2999999999997</v>
      </c>
      <c r="AL109" s="48">
        <v>0.02</v>
      </c>
      <c r="AM109" s="46">
        <f t="shared" si="470"/>
        <v>1642.2</v>
      </c>
      <c r="AN109" s="48">
        <v>0.16</v>
      </c>
      <c r="AO109" s="46">
        <f t="shared" si="471"/>
        <v>13137.6</v>
      </c>
      <c r="AP109" s="48">
        <v>1E-3</v>
      </c>
      <c r="AQ109" s="46">
        <f t="shared" si="472"/>
        <v>82.11</v>
      </c>
      <c r="AR109" s="48">
        <v>0.51</v>
      </c>
      <c r="AS109" s="46">
        <f t="shared" si="473"/>
        <v>41876.1</v>
      </c>
      <c r="AT109" s="48">
        <v>0</v>
      </c>
      <c r="AU109" s="44">
        <f t="shared" si="474"/>
        <v>0</v>
      </c>
      <c r="AV109" s="48">
        <v>0</v>
      </c>
      <c r="AW109" s="44">
        <f t="shared" si="475"/>
        <v>0</v>
      </c>
      <c r="AX109" s="48">
        <v>0</v>
      </c>
      <c r="AY109" s="44">
        <f t="shared" si="476"/>
        <v>0</v>
      </c>
      <c r="AZ109" s="48">
        <v>1E-3</v>
      </c>
      <c r="BA109" s="44">
        <f t="shared" si="477"/>
        <v>82.11</v>
      </c>
      <c r="BB109" s="48">
        <v>0</v>
      </c>
      <c r="BC109" s="44">
        <f t="shared" si="478"/>
        <v>0</v>
      </c>
      <c r="BD109" s="48">
        <v>2E-3</v>
      </c>
      <c r="BE109" s="44">
        <f t="shared" si="452"/>
        <v>164.22</v>
      </c>
      <c r="BF109" s="48">
        <v>0.02</v>
      </c>
      <c r="BG109" s="46">
        <f t="shared" si="479"/>
        <v>1642.2</v>
      </c>
      <c r="BH109" s="48">
        <v>5.0000000000000001E-4</v>
      </c>
      <c r="BI109" s="44">
        <f t="shared" si="480"/>
        <v>41.055</v>
      </c>
      <c r="BJ109" s="48">
        <v>0</v>
      </c>
      <c r="BK109" s="44">
        <f t="shared" si="481"/>
        <v>0</v>
      </c>
      <c r="BL109" s="48">
        <v>1E-3</v>
      </c>
      <c r="BM109" s="44">
        <f t="shared" si="482"/>
        <v>82.11</v>
      </c>
    </row>
    <row r="110" spans="1:65" hidden="1" outlineLevel="1" x14ac:dyDescent="0.2">
      <c r="A110" s="2" t="s">
        <v>99</v>
      </c>
      <c r="B110" s="1">
        <v>19120</v>
      </c>
      <c r="C110" s="57">
        <f t="shared" ref="C110:C111" si="514">SUM(F110,H110,J110,L110,N110,P110,R110,T110,V110,X110,Z110,AB110,AD110,AF110,AH110,AJ110,AL110,AN110,AP110,AR110,AT110,AV110,AX110,AZ110,BB110,BD110,BF110,BH110,BJ110,BL110)</f>
        <v>1</v>
      </c>
      <c r="D110" s="23"/>
      <c r="E110" s="24"/>
      <c r="F110" s="48">
        <v>0</v>
      </c>
      <c r="G110" s="44">
        <f t="shared" ref="G110:G111" si="515">$B110*F110</f>
        <v>0</v>
      </c>
      <c r="H110" s="48">
        <v>6.0000000000000001E-3</v>
      </c>
      <c r="I110" s="44">
        <f t="shared" ref="I110:I111" si="516">$B110*H110</f>
        <v>114.72</v>
      </c>
      <c r="J110" s="48">
        <v>0</v>
      </c>
      <c r="K110" s="44">
        <f t="shared" ref="K110:K111" si="517">$B110*J110</f>
        <v>0</v>
      </c>
      <c r="L110" s="48">
        <v>0</v>
      </c>
      <c r="M110" s="44">
        <f t="shared" ref="M110:M111" si="518">$B110*L110</f>
        <v>0</v>
      </c>
      <c r="N110" s="48">
        <v>5.0000000000000001E-3</v>
      </c>
      <c r="O110" s="46">
        <f t="shared" ref="O110:O111" si="519">$B110*N110</f>
        <v>95.600000000000009</v>
      </c>
      <c r="P110" s="48">
        <v>0</v>
      </c>
      <c r="Q110" s="46">
        <f t="shared" ref="Q110:Q111" si="520">$B110*P110</f>
        <v>0</v>
      </c>
      <c r="R110" s="48">
        <v>0</v>
      </c>
      <c r="S110" s="44">
        <f t="shared" ref="S110:S111" si="521">$B110*R110</f>
        <v>0</v>
      </c>
      <c r="T110" s="52">
        <v>1.4999999999999999E-2</v>
      </c>
      <c r="U110" s="46">
        <f t="shared" ref="U110:U111" si="522">$B110*T110</f>
        <v>286.8</v>
      </c>
      <c r="V110" s="48">
        <v>0.02</v>
      </c>
      <c r="W110" s="46">
        <f t="shared" ref="W110:W111" si="523">$B110*V110</f>
        <v>382.40000000000003</v>
      </c>
      <c r="X110" s="48">
        <v>0</v>
      </c>
      <c r="Y110" s="44">
        <f t="shared" ref="Y110:Y111" si="524">$B110*X110</f>
        <v>0</v>
      </c>
      <c r="Z110" s="48">
        <v>0</v>
      </c>
      <c r="AA110" s="44">
        <f t="shared" ref="AA110:AA111" si="525">$B110*Z110</f>
        <v>0</v>
      </c>
      <c r="AB110" s="48">
        <v>0</v>
      </c>
      <c r="AC110" s="44">
        <f t="shared" ref="AC110:AC111" si="526">$B110*AB110</f>
        <v>0</v>
      </c>
      <c r="AD110" s="48">
        <v>2.5000000000000001E-2</v>
      </c>
      <c r="AE110" s="46">
        <f t="shared" ref="AE110:AE111" si="527">$B110*AD110</f>
        <v>478</v>
      </c>
      <c r="AF110" s="48">
        <v>0</v>
      </c>
      <c r="AG110" s="44">
        <f t="shared" ref="AG110:AG111" si="528">$B110*AF110</f>
        <v>0</v>
      </c>
      <c r="AH110" s="48">
        <v>0</v>
      </c>
      <c r="AI110" s="44">
        <f t="shared" ref="AI110:AI111" si="529">$B110*AH110</f>
        <v>0</v>
      </c>
      <c r="AJ110" s="48">
        <v>2.5000000000000001E-2</v>
      </c>
      <c r="AK110" s="46">
        <f t="shared" ref="AK110:AK111" si="530">$B110*AJ110</f>
        <v>478</v>
      </c>
      <c r="AL110" s="48">
        <v>2.1000000000000001E-2</v>
      </c>
      <c r="AM110" s="46">
        <f t="shared" ref="AM110:AM111" si="531">$B110*AL110</f>
        <v>401.52000000000004</v>
      </c>
      <c r="AN110" s="48">
        <v>7.0000000000000007E-2</v>
      </c>
      <c r="AO110" s="46">
        <f t="shared" ref="AO110:AO111" si="532">$B110*AN110</f>
        <v>1338.4</v>
      </c>
      <c r="AP110" s="48">
        <v>0</v>
      </c>
      <c r="AQ110" s="46">
        <f t="shared" ref="AQ110:AQ111" si="533">$B110*AP110</f>
        <v>0</v>
      </c>
      <c r="AR110" s="48">
        <v>0.8</v>
      </c>
      <c r="AS110" s="46">
        <f t="shared" ref="AS110:AS111" si="534">$B110*AR110</f>
        <v>15296</v>
      </c>
      <c r="AT110" s="48">
        <v>0</v>
      </c>
      <c r="AU110" s="44">
        <f t="shared" ref="AU110:AU111" si="535">$B110*AT110</f>
        <v>0</v>
      </c>
      <c r="AV110" s="48">
        <v>0</v>
      </c>
      <c r="AW110" s="44">
        <f t="shared" ref="AW110:AW111" si="536">$B110*AV110</f>
        <v>0</v>
      </c>
      <c r="AX110" s="48">
        <v>0</v>
      </c>
      <c r="AY110" s="44">
        <f t="shared" ref="AY110:AY111" si="537">$B110*AX110</f>
        <v>0</v>
      </c>
      <c r="AZ110" s="48">
        <v>0</v>
      </c>
      <c r="BA110" s="44">
        <f t="shared" ref="BA110:BA111" si="538">$B110*AZ110</f>
        <v>0</v>
      </c>
      <c r="BB110" s="48">
        <v>0</v>
      </c>
      <c r="BC110" s="44">
        <f t="shared" ref="BC110:BC111" si="539">$B110*BB110</f>
        <v>0</v>
      </c>
      <c r="BD110" s="48">
        <v>0</v>
      </c>
      <c r="BE110" s="44">
        <f t="shared" ref="BE110:BE111" si="540">$B110*BD110</f>
        <v>0</v>
      </c>
      <c r="BF110" s="48">
        <v>1.2999999999999999E-2</v>
      </c>
      <c r="BG110" s="46">
        <f t="shared" ref="BG110:BG111" si="541">$B110*BF110</f>
        <v>248.56</v>
      </c>
      <c r="BH110" s="48">
        <v>0</v>
      </c>
      <c r="BI110" s="44">
        <f t="shared" ref="BI110:BI111" si="542">$B110*BH110</f>
        <v>0</v>
      </c>
      <c r="BJ110" s="48">
        <v>0</v>
      </c>
      <c r="BK110" s="44">
        <f t="shared" ref="BK110:BK111" si="543">$B110*BJ110</f>
        <v>0</v>
      </c>
      <c r="BL110" s="48">
        <v>0</v>
      </c>
      <c r="BM110" s="44">
        <f t="shared" ref="BM110:BM111" si="544">$B110*BL110</f>
        <v>0</v>
      </c>
    </row>
    <row r="111" spans="1:65" hidden="1" outlineLevel="1" x14ac:dyDescent="0.2">
      <c r="A111" s="2" t="s">
        <v>100</v>
      </c>
      <c r="B111" s="1">
        <v>15110</v>
      </c>
      <c r="C111" s="57">
        <f t="shared" si="514"/>
        <v>1</v>
      </c>
      <c r="D111" s="23"/>
      <c r="E111" s="24"/>
      <c r="F111" s="48">
        <v>5.0000000000000001E-4</v>
      </c>
      <c r="G111" s="44">
        <f t="shared" si="515"/>
        <v>7.5549999999999997</v>
      </c>
      <c r="H111" s="48">
        <v>1E-3</v>
      </c>
      <c r="I111" s="44">
        <f t="shared" si="516"/>
        <v>15.11</v>
      </c>
      <c r="J111" s="48">
        <v>5.0000000000000001E-4</v>
      </c>
      <c r="K111" s="44">
        <f t="shared" si="517"/>
        <v>7.5549999999999997</v>
      </c>
      <c r="L111" s="48">
        <v>0</v>
      </c>
      <c r="M111" s="44">
        <f t="shared" si="518"/>
        <v>0</v>
      </c>
      <c r="N111" s="48">
        <v>5.0000000000000001E-3</v>
      </c>
      <c r="O111" s="46">
        <f t="shared" si="519"/>
        <v>75.55</v>
      </c>
      <c r="P111" s="48">
        <v>0</v>
      </c>
      <c r="Q111" s="46">
        <f t="shared" si="520"/>
        <v>0</v>
      </c>
      <c r="R111" s="48">
        <v>0</v>
      </c>
      <c r="S111" s="44">
        <f t="shared" si="521"/>
        <v>0</v>
      </c>
      <c r="T111" s="52">
        <v>3.5000000000000003E-2</v>
      </c>
      <c r="U111" s="46">
        <f t="shared" si="522"/>
        <v>528.85</v>
      </c>
      <c r="V111" s="48">
        <v>0.1</v>
      </c>
      <c r="W111" s="46">
        <f t="shared" si="523"/>
        <v>1511</v>
      </c>
      <c r="X111" s="48">
        <v>0</v>
      </c>
      <c r="Y111" s="44">
        <f t="shared" si="524"/>
        <v>0</v>
      </c>
      <c r="Z111" s="48">
        <v>0</v>
      </c>
      <c r="AA111" s="44">
        <f t="shared" si="525"/>
        <v>0</v>
      </c>
      <c r="AB111" s="48">
        <v>0</v>
      </c>
      <c r="AC111" s="44">
        <f t="shared" si="526"/>
        <v>0</v>
      </c>
      <c r="AD111" s="48">
        <v>0.01</v>
      </c>
      <c r="AE111" s="46">
        <f t="shared" si="527"/>
        <v>151.1</v>
      </c>
      <c r="AF111" s="48">
        <v>1E-3</v>
      </c>
      <c r="AG111" s="44">
        <f t="shared" si="528"/>
        <v>15.11</v>
      </c>
      <c r="AH111" s="48">
        <v>2E-3</v>
      </c>
      <c r="AI111" s="44">
        <f t="shared" si="529"/>
        <v>30.22</v>
      </c>
      <c r="AJ111" s="48">
        <v>1.4999999999999999E-2</v>
      </c>
      <c r="AK111" s="46">
        <f t="shared" si="530"/>
        <v>226.65</v>
      </c>
      <c r="AL111" s="48">
        <v>5.0000000000000001E-3</v>
      </c>
      <c r="AM111" s="46">
        <f t="shared" si="531"/>
        <v>75.55</v>
      </c>
      <c r="AN111" s="48">
        <v>0.08</v>
      </c>
      <c r="AO111" s="46">
        <f t="shared" si="532"/>
        <v>1208.8</v>
      </c>
      <c r="AP111" s="48">
        <v>0</v>
      </c>
      <c r="AQ111" s="46">
        <f t="shared" si="533"/>
        <v>0</v>
      </c>
      <c r="AR111" s="48">
        <v>0.74</v>
      </c>
      <c r="AS111" s="46">
        <f t="shared" si="534"/>
        <v>11181.4</v>
      </c>
      <c r="AT111" s="48">
        <v>0</v>
      </c>
      <c r="AU111" s="44">
        <f t="shared" si="535"/>
        <v>0</v>
      </c>
      <c r="AV111" s="48">
        <v>0</v>
      </c>
      <c r="AW111" s="44">
        <f t="shared" si="536"/>
        <v>0</v>
      </c>
      <c r="AX111" s="48">
        <v>0</v>
      </c>
      <c r="AY111" s="44">
        <f t="shared" si="537"/>
        <v>0</v>
      </c>
      <c r="AZ111" s="48">
        <v>0</v>
      </c>
      <c r="BA111" s="44">
        <f t="shared" si="538"/>
        <v>0</v>
      </c>
      <c r="BB111" s="48">
        <v>0</v>
      </c>
      <c r="BC111" s="44">
        <f t="shared" si="539"/>
        <v>0</v>
      </c>
      <c r="BD111" s="48">
        <v>0</v>
      </c>
      <c r="BE111" s="44">
        <f t="shared" si="540"/>
        <v>0</v>
      </c>
      <c r="BF111" s="48">
        <v>5.0000000000000001E-3</v>
      </c>
      <c r="BG111" s="46">
        <f t="shared" si="541"/>
        <v>75.55</v>
      </c>
      <c r="BH111" s="48">
        <v>0</v>
      </c>
      <c r="BI111" s="44">
        <f t="shared" si="542"/>
        <v>0</v>
      </c>
      <c r="BJ111" s="48">
        <v>0</v>
      </c>
      <c r="BK111" s="44">
        <f t="shared" si="543"/>
        <v>0</v>
      </c>
      <c r="BL111" s="48">
        <v>0</v>
      </c>
      <c r="BM111" s="44">
        <f t="shared" si="544"/>
        <v>0</v>
      </c>
    </row>
    <row r="112" spans="1:65" hidden="1" outlineLevel="1" x14ac:dyDescent="0.2">
      <c r="A112" s="2" t="s">
        <v>94</v>
      </c>
      <c r="B112" s="1">
        <v>63800</v>
      </c>
      <c r="C112" s="57">
        <f t="shared" si="438"/>
        <v>1</v>
      </c>
      <c r="D112" s="23"/>
      <c r="E112" s="24"/>
      <c r="F112" s="48">
        <v>0</v>
      </c>
      <c r="G112" s="44">
        <f t="shared" si="419"/>
        <v>0</v>
      </c>
      <c r="H112" s="48">
        <v>0.01</v>
      </c>
      <c r="I112" s="44">
        <f t="shared" si="420"/>
        <v>638</v>
      </c>
      <c r="J112" s="48">
        <v>0.04</v>
      </c>
      <c r="K112" s="44">
        <f t="shared" si="421"/>
        <v>2552</v>
      </c>
      <c r="L112" s="48">
        <v>0</v>
      </c>
      <c r="M112" s="44">
        <f t="shared" si="422"/>
        <v>0</v>
      </c>
      <c r="N112" s="48">
        <v>0.02</v>
      </c>
      <c r="O112" s="46">
        <f t="shared" si="423"/>
        <v>1276</v>
      </c>
      <c r="P112" s="48">
        <v>1E-3</v>
      </c>
      <c r="Q112" s="46">
        <f t="shared" si="424"/>
        <v>63.800000000000004</v>
      </c>
      <c r="R112" s="48">
        <v>0.01</v>
      </c>
      <c r="S112" s="44">
        <f t="shared" si="425"/>
        <v>638</v>
      </c>
      <c r="T112" s="52">
        <v>0.03</v>
      </c>
      <c r="U112" s="46">
        <f t="shared" si="426"/>
        <v>1914</v>
      </c>
      <c r="V112" s="48">
        <v>0.02</v>
      </c>
      <c r="W112" s="46">
        <f t="shared" si="427"/>
        <v>1276</v>
      </c>
      <c r="X112" s="48">
        <v>5.0000000000000001E-3</v>
      </c>
      <c r="Y112" s="44">
        <f t="shared" si="428"/>
        <v>319</v>
      </c>
      <c r="Z112" s="48">
        <v>1E-3</v>
      </c>
      <c r="AA112" s="44">
        <f t="shared" si="429"/>
        <v>63.800000000000004</v>
      </c>
      <c r="AB112" s="48">
        <v>0.02</v>
      </c>
      <c r="AC112" s="44">
        <f t="shared" si="430"/>
        <v>1276</v>
      </c>
      <c r="AD112" s="48">
        <v>0.03</v>
      </c>
      <c r="AE112" s="46">
        <f t="shared" si="431"/>
        <v>1914</v>
      </c>
      <c r="AF112" s="48">
        <v>0.25</v>
      </c>
      <c r="AG112" s="44">
        <f t="shared" si="439"/>
        <v>15950</v>
      </c>
      <c r="AH112" s="48">
        <v>5.0000000000000001E-3</v>
      </c>
      <c r="AI112" s="44">
        <f t="shared" si="440"/>
        <v>319</v>
      </c>
      <c r="AJ112" s="48">
        <v>0.02</v>
      </c>
      <c r="AK112" s="46">
        <f t="shared" si="432"/>
        <v>1276</v>
      </c>
      <c r="AL112" s="48">
        <v>0.03</v>
      </c>
      <c r="AM112" s="46">
        <f t="shared" si="433"/>
        <v>1914</v>
      </c>
      <c r="AN112" s="48">
        <v>0.01</v>
      </c>
      <c r="AO112" s="46">
        <f t="shared" si="434"/>
        <v>638</v>
      </c>
      <c r="AP112" s="48">
        <v>0.02</v>
      </c>
      <c r="AQ112" s="46">
        <f t="shared" si="435"/>
        <v>1276</v>
      </c>
      <c r="AR112" s="48">
        <v>0.36</v>
      </c>
      <c r="AS112" s="46">
        <f t="shared" si="436"/>
        <v>22968</v>
      </c>
      <c r="AT112" s="48">
        <v>0</v>
      </c>
      <c r="AU112" s="44">
        <f t="shared" si="441"/>
        <v>0</v>
      </c>
      <c r="AV112" s="48">
        <v>0.03</v>
      </c>
      <c r="AW112" s="44">
        <f t="shared" si="442"/>
        <v>1914</v>
      </c>
      <c r="AX112" s="48">
        <v>0.03</v>
      </c>
      <c r="AY112" s="44">
        <f t="shared" si="443"/>
        <v>1914</v>
      </c>
      <c r="AZ112" s="48">
        <v>0</v>
      </c>
      <c r="BA112" s="44">
        <f t="shared" si="444"/>
        <v>0</v>
      </c>
      <c r="BB112" s="48">
        <v>2.5000000000000001E-2</v>
      </c>
      <c r="BC112" s="44">
        <f t="shared" si="444"/>
        <v>1595</v>
      </c>
      <c r="BD112" s="48">
        <v>5.0000000000000001E-3</v>
      </c>
      <c r="BE112" s="44">
        <f t="shared" ref="BE112" si="545">$B112*BD112</f>
        <v>319</v>
      </c>
      <c r="BF112" s="48">
        <v>2.1000000000000001E-2</v>
      </c>
      <c r="BG112" s="46">
        <f t="shared" si="437"/>
        <v>1339.8000000000002</v>
      </c>
      <c r="BH112" s="48">
        <v>2E-3</v>
      </c>
      <c r="BI112" s="44">
        <f t="shared" si="446"/>
        <v>127.60000000000001</v>
      </c>
      <c r="BJ112" s="48">
        <v>0</v>
      </c>
      <c r="BK112" s="44">
        <f t="shared" si="447"/>
        <v>0</v>
      </c>
      <c r="BL112" s="48">
        <v>5.0000000000000001E-3</v>
      </c>
      <c r="BM112" s="44">
        <f t="shared" si="448"/>
        <v>319</v>
      </c>
    </row>
    <row r="113" spans="1:65" hidden="1" outlineLevel="1" x14ac:dyDescent="0.2">
      <c r="A113" s="2" t="s">
        <v>95</v>
      </c>
      <c r="B113" s="1">
        <v>3040</v>
      </c>
      <c r="C113" s="57">
        <f t="shared" si="438"/>
        <v>1</v>
      </c>
      <c r="D113" s="25"/>
      <c r="E113" s="26"/>
      <c r="F113" s="48">
        <v>0</v>
      </c>
      <c r="G113" s="44">
        <f t="shared" si="419"/>
        <v>0</v>
      </c>
      <c r="H113" s="48">
        <v>5.0000000000000001E-3</v>
      </c>
      <c r="I113" s="44">
        <f t="shared" si="420"/>
        <v>15.200000000000001</v>
      </c>
      <c r="J113" s="48">
        <v>8.9999999999999993E-3</v>
      </c>
      <c r="K113" s="44">
        <f t="shared" si="421"/>
        <v>27.36</v>
      </c>
      <c r="L113" s="48">
        <v>0</v>
      </c>
      <c r="M113" s="44">
        <f t="shared" si="422"/>
        <v>0</v>
      </c>
      <c r="N113" s="48">
        <v>0.02</v>
      </c>
      <c r="O113" s="46">
        <f t="shared" si="423"/>
        <v>60.800000000000004</v>
      </c>
      <c r="P113" s="48">
        <v>0</v>
      </c>
      <c r="Q113" s="46">
        <f t="shared" si="424"/>
        <v>0</v>
      </c>
      <c r="R113" s="48">
        <v>0</v>
      </c>
      <c r="S113" s="44">
        <f t="shared" si="425"/>
        <v>0</v>
      </c>
      <c r="T113" s="52">
        <v>0.03</v>
      </c>
      <c r="U113" s="46">
        <f t="shared" si="426"/>
        <v>91.2</v>
      </c>
      <c r="V113" s="48">
        <v>0.05</v>
      </c>
      <c r="W113" s="46">
        <f t="shared" si="427"/>
        <v>152</v>
      </c>
      <c r="X113" s="48">
        <v>0</v>
      </c>
      <c r="Y113" s="44">
        <f t="shared" si="428"/>
        <v>0</v>
      </c>
      <c r="Z113" s="48">
        <v>5.0000000000000001E-3</v>
      </c>
      <c r="AA113" s="44">
        <f t="shared" si="429"/>
        <v>15.200000000000001</v>
      </c>
      <c r="AB113" s="48">
        <v>0</v>
      </c>
      <c r="AC113" s="44">
        <f t="shared" si="430"/>
        <v>0</v>
      </c>
      <c r="AD113" s="48">
        <v>0.02</v>
      </c>
      <c r="AE113" s="46">
        <f t="shared" si="431"/>
        <v>60.800000000000004</v>
      </c>
      <c r="AF113" s="48">
        <v>0</v>
      </c>
      <c r="AG113" s="44">
        <f t="shared" si="439"/>
        <v>0</v>
      </c>
      <c r="AH113" s="48">
        <v>0</v>
      </c>
      <c r="AI113" s="44">
        <f t="shared" si="440"/>
        <v>0</v>
      </c>
      <c r="AJ113" s="48">
        <v>0.06</v>
      </c>
      <c r="AK113" s="46">
        <f t="shared" si="432"/>
        <v>182.4</v>
      </c>
      <c r="AL113" s="48">
        <v>0.04</v>
      </c>
      <c r="AM113" s="46">
        <f t="shared" si="433"/>
        <v>121.60000000000001</v>
      </c>
      <c r="AN113" s="48">
        <v>0.02</v>
      </c>
      <c r="AO113" s="46">
        <f t="shared" si="434"/>
        <v>60.800000000000004</v>
      </c>
      <c r="AP113" s="48">
        <v>0.1</v>
      </c>
      <c r="AQ113" s="46">
        <f t="shared" si="435"/>
        <v>304</v>
      </c>
      <c r="AR113" s="48">
        <v>0.41</v>
      </c>
      <c r="AS113" s="46">
        <f t="shared" si="436"/>
        <v>1246.3999999999999</v>
      </c>
      <c r="AT113" s="48">
        <v>0</v>
      </c>
      <c r="AU113" s="44">
        <f t="shared" si="441"/>
        <v>0</v>
      </c>
      <c r="AV113" s="48">
        <v>0</v>
      </c>
      <c r="AW113" s="44">
        <f t="shared" si="442"/>
        <v>0</v>
      </c>
      <c r="AX113" s="48">
        <v>0.12</v>
      </c>
      <c r="AY113" s="44">
        <f t="shared" si="443"/>
        <v>364.8</v>
      </c>
      <c r="AZ113" s="48">
        <v>0</v>
      </c>
      <c r="BA113" s="44">
        <f t="shared" si="444"/>
        <v>0</v>
      </c>
      <c r="BB113" s="48">
        <v>0</v>
      </c>
      <c r="BC113" s="44">
        <f t="shared" si="444"/>
        <v>0</v>
      </c>
      <c r="BD113" s="48">
        <v>0.03</v>
      </c>
      <c r="BE113" s="44">
        <f t="shared" ref="BE113" si="546">$B113*BD113</f>
        <v>91.2</v>
      </c>
      <c r="BF113" s="48">
        <v>1.4999999999999999E-2</v>
      </c>
      <c r="BG113" s="46">
        <f t="shared" si="437"/>
        <v>45.6</v>
      </c>
      <c r="BH113" s="48">
        <v>1.0999999999999999E-2</v>
      </c>
      <c r="BI113" s="44">
        <f t="shared" si="446"/>
        <v>33.44</v>
      </c>
      <c r="BJ113" s="48">
        <v>0</v>
      </c>
      <c r="BK113" s="44">
        <f t="shared" si="447"/>
        <v>0</v>
      </c>
      <c r="BL113" s="48">
        <v>5.5E-2</v>
      </c>
      <c r="BM113" s="44">
        <f t="shared" si="448"/>
        <v>167.2</v>
      </c>
    </row>
    <row r="114" spans="1:65" ht="16" collapsed="1" x14ac:dyDescent="0.2">
      <c r="A114" s="5" t="s">
        <v>67</v>
      </c>
      <c r="B114" s="3">
        <f>SUM(B115:B125)</f>
        <v>0</v>
      </c>
      <c r="C114" s="57">
        <f>IFERROR(SUM(F114,H114,J114,L114,N114,P114,R114,T114,V114,X114,Z114,AB114,AD114,AF114,AH114,AJ114,AL114,AN114,AP114,AR114,AT114,AV114,AX114,AZ114,BB114,BD114,BF114,BH114,BJ114,BL114),0)</f>
        <v>0</v>
      </c>
      <c r="D114" s="30">
        <v>0</v>
      </c>
      <c r="E114" s="29">
        <f>D114*779.4</f>
        <v>0</v>
      </c>
      <c r="F114" s="47">
        <f>IFERROR(G114/$B114,0)</f>
        <v>0</v>
      </c>
      <c r="G114" s="44">
        <f>SUM(G115:G125)</f>
        <v>0</v>
      </c>
      <c r="H114" s="47">
        <f>IFERROR(I114/$B114,0)</f>
        <v>0</v>
      </c>
      <c r="I114" s="44">
        <f>SUM(I115:I125)</f>
        <v>0</v>
      </c>
      <c r="J114" s="47">
        <f>IFERROR(K114/$B114,0)</f>
        <v>0</v>
      </c>
      <c r="K114" s="44">
        <f>SUM(K115:K125)</f>
        <v>0</v>
      </c>
      <c r="L114" s="47">
        <f>IFERROR(M114/$B114,0)</f>
        <v>0</v>
      </c>
      <c r="M114" s="44">
        <f>SUM(M115:M125)</f>
        <v>0</v>
      </c>
      <c r="N114" s="50">
        <f>IFERROR(O114/$B114,0)</f>
        <v>0</v>
      </c>
      <c r="O114" s="46">
        <f>SUM(O115:O125)</f>
        <v>0</v>
      </c>
      <c r="P114" s="50">
        <f>IFERROR(Q114/$B114,0)</f>
        <v>0</v>
      </c>
      <c r="Q114" s="46">
        <f>SUM(Q115:Q125)</f>
        <v>0</v>
      </c>
      <c r="R114" s="47">
        <f>IFERROR(S114/$B114,0)</f>
        <v>0</v>
      </c>
      <c r="S114" s="44">
        <f>SUM(S115:S125)</f>
        <v>0</v>
      </c>
      <c r="T114" s="51">
        <f>IFERROR(U114/$B114,0)</f>
        <v>0</v>
      </c>
      <c r="U114" s="46">
        <f>SUM(U115:U125)</f>
        <v>0</v>
      </c>
      <c r="V114" s="50">
        <f>IFERROR(W114/$B114,0)</f>
        <v>0</v>
      </c>
      <c r="W114" s="46">
        <f>SUM(W115:W125)</f>
        <v>0</v>
      </c>
      <c r="X114" s="47">
        <f>IFERROR(Y114/$B114,0)</f>
        <v>0</v>
      </c>
      <c r="Y114" s="44">
        <f>SUM(Y115:Y125)</f>
        <v>0</v>
      </c>
      <c r="Z114" s="47">
        <f>IFERROR(AA114/$B114,0)</f>
        <v>0</v>
      </c>
      <c r="AA114" s="44">
        <f>SUM(AA115:AA125)</f>
        <v>0</v>
      </c>
      <c r="AB114" s="47">
        <f>IFERROR(AC114/$B114,0)</f>
        <v>0</v>
      </c>
      <c r="AC114" s="44">
        <f>SUM(AC115:AC125)</f>
        <v>0</v>
      </c>
      <c r="AD114" s="50">
        <f>IFERROR(AE114/$B114,0)</f>
        <v>0</v>
      </c>
      <c r="AE114" s="46">
        <f>SUM(AE115:AE125)</f>
        <v>0</v>
      </c>
      <c r="AF114" s="47">
        <f>IFERROR(AG114/$B114,0)</f>
        <v>0</v>
      </c>
      <c r="AG114" s="44">
        <f>SUM(AG115:AG125)</f>
        <v>0</v>
      </c>
      <c r="AH114" s="47">
        <f>IFERROR(AI114/$B114,0)</f>
        <v>0</v>
      </c>
      <c r="AI114" s="44">
        <f>SUM(AI115:AI125)</f>
        <v>0</v>
      </c>
      <c r="AJ114" s="50">
        <f>IFERROR(AK114/$B114,0)</f>
        <v>0</v>
      </c>
      <c r="AK114" s="46">
        <f>SUM(AK115:AK125)</f>
        <v>0</v>
      </c>
      <c r="AL114" s="50">
        <f>IFERROR(AM114/$B114,0)</f>
        <v>0</v>
      </c>
      <c r="AM114" s="46">
        <f>SUM(AM115:AM125)</f>
        <v>0</v>
      </c>
      <c r="AN114" s="50">
        <f>IFERROR(AO114/$B114,0)</f>
        <v>0</v>
      </c>
      <c r="AO114" s="46">
        <f>SUM(AO115:AO125)</f>
        <v>0</v>
      </c>
      <c r="AP114" s="50">
        <f>IFERROR(AQ114/$B114,0)</f>
        <v>0</v>
      </c>
      <c r="AQ114" s="46">
        <f>SUM(AQ115:AQ125)</f>
        <v>0</v>
      </c>
      <c r="AR114" s="50">
        <f>IFERROR(AS114/$B114,0)</f>
        <v>0</v>
      </c>
      <c r="AS114" s="46">
        <f>SUM(AS115:AS125)</f>
        <v>0</v>
      </c>
      <c r="AT114" s="47">
        <f>IFERROR(AU114/$B114,0)</f>
        <v>0</v>
      </c>
      <c r="AU114" s="44">
        <f>SUM(AU115:AU125)</f>
        <v>0</v>
      </c>
      <c r="AV114" s="47">
        <f>IFERROR(AW114/$B114,0)</f>
        <v>0</v>
      </c>
      <c r="AW114" s="44">
        <f>SUM(AW115:AW125)</f>
        <v>0</v>
      </c>
      <c r="AX114" s="47">
        <f>IFERROR(AY114/$B114,0)</f>
        <v>0</v>
      </c>
      <c r="AY114" s="44">
        <f>SUM(AY115:AY125)</f>
        <v>0</v>
      </c>
      <c r="AZ114" s="47">
        <f>IFERROR(BA114/$B114,0)</f>
        <v>0</v>
      </c>
      <c r="BA114" s="44">
        <f>SUM(BA115:BA125)</f>
        <v>0</v>
      </c>
      <c r="BB114" s="47">
        <f>IFERROR(BC114/$B114,0)</f>
        <v>0</v>
      </c>
      <c r="BC114" s="44">
        <f>SUM(BC115:BC125)</f>
        <v>0</v>
      </c>
      <c r="BD114" s="47">
        <f>IFERROR(BE114/$B114,0)</f>
        <v>0</v>
      </c>
      <c r="BE114" s="44">
        <f>SUM(BE115:BE125)</f>
        <v>0</v>
      </c>
      <c r="BF114" s="50">
        <f>IFERROR(BG114/$B114,0)</f>
        <v>0</v>
      </c>
      <c r="BG114" s="46">
        <f>SUM(BG115:BG125)</f>
        <v>0</v>
      </c>
      <c r="BH114" s="47">
        <f>IFERROR(BI114/$B114,0)</f>
        <v>0</v>
      </c>
      <c r="BI114" s="44">
        <f>SUM(BI115:BI125)</f>
        <v>0</v>
      </c>
      <c r="BJ114" s="47">
        <f>IFERROR(BK114/$B114,0)</f>
        <v>0</v>
      </c>
      <c r="BK114" s="44">
        <f>SUM(BK115:BK125)</f>
        <v>0</v>
      </c>
      <c r="BL114" s="47">
        <f>IFERROR(BM114/$B114,0)</f>
        <v>0</v>
      </c>
      <c r="BM114" s="44">
        <f>SUM(BM115:BM125)</f>
        <v>0</v>
      </c>
    </row>
    <row r="115" spans="1:65" hidden="1" outlineLevel="1" x14ac:dyDescent="0.2">
      <c r="A115" s="2"/>
      <c r="B115" s="1">
        <v>0</v>
      </c>
      <c r="C115" s="57">
        <f>SUM(F115,H115,J115,L115,N115,P115,R115,T115,V115,X115,Z115,AB115,AD115,AF115,AH115,AJ115,AL115,AN115,AP115,AR115,AT115,AV115,AX115,AZ115,BB115,BD115,BF115,BH115,BJ115,BL115)</f>
        <v>0</v>
      </c>
      <c r="D115" s="21"/>
      <c r="E115" s="22"/>
      <c r="F115" s="48">
        <v>0</v>
      </c>
      <c r="G115" s="44">
        <f t="shared" ref="G115:G125" si="547">$B115*F115</f>
        <v>0</v>
      </c>
      <c r="H115" s="48">
        <v>0</v>
      </c>
      <c r="I115" s="44">
        <f t="shared" ref="I115:I125" si="548">$B115*H115</f>
        <v>0</v>
      </c>
      <c r="J115" s="48">
        <v>0</v>
      </c>
      <c r="K115" s="44">
        <f t="shared" ref="K115:K125" si="549">$B115*J115</f>
        <v>0</v>
      </c>
      <c r="L115" s="48">
        <v>0</v>
      </c>
      <c r="M115" s="44">
        <f t="shared" ref="M115:M125" si="550">$B115*L115</f>
        <v>0</v>
      </c>
      <c r="N115" s="48">
        <v>0</v>
      </c>
      <c r="O115" s="46">
        <f t="shared" ref="O115:O125" si="551">$B115*N115</f>
        <v>0</v>
      </c>
      <c r="P115" s="48">
        <v>0</v>
      </c>
      <c r="Q115" s="46">
        <f t="shared" ref="Q115:Q125" si="552">$B115*P115</f>
        <v>0</v>
      </c>
      <c r="R115" s="48">
        <v>0</v>
      </c>
      <c r="S115" s="44">
        <f t="shared" ref="S115:S125" si="553">$B115*R115</f>
        <v>0</v>
      </c>
      <c r="T115" s="52">
        <v>0</v>
      </c>
      <c r="U115" s="46">
        <f t="shared" ref="U115:U125" si="554">$B115*T115</f>
        <v>0</v>
      </c>
      <c r="V115" s="48">
        <v>0</v>
      </c>
      <c r="W115" s="46">
        <f t="shared" ref="W115:W125" si="555">$B115*V115</f>
        <v>0</v>
      </c>
      <c r="X115" s="48">
        <v>0</v>
      </c>
      <c r="Y115" s="44">
        <f t="shared" ref="Y115:Y125" si="556">$B115*X115</f>
        <v>0</v>
      </c>
      <c r="Z115" s="48">
        <v>0</v>
      </c>
      <c r="AA115" s="44">
        <f t="shared" ref="AA115:AA125" si="557">$B115*Z115</f>
        <v>0</v>
      </c>
      <c r="AB115" s="48">
        <v>0</v>
      </c>
      <c r="AC115" s="44">
        <f t="shared" ref="AC115:AC125" si="558">$B115*AB115</f>
        <v>0</v>
      </c>
      <c r="AD115" s="48">
        <v>0</v>
      </c>
      <c r="AE115" s="46">
        <f t="shared" ref="AE115:AE125" si="559">$B115*AD115</f>
        <v>0</v>
      </c>
      <c r="AF115" s="48">
        <v>0</v>
      </c>
      <c r="AG115" s="44">
        <f>$B115*AF115</f>
        <v>0</v>
      </c>
      <c r="AH115" s="48">
        <v>0</v>
      </c>
      <c r="AI115" s="44">
        <f>$B115*AH115</f>
        <v>0</v>
      </c>
      <c r="AJ115" s="48">
        <v>0</v>
      </c>
      <c r="AK115" s="46">
        <f t="shared" ref="AK115:AK125" si="560">$B115*AJ115</f>
        <v>0</v>
      </c>
      <c r="AL115" s="48">
        <v>0</v>
      </c>
      <c r="AM115" s="46">
        <f t="shared" ref="AM115:AM125" si="561">$B115*AL115</f>
        <v>0</v>
      </c>
      <c r="AN115" s="48">
        <v>0</v>
      </c>
      <c r="AO115" s="46">
        <f t="shared" ref="AO115:AO125" si="562">$B115*AN115</f>
        <v>0</v>
      </c>
      <c r="AP115" s="48">
        <v>0</v>
      </c>
      <c r="AQ115" s="46">
        <f t="shared" ref="AQ115:AQ125" si="563">$B115*AP115</f>
        <v>0</v>
      </c>
      <c r="AR115" s="48">
        <v>0</v>
      </c>
      <c r="AS115" s="46">
        <f t="shared" ref="AS115:AS125" si="564">$B115*AR115</f>
        <v>0</v>
      </c>
      <c r="AT115" s="48">
        <v>0</v>
      </c>
      <c r="AU115" s="44">
        <f>$B115*AT115</f>
        <v>0</v>
      </c>
      <c r="AV115" s="48">
        <v>0</v>
      </c>
      <c r="AW115" s="44">
        <f>$B115*AV115</f>
        <v>0</v>
      </c>
      <c r="AX115" s="48">
        <v>0</v>
      </c>
      <c r="AY115" s="44">
        <f>$B115*AX115</f>
        <v>0</v>
      </c>
      <c r="AZ115" s="48">
        <v>0</v>
      </c>
      <c r="BA115" s="44">
        <f>$B115*AZ115</f>
        <v>0</v>
      </c>
      <c r="BB115" s="48">
        <v>0</v>
      </c>
      <c r="BC115" s="44">
        <f>$B115*BB115</f>
        <v>0</v>
      </c>
      <c r="BD115" s="48">
        <v>0</v>
      </c>
      <c r="BE115" s="44">
        <f>$B115*BD115</f>
        <v>0</v>
      </c>
      <c r="BF115" s="48">
        <v>0</v>
      </c>
      <c r="BG115" s="46">
        <f t="shared" ref="BG115:BG125" si="565">$B115*BF115</f>
        <v>0</v>
      </c>
      <c r="BH115" s="48">
        <v>0</v>
      </c>
      <c r="BI115" s="44">
        <f>$B115*BH115</f>
        <v>0</v>
      </c>
      <c r="BJ115" s="48">
        <v>0</v>
      </c>
      <c r="BK115" s="44">
        <f>$B115*BJ115</f>
        <v>0</v>
      </c>
      <c r="BL115" s="48">
        <v>0</v>
      </c>
      <c r="BM115" s="44">
        <f>$B115*BL115</f>
        <v>0</v>
      </c>
    </row>
    <row r="116" spans="1:65" hidden="1" outlineLevel="1" x14ac:dyDescent="0.2">
      <c r="A116" s="2"/>
      <c r="B116" s="1">
        <v>0</v>
      </c>
      <c r="C116" s="57">
        <f t="shared" ref="C116:C125" si="566">SUM(F116,H116,J116,L116,N116,P116,R116,T116,V116,X116,Z116,AB116,AD116,AF116,AH116,AJ116,AL116,AN116,AP116,AR116,AT116,AV116,AX116,AZ116,BB116,BD116,BF116,BH116,BJ116,BL116)</f>
        <v>0</v>
      </c>
      <c r="D116" s="23"/>
      <c r="E116" s="24"/>
      <c r="F116" s="48">
        <v>0</v>
      </c>
      <c r="G116" s="44">
        <f t="shared" si="547"/>
        <v>0</v>
      </c>
      <c r="H116" s="48">
        <v>0</v>
      </c>
      <c r="I116" s="44">
        <f t="shared" si="548"/>
        <v>0</v>
      </c>
      <c r="J116" s="48">
        <v>0</v>
      </c>
      <c r="K116" s="44">
        <f t="shared" si="549"/>
        <v>0</v>
      </c>
      <c r="L116" s="48">
        <v>0</v>
      </c>
      <c r="M116" s="44">
        <f t="shared" si="550"/>
        <v>0</v>
      </c>
      <c r="N116" s="48">
        <v>0</v>
      </c>
      <c r="O116" s="46">
        <f t="shared" si="551"/>
        <v>0</v>
      </c>
      <c r="P116" s="48">
        <v>0</v>
      </c>
      <c r="Q116" s="46">
        <f t="shared" si="552"/>
        <v>0</v>
      </c>
      <c r="R116" s="48">
        <v>0</v>
      </c>
      <c r="S116" s="44">
        <f t="shared" si="553"/>
        <v>0</v>
      </c>
      <c r="T116" s="52">
        <v>0</v>
      </c>
      <c r="U116" s="46">
        <f t="shared" si="554"/>
        <v>0</v>
      </c>
      <c r="V116" s="48">
        <v>0</v>
      </c>
      <c r="W116" s="46">
        <f t="shared" si="555"/>
        <v>0</v>
      </c>
      <c r="X116" s="48">
        <v>0</v>
      </c>
      <c r="Y116" s="44">
        <f t="shared" si="556"/>
        <v>0</v>
      </c>
      <c r="Z116" s="48">
        <v>0</v>
      </c>
      <c r="AA116" s="44">
        <f t="shared" si="557"/>
        <v>0</v>
      </c>
      <c r="AB116" s="48">
        <v>0</v>
      </c>
      <c r="AC116" s="44">
        <f t="shared" si="558"/>
        <v>0</v>
      </c>
      <c r="AD116" s="48">
        <v>0</v>
      </c>
      <c r="AE116" s="46">
        <f t="shared" si="559"/>
        <v>0</v>
      </c>
      <c r="AF116" s="48">
        <v>0</v>
      </c>
      <c r="AG116" s="44">
        <f t="shared" ref="AG116:AG125" si="567">$B116*AF116</f>
        <v>0</v>
      </c>
      <c r="AH116" s="48">
        <v>0</v>
      </c>
      <c r="AI116" s="44">
        <f t="shared" ref="AI116:AI125" si="568">$B116*AH116</f>
        <v>0</v>
      </c>
      <c r="AJ116" s="48">
        <v>0</v>
      </c>
      <c r="AK116" s="46">
        <f t="shared" si="560"/>
        <v>0</v>
      </c>
      <c r="AL116" s="48">
        <v>0</v>
      </c>
      <c r="AM116" s="46">
        <f t="shared" si="561"/>
        <v>0</v>
      </c>
      <c r="AN116" s="48">
        <v>0</v>
      </c>
      <c r="AO116" s="46">
        <f t="shared" si="562"/>
        <v>0</v>
      </c>
      <c r="AP116" s="48">
        <v>0</v>
      </c>
      <c r="AQ116" s="46">
        <f t="shared" si="563"/>
        <v>0</v>
      </c>
      <c r="AR116" s="48">
        <v>0</v>
      </c>
      <c r="AS116" s="46">
        <f t="shared" si="564"/>
        <v>0</v>
      </c>
      <c r="AT116" s="48">
        <v>0</v>
      </c>
      <c r="AU116" s="44">
        <f t="shared" ref="AU116:AU125" si="569">$B116*AT116</f>
        <v>0</v>
      </c>
      <c r="AV116" s="48">
        <v>0</v>
      </c>
      <c r="AW116" s="44">
        <f t="shared" ref="AW116:AW125" si="570">$B116*AV116</f>
        <v>0</v>
      </c>
      <c r="AX116" s="48">
        <v>0</v>
      </c>
      <c r="AY116" s="44">
        <f t="shared" ref="AY116:AY125" si="571">$B116*AX116</f>
        <v>0</v>
      </c>
      <c r="AZ116" s="48">
        <v>0</v>
      </c>
      <c r="BA116" s="44">
        <f t="shared" ref="BA116:BC125" si="572">$B116*AZ116</f>
        <v>0</v>
      </c>
      <c r="BB116" s="48">
        <v>0</v>
      </c>
      <c r="BC116" s="44">
        <f t="shared" si="572"/>
        <v>0</v>
      </c>
      <c r="BD116" s="48">
        <v>0</v>
      </c>
      <c r="BE116" s="44">
        <f t="shared" ref="BE116" si="573">$B116*BD116</f>
        <v>0</v>
      </c>
      <c r="BF116" s="48">
        <v>0</v>
      </c>
      <c r="BG116" s="46">
        <f t="shared" si="565"/>
        <v>0</v>
      </c>
      <c r="BH116" s="48">
        <v>0</v>
      </c>
      <c r="BI116" s="44">
        <f t="shared" ref="BI116:BI125" si="574">$B116*BH116</f>
        <v>0</v>
      </c>
      <c r="BJ116" s="48">
        <v>0</v>
      </c>
      <c r="BK116" s="44">
        <f t="shared" ref="BK116:BK125" si="575">$B116*BJ116</f>
        <v>0</v>
      </c>
      <c r="BL116" s="48">
        <v>0</v>
      </c>
      <c r="BM116" s="44">
        <f t="shared" ref="BM116:BM125" si="576">$B116*BL116</f>
        <v>0</v>
      </c>
    </row>
    <row r="117" spans="1:65" hidden="1" outlineLevel="1" x14ac:dyDescent="0.2">
      <c r="A117" s="2"/>
      <c r="B117" s="1">
        <v>0</v>
      </c>
      <c r="C117" s="57">
        <f t="shared" si="566"/>
        <v>0</v>
      </c>
      <c r="D117" s="23"/>
      <c r="E117" s="24"/>
      <c r="F117" s="48">
        <v>0</v>
      </c>
      <c r="G117" s="44">
        <f t="shared" si="547"/>
        <v>0</v>
      </c>
      <c r="H117" s="48">
        <v>0</v>
      </c>
      <c r="I117" s="44">
        <f t="shared" si="548"/>
        <v>0</v>
      </c>
      <c r="J117" s="48">
        <v>0</v>
      </c>
      <c r="K117" s="44">
        <f t="shared" si="549"/>
        <v>0</v>
      </c>
      <c r="L117" s="48">
        <v>0</v>
      </c>
      <c r="M117" s="44">
        <f t="shared" si="550"/>
        <v>0</v>
      </c>
      <c r="N117" s="48">
        <v>0</v>
      </c>
      <c r="O117" s="46">
        <f t="shared" si="551"/>
        <v>0</v>
      </c>
      <c r="P117" s="48">
        <v>0</v>
      </c>
      <c r="Q117" s="46">
        <f t="shared" si="552"/>
        <v>0</v>
      </c>
      <c r="R117" s="48">
        <v>0</v>
      </c>
      <c r="S117" s="44">
        <f t="shared" si="553"/>
        <v>0</v>
      </c>
      <c r="T117" s="52">
        <v>0</v>
      </c>
      <c r="U117" s="46">
        <f t="shared" si="554"/>
        <v>0</v>
      </c>
      <c r="V117" s="48">
        <v>0</v>
      </c>
      <c r="W117" s="46">
        <f t="shared" si="555"/>
        <v>0</v>
      </c>
      <c r="X117" s="48">
        <v>0</v>
      </c>
      <c r="Y117" s="44">
        <f t="shared" si="556"/>
        <v>0</v>
      </c>
      <c r="Z117" s="48">
        <v>0</v>
      </c>
      <c r="AA117" s="44">
        <f t="shared" si="557"/>
        <v>0</v>
      </c>
      <c r="AB117" s="48">
        <v>0</v>
      </c>
      <c r="AC117" s="44">
        <f t="shared" si="558"/>
        <v>0</v>
      </c>
      <c r="AD117" s="48">
        <v>0</v>
      </c>
      <c r="AE117" s="46">
        <f t="shared" si="559"/>
        <v>0</v>
      </c>
      <c r="AF117" s="48">
        <v>0</v>
      </c>
      <c r="AG117" s="44">
        <f t="shared" si="567"/>
        <v>0</v>
      </c>
      <c r="AH117" s="48">
        <v>0</v>
      </c>
      <c r="AI117" s="44">
        <f t="shared" si="568"/>
        <v>0</v>
      </c>
      <c r="AJ117" s="48">
        <v>0</v>
      </c>
      <c r="AK117" s="46">
        <f t="shared" si="560"/>
        <v>0</v>
      </c>
      <c r="AL117" s="48">
        <v>0</v>
      </c>
      <c r="AM117" s="46">
        <f t="shared" si="561"/>
        <v>0</v>
      </c>
      <c r="AN117" s="48">
        <v>0</v>
      </c>
      <c r="AO117" s="46">
        <f t="shared" si="562"/>
        <v>0</v>
      </c>
      <c r="AP117" s="48">
        <v>0</v>
      </c>
      <c r="AQ117" s="46">
        <f t="shared" si="563"/>
        <v>0</v>
      </c>
      <c r="AR117" s="48">
        <v>0</v>
      </c>
      <c r="AS117" s="46">
        <f t="shared" si="564"/>
        <v>0</v>
      </c>
      <c r="AT117" s="48">
        <v>0</v>
      </c>
      <c r="AU117" s="44">
        <f t="shared" si="569"/>
        <v>0</v>
      </c>
      <c r="AV117" s="48">
        <v>0</v>
      </c>
      <c r="AW117" s="44">
        <f t="shared" si="570"/>
        <v>0</v>
      </c>
      <c r="AX117" s="48">
        <v>0</v>
      </c>
      <c r="AY117" s="44">
        <f t="shared" si="571"/>
        <v>0</v>
      </c>
      <c r="AZ117" s="48">
        <v>0</v>
      </c>
      <c r="BA117" s="44">
        <f t="shared" si="572"/>
        <v>0</v>
      </c>
      <c r="BB117" s="48">
        <v>0</v>
      </c>
      <c r="BC117" s="44">
        <f t="shared" si="572"/>
        <v>0</v>
      </c>
      <c r="BD117" s="48">
        <v>0</v>
      </c>
      <c r="BE117" s="44">
        <f t="shared" ref="BE117" si="577">$B117*BD117</f>
        <v>0</v>
      </c>
      <c r="BF117" s="48">
        <v>0</v>
      </c>
      <c r="BG117" s="46">
        <f t="shared" si="565"/>
        <v>0</v>
      </c>
      <c r="BH117" s="48">
        <v>0</v>
      </c>
      <c r="BI117" s="44">
        <f t="shared" si="574"/>
        <v>0</v>
      </c>
      <c r="BJ117" s="48">
        <v>0</v>
      </c>
      <c r="BK117" s="44">
        <f t="shared" si="575"/>
        <v>0</v>
      </c>
      <c r="BL117" s="48">
        <v>0</v>
      </c>
      <c r="BM117" s="44">
        <f t="shared" si="576"/>
        <v>0</v>
      </c>
    </row>
    <row r="118" spans="1:65" hidden="1" outlineLevel="1" x14ac:dyDescent="0.2">
      <c r="A118" s="2"/>
      <c r="B118" s="1">
        <v>0</v>
      </c>
      <c r="C118" s="57">
        <f t="shared" si="566"/>
        <v>0</v>
      </c>
      <c r="D118" s="23"/>
      <c r="E118" s="24"/>
      <c r="F118" s="48">
        <v>0</v>
      </c>
      <c r="G118" s="44">
        <f t="shared" si="547"/>
        <v>0</v>
      </c>
      <c r="H118" s="48">
        <v>0</v>
      </c>
      <c r="I118" s="44">
        <f t="shared" si="548"/>
        <v>0</v>
      </c>
      <c r="J118" s="48">
        <v>0</v>
      </c>
      <c r="K118" s="44">
        <f t="shared" si="549"/>
        <v>0</v>
      </c>
      <c r="L118" s="48">
        <v>0</v>
      </c>
      <c r="M118" s="44">
        <f t="shared" si="550"/>
        <v>0</v>
      </c>
      <c r="N118" s="48">
        <v>0</v>
      </c>
      <c r="O118" s="46">
        <f t="shared" si="551"/>
        <v>0</v>
      </c>
      <c r="P118" s="48">
        <v>0</v>
      </c>
      <c r="Q118" s="46">
        <f t="shared" si="552"/>
        <v>0</v>
      </c>
      <c r="R118" s="48">
        <v>0</v>
      </c>
      <c r="S118" s="44">
        <f t="shared" si="553"/>
        <v>0</v>
      </c>
      <c r="T118" s="52">
        <v>0</v>
      </c>
      <c r="U118" s="46">
        <f t="shared" si="554"/>
        <v>0</v>
      </c>
      <c r="V118" s="48">
        <v>0</v>
      </c>
      <c r="W118" s="46">
        <f t="shared" si="555"/>
        <v>0</v>
      </c>
      <c r="X118" s="48">
        <v>0</v>
      </c>
      <c r="Y118" s="44">
        <f t="shared" si="556"/>
        <v>0</v>
      </c>
      <c r="Z118" s="48">
        <v>0</v>
      </c>
      <c r="AA118" s="44">
        <f t="shared" si="557"/>
        <v>0</v>
      </c>
      <c r="AB118" s="48">
        <v>0</v>
      </c>
      <c r="AC118" s="44">
        <f t="shared" si="558"/>
        <v>0</v>
      </c>
      <c r="AD118" s="48">
        <v>0</v>
      </c>
      <c r="AE118" s="46">
        <f t="shared" si="559"/>
        <v>0</v>
      </c>
      <c r="AF118" s="48">
        <v>0</v>
      </c>
      <c r="AG118" s="44">
        <f t="shared" si="567"/>
        <v>0</v>
      </c>
      <c r="AH118" s="48">
        <v>0</v>
      </c>
      <c r="AI118" s="44">
        <f t="shared" si="568"/>
        <v>0</v>
      </c>
      <c r="AJ118" s="48">
        <v>0</v>
      </c>
      <c r="AK118" s="46">
        <f t="shared" si="560"/>
        <v>0</v>
      </c>
      <c r="AL118" s="48">
        <v>0</v>
      </c>
      <c r="AM118" s="46">
        <f t="shared" si="561"/>
        <v>0</v>
      </c>
      <c r="AN118" s="48">
        <v>0</v>
      </c>
      <c r="AO118" s="46">
        <f t="shared" si="562"/>
        <v>0</v>
      </c>
      <c r="AP118" s="48">
        <v>0</v>
      </c>
      <c r="AQ118" s="46">
        <f t="shared" si="563"/>
        <v>0</v>
      </c>
      <c r="AR118" s="48">
        <v>0</v>
      </c>
      <c r="AS118" s="46">
        <f t="shared" si="564"/>
        <v>0</v>
      </c>
      <c r="AT118" s="48">
        <v>0</v>
      </c>
      <c r="AU118" s="44">
        <f t="shared" si="569"/>
        <v>0</v>
      </c>
      <c r="AV118" s="48">
        <v>0</v>
      </c>
      <c r="AW118" s="44">
        <f t="shared" si="570"/>
        <v>0</v>
      </c>
      <c r="AX118" s="48">
        <v>0</v>
      </c>
      <c r="AY118" s="44">
        <f t="shared" si="571"/>
        <v>0</v>
      </c>
      <c r="AZ118" s="48">
        <v>0</v>
      </c>
      <c r="BA118" s="44">
        <f t="shared" si="572"/>
        <v>0</v>
      </c>
      <c r="BB118" s="48">
        <v>0</v>
      </c>
      <c r="BC118" s="44">
        <f t="shared" si="572"/>
        <v>0</v>
      </c>
      <c r="BD118" s="48">
        <v>0</v>
      </c>
      <c r="BE118" s="44">
        <f t="shared" ref="BE118" si="578">$B118*BD118</f>
        <v>0</v>
      </c>
      <c r="BF118" s="48">
        <v>0</v>
      </c>
      <c r="BG118" s="46">
        <f t="shared" si="565"/>
        <v>0</v>
      </c>
      <c r="BH118" s="48">
        <v>0</v>
      </c>
      <c r="BI118" s="44">
        <f t="shared" si="574"/>
        <v>0</v>
      </c>
      <c r="BJ118" s="48">
        <v>0</v>
      </c>
      <c r="BK118" s="44">
        <f t="shared" si="575"/>
        <v>0</v>
      </c>
      <c r="BL118" s="48">
        <v>0</v>
      </c>
      <c r="BM118" s="44">
        <f t="shared" si="576"/>
        <v>0</v>
      </c>
    </row>
    <row r="119" spans="1:65" hidden="1" outlineLevel="1" x14ac:dyDescent="0.2">
      <c r="A119" s="2"/>
      <c r="B119" s="1">
        <v>0</v>
      </c>
      <c r="C119" s="57">
        <f t="shared" si="566"/>
        <v>0</v>
      </c>
      <c r="D119" s="23"/>
      <c r="E119" s="24"/>
      <c r="F119" s="48">
        <v>0</v>
      </c>
      <c r="G119" s="44">
        <f t="shared" si="547"/>
        <v>0</v>
      </c>
      <c r="H119" s="48">
        <v>0</v>
      </c>
      <c r="I119" s="44">
        <f t="shared" si="548"/>
        <v>0</v>
      </c>
      <c r="J119" s="48">
        <v>0</v>
      </c>
      <c r="K119" s="44">
        <f t="shared" si="549"/>
        <v>0</v>
      </c>
      <c r="L119" s="48">
        <v>0</v>
      </c>
      <c r="M119" s="44">
        <f t="shared" si="550"/>
        <v>0</v>
      </c>
      <c r="N119" s="48">
        <v>0</v>
      </c>
      <c r="O119" s="46">
        <f t="shared" si="551"/>
        <v>0</v>
      </c>
      <c r="P119" s="48">
        <v>0</v>
      </c>
      <c r="Q119" s="46">
        <f t="shared" si="552"/>
        <v>0</v>
      </c>
      <c r="R119" s="48">
        <v>0</v>
      </c>
      <c r="S119" s="44">
        <f t="shared" si="553"/>
        <v>0</v>
      </c>
      <c r="T119" s="52">
        <v>0</v>
      </c>
      <c r="U119" s="46">
        <f t="shared" si="554"/>
        <v>0</v>
      </c>
      <c r="V119" s="48">
        <v>0</v>
      </c>
      <c r="W119" s="46">
        <f t="shared" si="555"/>
        <v>0</v>
      </c>
      <c r="X119" s="48">
        <v>0</v>
      </c>
      <c r="Y119" s="44">
        <f t="shared" si="556"/>
        <v>0</v>
      </c>
      <c r="Z119" s="48">
        <v>0</v>
      </c>
      <c r="AA119" s="44">
        <f t="shared" si="557"/>
        <v>0</v>
      </c>
      <c r="AB119" s="48">
        <v>0</v>
      </c>
      <c r="AC119" s="44">
        <f t="shared" si="558"/>
        <v>0</v>
      </c>
      <c r="AD119" s="48">
        <v>0</v>
      </c>
      <c r="AE119" s="46">
        <f t="shared" si="559"/>
        <v>0</v>
      </c>
      <c r="AF119" s="48">
        <v>0</v>
      </c>
      <c r="AG119" s="44">
        <f t="shared" si="567"/>
        <v>0</v>
      </c>
      <c r="AH119" s="48">
        <v>0</v>
      </c>
      <c r="AI119" s="44">
        <f t="shared" si="568"/>
        <v>0</v>
      </c>
      <c r="AJ119" s="48">
        <v>0</v>
      </c>
      <c r="AK119" s="46">
        <f t="shared" si="560"/>
        <v>0</v>
      </c>
      <c r="AL119" s="48">
        <v>0</v>
      </c>
      <c r="AM119" s="46">
        <f t="shared" si="561"/>
        <v>0</v>
      </c>
      <c r="AN119" s="48">
        <v>0</v>
      </c>
      <c r="AO119" s="46">
        <f t="shared" si="562"/>
        <v>0</v>
      </c>
      <c r="AP119" s="48">
        <v>0</v>
      </c>
      <c r="AQ119" s="46">
        <f t="shared" si="563"/>
        <v>0</v>
      </c>
      <c r="AR119" s="48">
        <v>0</v>
      </c>
      <c r="AS119" s="46">
        <f t="shared" si="564"/>
        <v>0</v>
      </c>
      <c r="AT119" s="48">
        <v>0</v>
      </c>
      <c r="AU119" s="44">
        <f t="shared" si="569"/>
        <v>0</v>
      </c>
      <c r="AV119" s="48">
        <v>0</v>
      </c>
      <c r="AW119" s="44">
        <f t="shared" si="570"/>
        <v>0</v>
      </c>
      <c r="AX119" s="48">
        <v>0</v>
      </c>
      <c r="AY119" s="44">
        <f t="shared" si="571"/>
        <v>0</v>
      </c>
      <c r="AZ119" s="48">
        <v>0</v>
      </c>
      <c r="BA119" s="44">
        <f t="shared" si="572"/>
        <v>0</v>
      </c>
      <c r="BB119" s="48">
        <v>0</v>
      </c>
      <c r="BC119" s="44">
        <f t="shared" si="572"/>
        <v>0</v>
      </c>
      <c r="BD119" s="48">
        <v>0</v>
      </c>
      <c r="BE119" s="44">
        <f t="shared" ref="BE119" si="579">$B119*BD119</f>
        <v>0</v>
      </c>
      <c r="BF119" s="48">
        <v>0</v>
      </c>
      <c r="BG119" s="46">
        <f t="shared" si="565"/>
        <v>0</v>
      </c>
      <c r="BH119" s="48">
        <v>0</v>
      </c>
      <c r="BI119" s="44">
        <f t="shared" si="574"/>
        <v>0</v>
      </c>
      <c r="BJ119" s="48">
        <v>0</v>
      </c>
      <c r="BK119" s="44">
        <f t="shared" si="575"/>
        <v>0</v>
      </c>
      <c r="BL119" s="48">
        <v>0</v>
      </c>
      <c r="BM119" s="44">
        <f t="shared" si="576"/>
        <v>0</v>
      </c>
    </row>
    <row r="120" spans="1:65" hidden="1" outlineLevel="1" x14ac:dyDescent="0.2">
      <c r="A120" s="2"/>
      <c r="B120" s="1">
        <v>0</v>
      </c>
      <c r="C120" s="57">
        <f t="shared" si="566"/>
        <v>0</v>
      </c>
      <c r="D120" s="23"/>
      <c r="E120" s="24"/>
      <c r="F120" s="48">
        <v>0</v>
      </c>
      <c r="G120" s="44">
        <f t="shared" si="547"/>
        <v>0</v>
      </c>
      <c r="H120" s="48">
        <v>0</v>
      </c>
      <c r="I120" s="44">
        <f t="shared" si="548"/>
        <v>0</v>
      </c>
      <c r="J120" s="48">
        <v>0</v>
      </c>
      <c r="K120" s="44">
        <f t="shared" si="549"/>
        <v>0</v>
      </c>
      <c r="L120" s="48">
        <v>0</v>
      </c>
      <c r="M120" s="44">
        <f t="shared" si="550"/>
        <v>0</v>
      </c>
      <c r="N120" s="48">
        <v>0</v>
      </c>
      <c r="O120" s="46">
        <f t="shared" si="551"/>
        <v>0</v>
      </c>
      <c r="P120" s="48">
        <v>0</v>
      </c>
      <c r="Q120" s="46">
        <f t="shared" si="552"/>
        <v>0</v>
      </c>
      <c r="R120" s="48">
        <v>0</v>
      </c>
      <c r="S120" s="44">
        <f t="shared" si="553"/>
        <v>0</v>
      </c>
      <c r="T120" s="52">
        <v>0</v>
      </c>
      <c r="U120" s="46">
        <f t="shared" si="554"/>
        <v>0</v>
      </c>
      <c r="V120" s="48">
        <v>0</v>
      </c>
      <c r="W120" s="46">
        <f t="shared" si="555"/>
        <v>0</v>
      </c>
      <c r="X120" s="48">
        <v>0</v>
      </c>
      <c r="Y120" s="44">
        <f t="shared" si="556"/>
        <v>0</v>
      </c>
      <c r="Z120" s="48">
        <v>0</v>
      </c>
      <c r="AA120" s="44">
        <f t="shared" si="557"/>
        <v>0</v>
      </c>
      <c r="AB120" s="48">
        <v>0</v>
      </c>
      <c r="AC120" s="44">
        <f t="shared" si="558"/>
        <v>0</v>
      </c>
      <c r="AD120" s="48">
        <v>0</v>
      </c>
      <c r="AE120" s="46">
        <f t="shared" si="559"/>
        <v>0</v>
      </c>
      <c r="AF120" s="48">
        <v>0</v>
      </c>
      <c r="AG120" s="44">
        <f t="shared" si="567"/>
        <v>0</v>
      </c>
      <c r="AH120" s="48">
        <v>0</v>
      </c>
      <c r="AI120" s="44">
        <f t="shared" si="568"/>
        <v>0</v>
      </c>
      <c r="AJ120" s="48">
        <v>0</v>
      </c>
      <c r="AK120" s="46">
        <f t="shared" si="560"/>
        <v>0</v>
      </c>
      <c r="AL120" s="48">
        <v>0</v>
      </c>
      <c r="AM120" s="46">
        <f t="shared" si="561"/>
        <v>0</v>
      </c>
      <c r="AN120" s="48">
        <v>0</v>
      </c>
      <c r="AO120" s="46">
        <f t="shared" si="562"/>
        <v>0</v>
      </c>
      <c r="AP120" s="48">
        <v>0</v>
      </c>
      <c r="AQ120" s="46">
        <f t="shared" si="563"/>
        <v>0</v>
      </c>
      <c r="AR120" s="48">
        <v>0</v>
      </c>
      <c r="AS120" s="46">
        <f t="shared" si="564"/>
        <v>0</v>
      </c>
      <c r="AT120" s="48">
        <v>0</v>
      </c>
      <c r="AU120" s="44">
        <f t="shared" si="569"/>
        <v>0</v>
      </c>
      <c r="AV120" s="48">
        <v>0</v>
      </c>
      <c r="AW120" s="44">
        <f t="shared" si="570"/>
        <v>0</v>
      </c>
      <c r="AX120" s="48">
        <v>0</v>
      </c>
      <c r="AY120" s="44">
        <f t="shared" si="571"/>
        <v>0</v>
      </c>
      <c r="AZ120" s="48">
        <v>0</v>
      </c>
      <c r="BA120" s="44">
        <f t="shared" si="572"/>
        <v>0</v>
      </c>
      <c r="BB120" s="48">
        <v>0</v>
      </c>
      <c r="BC120" s="44">
        <f t="shared" si="572"/>
        <v>0</v>
      </c>
      <c r="BD120" s="48">
        <v>0</v>
      </c>
      <c r="BE120" s="44">
        <f t="shared" ref="BE120" si="580">$B120*BD120</f>
        <v>0</v>
      </c>
      <c r="BF120" s="48">
        <v>0</v>
      </c>
      <c r="BG120" s="46">
        <f t="shared" si="565"/>
        <v>0</v>
      </c>
      <c r="BH120" s="48">
        <v>0</v>
      </c>
      <c r="BI120" s="44">
        <f t="shared" si="574"/>
        <v>0</v>
      </c>
      <c r="BJ120" s="48">
        <v>0</v>
      </c>
      <c r="BK120" s="44">
        <f t="shared" si="575"/>
        <v>0</v>
      </c>
      <c r="BL120" s="48">
        <v>0</v>
      </c>
      <c r="BM120" s="44">
        <f t="shared" si="576"/>
        <v>0</v>
      </c>
    </row>
    <row r="121" spans="1:65" hidden="1" outlineLevel="1" x14ac:dyDescent="0.2">
      <c r="A121" s="2"/>
      <c r="B121" s="1">
        <v>0</v>
      </c>
      <c r="C121" s="57">
        <f t="shared" si="566"/>
        <v>0</v>
      </c>
      <c r="D121" s="23"/>
      <c r="E121" s="24"/>
      <c r="F121" s="48">
        <v>0</v>
      </c>
      <c r="G121" s="44">
        <f t="shared" si="547"/>
        <v>0</v>
      </c>
      <c r="H121" s="48">
        <v>0</v>
      </c>
      <c r="I121" s="44">
        <f t="shared" si="548"/>
        <v>0</v>
      </c>
      <c r="J121" s="48">
        <v>0</v>
      </c>
      <c r="K121" s="44">
        <f t="shared" si="549"/>
        <v>0</v>
      </c>
      <c r="L121" s="48">
        <v>0</v>
      </c>
      <c r="M121" s="44">
        <f t="shared" si="550"/>
        <v>0</v>
      </c>
      <c r="N121" s="48">
        <v>0</v>
      </c>
      <c r="O121" s="46">
        <f t="shared" si="551"/>
        <v>0</v>
      </c>
      <c r="P121" s="48">
        <v>0</v>
      </c>
      <c r="Q121" s="46">
        <f t="shared" si="552"/>
        <v>0</v>
      </c>
      <c r="R121" s="48">
        <v>0</v>
      </c>
      <c r="S121" s="44">
        <f t="shared" si="553"/>
        <v>0</v>
      </c>
      <c r="T121" s="52">
        <v>0</v>
      </c>
      <c r="U121" s="46">
        <f t="shared" si="554"/>
        <v>0</v>
      </c>
      <c r="V121" s="48">
        <v>0</v>
      </c>
      <c r="W121" s="46">
        <f t="shared" si="555"/>
        <v>0</v>
      </c>
      <c r="X121" s="48">
        <v>0</v>
      </c>
      <c r="Y121" s="44">
        <f t="shared" si="556"/>
        <v>0</v>
      </c>
      <c r="Z121" s="48">
        <v>0</v>
      </c>
      <c r="AA121" s="44">
        <f t="shared" si="557"/>
        <v>0</v>
      </c>
      <c r="AB121" s="48">
        <v>0</v>
      </c>
      <c r="AC121" s="44">
        <f t="shared" si="558"/>
        <v>0</v>
      </c>
      <c r="AD121" s="48">
        <v>0</v>
      </c>
      <c r="AE121" s="46">
        <f t="shared" si="559"/>
        <v>0</v>
      </c>
      <c r="AF121" s="48">
        <v>0</v>
      </c>
      <c r="AG121" s="44">
        <f t="shared" si="567"/>
        <v>0</v>
      </c>
      <c r="AH121" s="48">
        <v>0</v>
      </c>
      <c r="AI121" s="44">
        <f t="shared" si="568"/>
        <v>0</v>
      </c>
      <c r="AJ121" s="48">
        <v>0</v>
      </c>
      <c r="AK121" s="46">
        <f t="shared" si="560"/>
        <v>0</v>
      </c>
      <c r="AL121" s="48">
        <v>0</v>
      </c>
      <c r="AM121" s="46">
        <f t="shared" si="561"/>
        <v>0</v>
      </c>
      <c r="AN121" s="48">
        <v>0</v>
      </c>
      <c r="AO121" s="46">
        <f t="shared" si="562"/>
        <v>0</v>
      </c>
      <c r="AP121" s="48">
        <v>0</v>
      </c>
      <c r="AQ121" s="46">
        <f t="shared" si="563"/>
        <v>0</v>
      </c>
      <c r="AR121" s="48">
        <v>0</v>
      </c>
      <c r="AS121" s="46">
        <f t="shared" si="564"/>
        <v>0</v>
      </c>
      <c r="AT121" s="48">
        <v>0</v>
      </c>
      <c r="AU121" s="44">
        <f t="shared" si="569"/>
        <v>0</v>
      </c>
      <c r="AV121" s="48">
        <v>0</v>
      </c>
      <c r="AW121" s="44">
        <f t="shared" si="570"/>
        <v>0</v>
      </c>
      <c r="AX121" s="48">
        <v>0</v>
      </c>
      <c r="AY121" s="44">
        <f t="shared" si="571"/>
        <v>0</v>
      </c>
      <c r="AZ121" s="48">
        <v>0</v>
      </c>
      <c r="BA121" s="44">
        <f t="shared" si="572"/>
        <v>0</v>
      </c>
      <c r="BB121" s="48">
        <v>0</v>
      </c>
      <c r="BC121" s="44">
        <f t="shared" si="572"/>
        <v>0</v>
      </c>
      <c r="BD121" s="48">
        <v>0</v>
      </c>
      <c r="BE121" s="44">
        <f t="shared" ref="BE121" si="581">$B121*BD121</f>
        <v>0</v>
      </c>
      <c r="BF121" s="48">
        <v>0</v>
      </c>
      <c r="BG121" s="46">
        <f t="shared" si="565"/>
        <v>0</v>
      </c>
      <c r="BH121" s="48">
        <v>0</v>
      </c>
      <c r="BI121" s="44">
        <f t="shared" si="574"/>
        <v>0</v>
      </c>
      <c r="BJ121" s="48">
        <v>0</v>
      </c>
      <c r="BK121" s="44">
        <f t="shared" si="575"/>
        <v>0</v>
      </c>
      <c r="BL121" s="48">
        <v>0</v>
      </c>
      <c r="BM121" s="44">
        <f t="shared" si="576"/>
        <v>0</v>
      </c>
    </row>
    <row r="122" spans="1:65" hidden="1" outlineLevel="1" x14ac:dyDescent="0.2">
      <c r="A122" s="2"/>
      <c r="B122" s="1">
        <v>0</v>
      </c>
      <c r="C122" s="57">
        <f t="shared" si="566"/>
        <v>0</v>
      </c>
      <c r="D122" s="23"/>
      <c r="E122" s="24"/>
      <c r="F122" s="48">
        <v>0</v>
      </c>
      <c r="G122" s="44">
        <f t="shared" si="547"/>
        <v>0</v>
      </c>
      <c r="H122" s="48">
        <v>0</v>
      </c>
      <c r="I122" s="44">
        <f t="shared" si="548"/>
        <v>0</v>
      </c>
      <c r="J122" s="48">
        <v>0</v>
      </c>
      <c r="K122" s="44">
        <f t="shared" si="549"/>
        <v>0</v>
      </c>
      <c r="L122" s="48">
        <v>0</v>
      </c>
      <c r="M122" s="44">
        <f t="shared" si="550"/>
        <v>0</v>
      </c>
      <c r="N122" s="48">
        <v>0</v>
      </c>
      <c r="O122" s="46">
        <f t="shared" si="551"/>
        <v>0</v>
      </c>
      <c r="P122" s="48">
        <v>0</v>
      </c>
      <c r="Q122" s="46">
        <f t="shared" si="552"/>
        <v>0</v>
      </c>
      <c r="R122" s="48">
        <v>0</v>
      </c>
      <c r="S122" s="44">
        <f t="shared" si="553"/>
        <v>0</v>
      </c>
      <c r="T122" s="52">
        <v>0</v>
      </c>
      <c r="U122" s="46">
        <f t="shared" si="554"/>
        <v>0</v>
      </c>
      <c r="V122" s="48">
        <v>0</v>
      </c>
      <c r="W122" s="46">
        <f t="shared" si="555"/>
        <v>0</v>
      </c>
      <c r="X122" s="48">
        <v>0</v>
      </c>
      <c r="Y122" s="44">
        <f t="shared" si="556"/>
        <v>0</v>
      </c>
      <c r="Z122" s="48">
        <v>0</v>
      </c>
      <c r="AA122" s="44">
        <f t="shared" si="557"/>
        <v>0</v>
      </c>
      <c r="AB122" s="48">
        <v>0</v>
      </c>
      <c r="AC122" s="44">
        <f t="shared" si="558"/>
        <v>0</v>
      </c>
      <c r="AD122" s="48">
        <v>0</v>
      </c>
      <c r="AE122" s="46">
        <f t="shared" si="559"/>
        <v>0</v>
      </c>
      <c r="AF122" s="48">
        <v>0</v>
      </c>
      <c r="AG122" s="44">
        <f t="shared" si="567"/>
        <v>0</v>
      </c>
      <c r="AH122" s="48">
        <v>0</v>
      </c>
      <c r="AI122" s="44">
        <f t="shared" si="568"/>
        <v>0</v>
      </c>
      <c r="AJ122" s="48">
        <v>0</v>
      </c>
      <c r="AK122" s="46">
        <f t="shared" si="560"/>
        <v>0</v>
      </c>
      <c r="AL122" s="48">
        <v>0</v>
      </c>
      <c r="AM122" s="46">
        <f t="shared" si="561"/>
        <v>0</v>
      </c>
      <c r="AN122" s="48">
        <v>0</v>
      </c>
      <c r="AO122" s="46">
        <f t="shared" si="562"/>
        <v>0</v>
      </c>
      <c r="AP122" s="48">
        <v>0</v>
      </c>
      <c r="AQ122" s="46">
        <f t="shared" si="563"/>
        <v>0</v>
      </c>
      <c r="AR122" s="48">
        <v>0</v>
      </c>
      <c r="AS122" s="46">
        <f t="shared" si="564"/>
        <v>0</v>
      </c>
      <c r="AT122" s="48">
        <v>0</v>
      </c>
      <c r="AU122" s="44">
        <f t="shared" si="569"/>
        <v>0</v>
      </c>
      <c r="AV122" s="48">
        <v>0</v>
      </c>
      <c r="AW122" s="44">
        <f t="shared" si="570"/>
        <v>0</v>
      </c>
      <c r="AX122" s="48">
        <v>0</v>
      </c>
      <c r="AY122" s="44">
        <f t="shared" si="571"/>
        <v>0</v>
      </c>
      <c r="AZ122" s="48">
        <v>0</v>
      </c>
      <c r="BA122" s="44">
        <f t="shared" si="572"/>
        <v>0</v>
      </c>
      <c r="BB122" s="48">
        <v>0</v>
      </c>
      <c r="BC122" s="44">
        <f t="shared" si="572"/>
        <v>0</v>
      </c>
      <c r="BD122" s="48">
        <v>0</v>
      </c>
      <c r="BE122" s="44">
        <f t="shared" ref="BE122" si="582">$B122*BD122</f>
        <v>0</v>
      </c>
      <c r="BF122" s="48">
        <v>0</v>
      </c>
      <c r="BG122" s="46">
        <f t="shared" si="565"/>
        <v>0</v>
      </c>
      <c r="BH122" s="48">
        <v>0</v>
      </c>
      <c r="BI122" s="44">
        <f t="shared" si="574"/>
        <v>0</v>
      </c>
      <c r="BJ122" s="48">
        <v>0</v>
      </c>
      <c r="BK122" s="44">
        <f t="shared" si="575"/>
        <v>0</v>
      </c>
      <c r="BL122" s="48">
        <v>0</v>
      </c>
      <c r="BM122" s="44">
        <f t="shared" si="576"/>
        <v>0</v>
      </c>
    </row>
    <row r="123" spans="1:65" hidden="1" outlineLevel="1" x14ac:dyDescent="0.2">
      <c r="A123" s="2"/>
      <c r="B123" s="1">
        <v>0</v>
      </c>
      <c r="C123" s="57">
        <f t="shared" si="566"/>
        <v>0</v>
      </c>
      <c r="D123" s="23"/>
      <c r="E123" s="24"/>
      <c r="F123" s="48">
        <v>0</v>
      </c>
      <c r="G123" s="44">
        <f t="shared" si="547"/>
        <v>0</v>
      </c>
      <c r="H123" s="48">
        <v>0</v>
      </c>
      <c r="I123" s="44">
        <f t="shared" si="548"/>
        <v>0</v>
      </c>
      <c r="J123" s="48">
        <v>0</v>
      </c>
      <c r="K123" s="44">
        <f t="shared" si="549"/>
        <v>0</v>
      </c>
      <c r="L123" s="48">
        <v>0</v>
      </c>
      <c r="M123" s="44">
        <f t="shared" si="550"/>
        <v>0</v>
      </c>
      <c r="N123" s="48">
        <v>0</v>
      </c>
      <c r="O123" s="46">
        <f t="shared" si="551"/>
        <v>0</v>
      </c>
      <c r="P123" s="48">
        <v>0</v>
      </c>
      <c r="Q123" s="46">
        <f t="shared" si="552"/>
        <v>0</v>
      </c>
      <c r="R123" s="48">
        <v>0</v>
      </c>
      <c r="S123" s="44">
        <f t="shared" si="553"/>
        <v>0</v>
      </c>
      <c r="T123" s="52">
        <v>0</v>
      </c>
      <c r="U123" s="46">
        <f t="shared" si="554"/>
        <v>0</v>
      </c>
      <c r="V123" s="48">
        <v>0</v>
      </c>
      <c r="W123" s="46">
        <f t="shared" si="555"/>
        <v>0</v>
      </c>
      <c r="X123" s="48">
        <v>0</v>
      </c>
      <c r="Y123" s="44">
        <f t="shared" si="556"/>
        <v>0</v>
      </c>
      <c r="Z123" s="48">
        <v>0</v>
      </c>
      <c r="AA123" s="44">
        <f t="shared" si="557"/>
        <v>0</v>
      </c>
      <c r="AB123" s="48">
        <v>0</v>
      </c>
      <c r="AC123" s="44">
        <f t="shared" si="558"/>
        <v>0</v>
      </c>
      <c r="AD123" s="48">
        <v>0</v>
      </c>
      <c r="AE123" s="46">
        <f t="shared" si="559"/>
        <v>0</v>
      </c>
      <c r="AF123" s="48">
        <v>0</v>
      </c>
      <c r="AG123" s="44">
        <f t="shared" si="567"/>
        <v>0</v>
      </c>
      <c r="AH123" s="48">
        <v>0</v>
      </c>
      <c r="AI123" s="44">
        <f t="shared" si="568"/>
        <v>0</v>
      </c>
      <c r="AJ123" s="48">
        <v>0</v>
      </c>
      <c r="AK123" s="46">
        <f t="shared" si="560"/>
        <v>0</v>
      </c>
      <c r="AL123" s="48">
        <v>0</v>
      </c>
      <c r="AM123" s="46">
        <f t="shared" si="561"/>
        <v>0</v>
      </c>
      <c r="AN123" s="48">
        <v>0</v>
      </c>
      <c r="AO123" s="46">
        <f t="shared" si="562"/>
        <v>0</v>
      </c>
      <c r="AP123" s="48">
        <v>0</v>
      </c>
      <c r="AQ123" s="46">
        <f t="shared" si="563"/>
        <v>0</v>
      </c>
      <c r="AR123" s="48">
        <v>0</v>
      </c>
      <c r="AS123" s="46">
        <f t="shared" si="564"/>
        <v>0</v>
      </c>
      <c r="AT123" s="48">
        <v>0</v>
      </c>
      <c r="AU123" s="44">
        <f t="shared" si="569"/>
        <v>0</v>
      </c>
      <c r="AV123" s="48">
        <v>0</v>
      </c>
      <c r="AW123" s="44">
        <f t="shared" si="570"/>
        <v>0</v>
      </c>
      <c r="AX123" s="48">
        <v>0</v>
      </c>
      <c r="AY123" s="44">
        <f t="shared" si="571"/>
        <v>0</v>
      </c>
      <c r="AZ123" s="48">
        <v>0</v>
      </c>
      <c r="BA123" s="44">
        <f t="shared" si="572"/>
        <v>0</v>
      </c>
      <c r="BB123" s="48">
        <v>0</v>
      </c>
      <c r="BC123" s="44">
        <f t="shared" si="572"/>
        <v>0</v>
      </c>
      <c r="BD123" s="48">
        <v>0</v>
      </c>
      <c r="BE123" s="44">
        <f t="shared" ref="BE123" si="583">$B123*BD123</f>
        <v>0</v>
      </c>
      <c r="BF123" s="48">
        <v>0</v>
      </c>
      <c r="BG123" s="46">
        <f t="shared" si="565"/>
        <v>0</v>
      </c>
      <c r="BH123" s="48">
        <v>0</v>
      </c>
      <c r="BI123" s="44">
        <f t="shared" si="574"/>
        <v>0</v>
      </c>
      <c r="BJ123" s="48">
        <v>0</v>
      </c>
      <c r="BK123" s="44">
        <f t="shared" si="575"/>
        <v>0</v>
      </c>
      <c r="BL123" s="48">
        <v>0</v>
      </c>
      <c r="BM123" s="44">
        <f t="shared" si="576"/>
        <v>0</v>
      </c>
    </row>
    <row r="124" spans="1:65" hidden="1" outlineLevel="1" x14ac:dyDescent="0.2">
      <c r="A124" s="2"/>
      <c r="B124" s="1">
        <v>0</v>
      </c>
      <c r="C124" s="57">
        <f t="shared" si="566"/>
        <v>0</v>
      </c>
      <c r="D124" s="23"/>
      <c r="E124" s="24"/>
      <c r="F124" s="48">
        <v>0</v>
      </c>
      <c r="G124" s="44">
        <f t="shared" si="547"/>
        <v>0</v>
      </c>
      <c r="H124" s="48">
        <v>0</v>
      </c>
      <c r="I124" s="44">
        <f t="shared" si="548"/>
        <v>0</v>
      </c>
      <c r="J124" s="48">
        <v>0</v>
      </c>
      <c r="K124" s="44">
        <f t="shared" si="549"/>
        <v>0</v>
      </c>
      <c r="L124" s="48">
        <v>0</v>
      </c>
      <c r="M124" s="44">
        <f t="shared" si="550"/>
        <v>0</v>
      </c>
      <c r="N124" s="48">
        <v>0</v>
      </c>
      <c r="O124" s="46">
        <f t="shared" si="551"/>
        <v>0</v>
      </c>
      <c r="P124" s="48">
        <v>0</v>
      </c>
      <c r="Q124" s="46">
        <f t="shared" si="552"/>
        <v>0</v>
      </c>
      <c r="R124" s="48">
        <v>0</v>
      </c>
      <c r="S124" s="44">
        <f t="shared" si="553"/>
        <v>0</v>
      </c>
      <c r="T124" s="52">
        <v>0</v>
      </c>
      <c r="U124" s="46">
        <f t="shared" si="554"/>
        <v>0</v>
      </c>
      <c r="V124" s="48">
        <v>0</v>
      </c>
      <c r="W124" s="46">
        <f t="shared" si="555"/>
        <v>0</v>
      </c>
      <c r="X124" s="48">
        <v>0</v>
      </c>
      <c r="Y124" s="44">
        <f t="shared" si="556"/>
        <v>0</v>
      </c>
      <c r="Z124" s="48">
        <v>0</v>
      </c>
      <c r="AA124" s="44">
        <f t="shared" si="557"/>
        <v>0</v>
      </c>
      <c r="AB124" s="48">
        <v>0</v>
      </c>
      <c r="AC124" s="44">
        <f t="shared" si="558"/>
        <v>0</v>
      </c>
      <c r="AD124" s="48">
        <v>0</v>
      </c>
      <c r="AE124" s="46">
        <f t="shared" si="559"/>
        <v>0</v>
      </c>
      <c r="AF124" s="48">
        <v>0</v>
      </c>
      <c r="AG124" s="44">
        <f t="shared" si="567"/>
        <v>0</v>
      </c>
      <c r="AH124" s="48">
        <v>0</v>
      </c>
      <c r="AI124" s="44">
        <f t="shared" si="568"/>
        <v>0</v>
      </c>
      <c r="AJ124" s="48">
        <v>0</v>
      </c>
      <c r="AK124" s="46">
        <f t="shared" si="560"/>
        <v>0</v>
      </c>
      <c r="AL124" s="48">
        <v>0</v>
      </c>
      <c r="AM124" s="46">
        <f t="shared" si="561"/>
        <v>0</v>
      </c>
      <c r="AN124" s="48">
        <v>0</v>
      </c>
      <c r="AO124" s="46">
        <f t="shared" si="562"/>
        <v>0</v>
      </c>
      <c r="AP124" s="48">
        <v>0</v>
      </c>
      <c r="AQ124" s="46">
        <f t="shared" si="563"/>
        <v>0</v>
      </c>
      <c r="AR124" s="48">
        <v>0</v>
      </c>
      <c r="AS124" s="46">
        <f t="shared" si="564"/>
        <v>0</v>
      </c>
      <c r="AT124" s="48">
        <v>0</v>
      </c>
      <c r="AU124" s="44">
        <f t="shared" si="569"/>
        <v>0</v>
      </c>
      <c r="AV124" s="48">
        <v>0</v>
      </c>
      <c r="AW124" s="44">
        <f t="shared" si="570"/>
        <v>0</v>
      </c>
      <c r="AX124" s="48">
        <v>0</v>
      </c>
      <c r="AY124" s="44">
        <f t="shared" si="571"/>
        <v>0</v>
      </c>
      <c r="AZ124" s="48">
        <v>0</v>
      </c>
      <c r="BA124" s="44">
        <f t="shared" si="572"/>
        <v>0</v>
      </c>
      <c r="BB124" s="48">
        <v>0</v>
      </c>
      <c r="BC124" s="44">
        <f t="shared" si="572"/>
        <v>0</v>
      </c>
      <c r="BD124" s="48">
        <v>0</v>
      </c>
      <c r="BE124" s="44">
        <f t="shared" ref="BE124" si="584">$B124*BD124</f>
        <v>0</v>
      </c>
      <c r="BF124" s="48">
        <v>0</v>
      </c>
      <c r="BG124" s="46">
        <f t="shared" si="565"/>
        <v>0</v>
      </c>
      <c r="BH124" s="48">
        <v>0</v>
      </c>
      <c r="BI124" s="44">
        <f t="shared" si="574"/>
        <v>0</v>
      </c>
      <c r="BJ124" s="48">
        <v>0</v>
      </c>
      <c r="BK124" s="44">
        <f t="shared" si="575"/>
        <v>0</v>
      </c>
      <c r="BL124" s="48">
        <v>0</v>
      </c>
      <c r="BM124" s="44">
        <f t="shared" si="576"/>
        <v>0</v>
      </c>
    </row>
    <row r="125" spans="1:65" hidden="1" outlineLevel="1" x14ac:dyDescent="0.2">
      <c r="A125" s="2"/>
      <c r="B125" s="1">
        <v>0</v>
      </c>
      <c r="C125" s="57">
        <f t="shared" si="566"/>
        <v>0</v>
      </c>
      <c r="D125" s="25"/>
      <c r="E125" s="26"/>
      <c r="F125" s="48">
        <v>0</v>
      </c>
      <c r="G125" s="44">
        <f t="shared" si="547"/>
        <v>0</v>
      </c>
      <c r="H125" s="48">
        <v>0</v>
      </c>
      <c r="I125" s="44">
        <f t="shared" si="548"/>
        <v>0</v>
      </c>
      <c r="J125" s="48">
        <v>0</v>
      </c>
      <c r="K125" s="44">
        <f t="shared" si="549"/>
        <v>0</v>
      </c>
      <c r="L125" s="48">
        <v>0</v>
      </c>
      <c r="M125" s="44">
        <f t="shared" si="550"/>
        <v>0</v>
      </c>
      <c r="N125" s="48">
        <v>0</v>
      </c>
      <c r="O125" s="46">
        <f t="shared" si="551"/>
        <v>0</v>
      </c>
      <c r="P125" s="48">
        <v>0</v>
      </c>
      <c r="Q125" s="46">
        <f t="shared" si="552"/>
        <v>0</v>
      </c>
      <c r="R125" s="48">
        <v>0</v>
      </c>
      <c r="S125" s="44">
        <f t="shared" si="553"/>
        <v>0</v>
      </c>
      <c r="T125" s="52">
        <v>0</v>
      </c>
      <c r="U125" s="46">
        <f t="shared" si="554"/>
        <v>0</v>
      </c>
      <c r="V125" s="48">
        <v>0</v>
      </c>
      <c r="W125" s="46">
        <f t="shared" si="555"/>
        <v>0</v>
      </c>
      <c r="X125" s="48">
        <v>0</v>
      </c>
      <c r="Y125" s="44">
        <f t="shared" si="556"/>
        <v>0</v>
      </c>
      <c r="Z125" s="48">
        <v>0</v>
      </c>
      <c r="AA125" s="44">
        <f t="shared" si="557"/>
        <v>0</v>
      </c>
      <c r="AB125" s="48">
        <v>0</v>
      </c>
      <c r="AC125" s="44">
        <f t="shared" si="558"/>
        <v>0</v>
      </c>
      <c r="AD125" s="48">
        <v>0</v>
      </c>
      <c r="AE125" s="46">
        <f t="shared" si="559"/>
        <v>0</v>
      </c>
      <c r="AF125" s="48">
        <v>0</v>
      </c>
      <c r="AG125" s="44">
        <f t="shared" si="567"/>
        <v>0</v>
      </c>
      <c r="AH125" s="48">
        <v>0</v>
      </c>
      <c r="AI125" s="44">
        <f t="shared" si="568"/>
        <v>0</v>
      </c>
      <c r="AJ125" s="48">
        <v>0</v>
      </c>
      <c r="AK125" s="46">
        <f t="shared" si="560"/>
        <v>0</v>
      </c>
      <c r="AL125" s="48">
        <v>0</v>
      </c>
      <c r="AM125" s="46">
        <f t="shared" si="561"/>
        <v>0</v>
      </c>
      <c r="AN125" s="48">
        <v>0</v>
      </c>
      <c r="AO125" s="46">
        <f t="shared" si="562"/>
        <v>0</v>
      </c>
      <c r="AP125" s="48">
        <v>0</v>
      </c>
      <c r="AQ125" s="46">
        <f t="shared" si="563"/>
        <v>0</v>
      </c>
      <c r="AR125" s="48">
        <v>0</v>
      </c>
      <c r="AS125" s="46">
        <f t="shared" si="564"/>
        <v>0</v>
      </c>
      <c r="AT125" s="48">
        <v>0</v>
      </c>
      <c r="AU125" s="44">
        <f t="shared" si="569"/>
        <v>0</v>
      </c>
      <c r="AV125" s="48">
        <v>0</v>
      </c>
      <c r="AW125" s="44">
        <f t="shared" si="570"/>
        <v>0</v>
      </c>
      <c r="AX125" s="48">
        <v>0</v>
      </c>
      <c r="AY125" s="44">
        <f t="shared" si="571"/>
        <v>0</v>
      </c>
      <c r="AZ125" s="48">
        <v>0</v>
      </c>
      <c r="BA125" s="44">
        <f t="shared" si="572"/>
        <v>0</v>
      </c>
      <c r="BB125" s="48">
        <v>0</v>
      </c>
      <c r="BC125" s="44">
        <f t="shared" si="572"/>
        <v>0</v>
      </c>
      <c r="BD125" s="48">
        <v>0</v>
      </c>
      <c r="BE125" s="44">
        <f t="shared" ref="BE125" si="585">$B125*BD125</f>
        <v>0</v>
      </c>
      <c r="BF125" s="48">
        <v>0</v>
      </c>
      <c r="BG125" s="46">
        <f t="shared" si="565"/>
        <v>0</v>
      </c>
      <c r="BH125" s="48">
        <v>0</v>
      </c>
      <c r="BI125" s="44">
        <f t="shared" si="574"/>
        <v>0</v>
      </c>
      <c r="BJ125" s="48">
        <v>0</v>
      </c>
      <c r="BK125" s="44">
        <f t="shared" si="575"/>
        <v>0</v>
      </c>
      <c r="BL125" s="48">
        <v>0</v>
      </c>
      <c r="BM125" s="44">
        <f t="shared" si="576"/>
        <v>0</v>
      </c>
    </row>
    <row r="126" spans="1:65" ht="16" collapsed="1" x14ac:dyDescent="0.2">
      <c r="A126" s="5" t="s">
        <v>68</v>
      </c>
      <c r="B126" s="3">
        <f>SUM(B127:B137)</f>
        <v>0</v>
      </c>
      <c r="C126" s="57">
        <f>IFERROR(SUM(F126,H126,J126,L126,N126,P126,R126,T126,V126,X126,Z126,AB126,AD126,AF126,AH126,AJ126,AL126,AN126,AP126,AR126,AT126,AV126,AX126,AZ126,BB126,BD126,BF126,BH126,BJ126,BL126),0)</f>
        <v>0</v>
      </c>
      <c r="D126" s="30">
        <v>0</v>
      </c>
      <c r="E126" s="29">
        <f>D126*779.4</f>
        <v>0</v>
      </c>
      <c r="F126" s="47">
        <f>IFERROR(G126/$B126,0)</f>
        <v>0</v>
      </c>
      <c r="G126" s="44">
        <f>SUM(G127:G137)</f>
        <v>0</v>
      </c>
      <c r="H126" s="47">
        <f>IFERROR(I126/$B126,0)</f>
        <v>0</v>
      </c>
      <c r="I126" s="44">
        <f>SUM(I127:I137)</f>
        <v>0</v>
      </c>
      <c r="J126" s="47">
        <f>IFERROR(K126/$B126,0)</f>
        <v>0</v>
      </c>
      <c r="K126" s="44">
        <f>SUM(K127:K137)</f>
        <v>0</v>
      </c>
      <c r="L126" s="47">
        <f>IFERROR(M126/$B126,0)</f>
        <v>0</v>
      </c>
      <c r="M126" s="44">
        <f>SUM(M127:M137)</f>
        <v>0</v>
      </c>
      <c r="N126" s="50">
        <f>IFERROR(O126/$B126,0)</f>
        <v>0</v>
      </c>
      <c r="O126" s="46">
        <f>SUM(O127:O137)</f>
        <v>0</v>
      </c>
      <c r="P126" s="50">
        <f>IFERROR(Q126/$B126,0)</f>
        <v>0</v>
      </c>
      <c r="Q126" s="46">
        <f>SUM(Q127:Q137)</f>
        <v>0</v>
      </c>
      <c r="R126" s="47">
        <f>IFERROR(S126/$B126,0)</f>
        <v>0</v>
      </c>
      <c r="S126" s="44">
        <f>SUM(S127:S137)</f>
        <v>0</v>
      </c>
      <c r="T126" s="51">
        <f>IFERROR(U126/$B126,0)</f>
        <v>0</v>
      </c>
      <c r="U126" s="46">
        <f>SUM(U127:U137)</f>
        <v>0</v>
      </c>
      <c r="V126" s="50">
        <f>IFERROR(W126/$B126,0)</f>
        <v>0</v>
      </c>
      <c r="W126" s="46">
        <f>SUM(W127:W137)</f>
        <v>0</v>
      </c>
      <c r="X126" s="47">
        <f>IFERROR(Y126/$B126,0)</f>
        <v>0</v>
      </c>
      <c r="Y126" s="44">
        <f>SUM(Y127:Y137)</f>
        <v>0</v>
      </c>
      <c r="Z126" s="47">
        <f>IFERROR(AA126/$B126,0)</f>
        <v>0</v>
      </c>
      <c r="AA126" s="44">
        <f>SUM(AA127:AA137)</f>
        <v>0</v>
      </c>
      <c r="AB126" s="47">
        <f>IFERROR(AC126/$B126,0)</f>
        <v>0</v>
      </c>
      <c r="AC126" s="44">
        <f>SUM(AC127:AC137)</f>
        <v>0</v>
      </c>
      <c r="AD126" s="50">
        <f>IFERROR(AE126/$B126,0)</f>
        <v>0</v>
      </c>
      <c r="AE126" s="46">
        <f>SUM(AE127:AE137)</f>
        <v>0</v>
      </c>
      <c r="AF126" s="47">
        <f>IFERROR(AG126/$B126,0)</f>
        <v>0</v>
      </c>
      <c r="AG126" s="44">
        <f>SUM(AG127:AG137)</f>
        <v>0</v>
      </c>
      <c r="AH126" s="47">
        <f>IFERROR(AI126/$B126,0)</f>
        <v>0</v>
      </c>
      <c r="AI126" s="44">
        <f>SUM(AI127:AI137)</f>
        <v>0</v>
      </c>
      <c r="AJ126" s="50">
        <f>IFERROR(AK126/$B126,0)</f>
        <v>0</v>
      </c>
      <c r="AK126" s="46">
        <f>SUM(AK127:AK137)</f>
        <v>0</v>
      </c>
      <c r="AL126" s="50">
        <f>IFERROR(AM126/$B126,0)</f>
        <v>0</v>
      </c>
      <c r="AM126" s="46">
        <f>SUM(AM127:AM137)</f>
        <v>0</v>
      </c>
      <c r="AN126" s="50">
        <f>IFERROR(AO126/$B126,0)</f>
        <v>0</v>
      </c>
      <c r="AO126" s="46">
        <f>SUM(AO127:AO137)</f>
        <v>0</v>
      </c>
      <c r="AP126" s="50">
        <f>IFERROR(AQ126/$B126,0)</f>
        <v>0</v>
      </c>
      <c r="AQ126" s="46">
        <f>SUM(AQ127:AQ137)</f>
        <v>0</v>
      </c>
      <c r="AR126" s="50">
        <f>IFERROR(AS126/$B126,0)</f>
        <v>0</v>
      </c>
      <c r="AS126" s="46">
        <f>SUM(AS127:AS137)</f>
        <v>0</v>
      </c>
      <c r="AT126" s="47">
        <f>IFERROR(AU126/$B126,0)</f>
        <v>0</v>
      </c>
      <c r="AU126" s="44">
        <f>SUM(AU127:AU137)</f>
        <v>0</v>
      </c>
      <c r="AV126" s="47">
        <f>IFERROR(AW126/$B126,0)</f>
        <v>0</v>
      </c>
      <c r="AW126" s="44">
        <f>SUM(AW127:AW137)</f>
        <v>0</v>
      </c>
      <c r="AX126" s="47">
        <f>IFERROR(AY126/$B126,0)</f>
        <v>0</v>
      </c>
      <c r="AY126" s="44">
        <f>SUM(AY127:AY137)</f>
        <v>0</v>
      </c>
      <c r="AZ126" s="47">
        <f>IFERROR(BA126/$B126,0)</f>
        <v>0</v>
      </c>
      <c r="BA126" s="44">
        <f>SUM(BA127:BA137)</f>
        <v>0</v>
      </c>
      <c r="BB126" s="47">
        <f>IFERROR(BC126/$B126,0)</f>
        <v>0</v>
      </c>
      <c r="BC126" s="44">
        <f>SUM(BC127:BC137)</f>
        <v>0</v>
      </c>
      <c r="BD126" s="47">
        <f>IFERROR(BE126/$B126,0)</f>
        <v>0</v>
      </c>
      <c r="BE126" s="44">
        <f>SUM(BE127:BE137)</f>
        <v>0</v>
      </c>
      <c r="BF126" s="50">
        <f>IFERROR(BG126/$B126,0)</f>
        <v>0</v>
      </c>
      <c r="BG126" s="46">
        <f>SUM(BG127:BG137)</f>
        <v>0</v>
      </c>
      <c r="BH126" s="47">
        <f>IFERROR(BI126/$B126,0)</f>
        <v>0</v>
      </c>
      <c r="BI126" s="44">
        <f>SUM(BI127:BI137)</f>
        <v>0</v>
      </c>
      <c r="BJ126" s="47">
        <f>IFERROR(BK126/$B126,0)</f>
        <v>0</v>
      </c>
      <c r="BK126" s="44">
        <f>SUM(BK127:BK137)</f>
        <v>0</v>
      </c>
      <c r="BL126" s="47">
        <f>IFERROR(BM126/$B126,0)</f>
        <v>0</v>
      </c>
      <c r="BM126" s="44">
        <f>SUM(BM127:BM137)</f>
        <v>0</v>
      </c>
    </row>
    <row r="127" spans="1:65" hidden="1" outlineLevel="1" x14ac:dyDescent="0.2">
      <c r="A127" s="2"/>
      <c r="B127" s="1">
        <v>0</v>
      </c>
      <c r="C127" s="57">
        <f>SUM(F127,H127,J127,L127,N127,P127,R127,T127,V127,X127,Z127,AB127,AD127,AF127,AH127,AJ127,AL127,AN127,AP127,AR127,AT127,AV127,AX127,AZ127,BB127,BD127,BF127,BH127,BJ127,BL127)</f>
        <v>0</v>
      </c>
      <c r="D127" s="21"/>
      <c r="E127" s="22"/>
      <c r="F127" s="48">
        <v>0</v>
      </c>
      <c r="G127" s="44">
        <f t="shared" ref="G127:G137" si="586">$B127*F127</f>
        <v>0</v>
      </c>
      <c r="H127" s="48">
        <v>0</v>
      </c>
      <c r="I127" s="44">
        <f t="shared" ref="I127:I137" si="587">$B127*H127</f>
        <v>0</v>
      </c>
      <c r="J127" s="48">
        <v>0</v>
      </c>
      <c r="K127" s="44">
        <f t="shared" ref="K127:K137" si="588">$B127*J127</f>
        <v>0</v>
      </c>
      <c r="L127" s="48">
        <v>0</v>
      </c>
      <c r="M127" s="44">
        <f t="shared" ref="M127:M137" si="589">$B127*L127</f>
        <v>0</v>
      </c>
      <c r="N127" s="48">
        <v>0</v>
      </c>
      <c r="O127" s="46">
        <f t="shared" ref="O127:O137" si="590">$B127*N127</f>
        <v>0</v>
      </c>
      <c r="P127" s="48">
        <v>0</v>
      </c>
      <c r="Q127" s="46">
        <f t="shared" ref="Q127:Q137" si="591">$B127*P127</f>
        <v>0</v>
      </c>
      <c r="R127" s="48">
        <v>0</v>
      </c>
      <c r="S127" s="44">
        <f t="shared" ref="S127:S137" si="592">$B127*R127</f>
        <v>0</v>
      </c>
      <c r="T127" s="52">
        <v>0</v>
      </c>
      <c r="U127" s="46">
        <f t="shared" ref="U127:U137" si="593">$B127*T127</f>
        <v>0</v>
      </c>
      <c r="V127" s="48">
        <v>0</v>
      </c>
      <c r="W127" s="46">
        <f t="shared" ref="W127:W137" si="594">$B127*V127</f>
        <v>0</v>
      </c>
      <c r="X127" s="48">
        <v>0</v>
      </c>
      <c r="Y127" s="44">
        <f t="shared" ref="Y127:Y137" si="595">$B127*X127</f>
        <v>0</v>
      </c>
      <c r="Z127" s="48">
        <v>0</v>
      </c>
      <c r="AA127" s="44">
        <f t="shared" ref="AA127:AA137" si="596">$B127*Z127</f>
        <v>0</v>
      </c>
      <c r="AB127" s="48">
        <v>0</v>
      </c>
      <c r="AC127" s="44">
        <f t="shared" ref="AC127:AC137" si="597">$B127*AB127</f>
        <v>0</v>
      </c>
      <c r="AD127" s="48">
        <v>0</v>
      </c>
      <c r="AE127" s="46">
        <f t="shared" ref="AE127:AE137" si="598">$B127*AD127</f>
        <v>0</v>
      </c>
      <c r="AF127" s="48">
        <v>0</v>
      </c>
      <c r="AG127" s="44">
        <f>$B127*AF127</f>
        <v>0</v>
      </c>
      <c r="AH127" s="48">
        <v>0</v>
      </c>
      <c r="AI127" s="44">
        <f>$B127*AH127</f>
        <v>0</v>
      </c>
      <c r="AJ127" s="48">
        <v>0</v>
      </c>
      <c r="AK127" s="46">
        <f t="shared" ref="AK127:AK137" si="599">$B127*AJ127</f>
        <v>0</v>
      </c>
      <c r="AL127" s="48">
        <v>0</v>
      </c>
      <c r="AM127" s="46">
        <f t="shared" ref="AM127:AM137" si="600">$B127*AL127</f>
        <v>0</v>
      </c>
      <c r="AN127" s="48">
        <v>0</v>
      </c>
      <c r="AO127" s="46">
        <f t="shared" ref="AO127:AO137" si="601">$B127*AN127</f>
        <v>0</v>
      </c>
      <c r="AP127" s="48">
        <v>0</v>
      </c>
      <c r="AQ127" s="46">
        <f t="shared" ref="AQ127:AQ137" si="602">$B127*AP127</f>
        <v>0</v>
      </c>
      <c r="AR127" s="48">
        <v>0</v>
      </c>
      <c r="AS127" s="46">
        <f t="shared" ref="AS127:AS137" si="603">$B127*AR127</f>
        <v>0</v>
      </c>
      <c r="AT127" s="48">
        <v>0</v>
      </c>
      <c r="AU127" s="44">
        <f>$B127*AT127</f>
        <v>0</v>
      </c>
      <c r="AV127" s="48">
        <v>0</v>
      </c>
      <c r="AW127" s="44">
        <f>$B127*AV127</f>
        <v>0</v>
      </c>
      <c r="AX127" s="48">
        <v>0</v>
      </c>
      <c r="AY127" s="44">
        <f>$B127*AX127</f>
        <v>0</v>
      </c>
      <c r="AZ127" s="48">
        <v>0</v>
      </c>
      <c r="BA127" s="44">
        <f>$B127*AZ127</f>
        <v>0</v>
      </c>
      <c r="BB127" s="48">
        <v>0</v>
      </c>
      <c r="BC127" s="44">
        <f>$B127*BB127</f>
        <v>0</v>
      </c>
      <c r="BD127" s="48">
        <v>0</v>
      </c>
      <c r="BE127" s="44">
        <f>$B127*BD127</f>
        <v>0</v>
      </c>
      <c r="BF127" s="48">
        <v>0</v>
      </c>
      <c r="BG127" s="46">
        <f t="shared" ref="BG127:BG137" si="604">$B127*BF127</f>
        <v>0</v>
      </c>
      <c r="BH127" s="48">
        <v>0</v>
      </c>
      <c r="BI127" s="44">
        <f>$B127*BH127</f>
        <v>0</v>
      </c>
      <c r="BJ127" s="48">
        <v>0</v>
      </c>
      <c r="BK127" s="44">
        <f>$B127*BJ127</f>
        <v>0</v>
      </c>
      <c r="BL127" s="48">
        <v>0</v>
      </c>
      <c r="BM127" s="44">
        <f>$B127*BL127</f>
        <v>0</v>
      </c>
    </row>
    <row r="128" spans="1:65" hidden="1" outlineLevel="1" x14ac:dyDescent="0.2">
      <c r="A128" s="2"/>
      <c r="B128" s="1">
        <v>0</v>
      </c>
      <c r="C128" s="57">
        <f t="shared" ref="C128:C137" si="605">SUM(F128,H128,J128,L128,N128,P128,R128,T128,V128,X128,Z128,AB128,AD128,AF128,AH128,AJ128,AL128,AN128,AP128,AR128,AT128,AV128,AX128,AZ128,BB128,BD128,BF128,BH128,BJ128,BL128)</f>
        <v>0</v>
      </c>
      <c r="D128" s="23"/>
      <c r="E128" s="24"/>
      <c r="F128" s="48">
        <v>0</v>
      </c>
      <c r="G128" s="44">
        <f t="shared" si="586"/>
        <v>0</v>
      </c>
      <c r="H128" s="48">
        <v>0</v>
      </c>
      <c r="I128" s="44">
        <f t="shared" si="587"/>
        <v>0</v>
      </c>
      <c r="J128" s="48">
        <v>0</v>
      </c>
      <c r="K128" s="44">
        <f t="shared" si="588"/>
        <v>0</v>
      </c>
      <c r="L128" s="48">
        <v>0</v>
      </c>
      <c r="M128" s="44">
        <f t="shared" si="589"/>
        <v>0</v>
      </c>
      <c r="N128" s="48">
        <v>0</v>
      </c>
      <c r="O128" s="46">
        <f t="shared" si="590"/>
        <v>0</v>
      </c>
      <c r="P128" s="48">
        <v>0</v>
      </c>
      <c r="Q128" s="46">
        <f t="shared" si="591"/>
        <v>0</v>
      </c>
      <c r="R128" s="48">
        <v>0</v>
      </c>
      <c r="S128" s="44">
        <f t="shared" si="592"/>
        <v>0</v>
      </c>
      <c r="T128" s="52">
        <v>0</v>
      </c>
      <c r="U128" s="46">
        <f t="shared" si="593"/>
        <v>0</v>
      </c>
      <c r="V128" s="48">
        <v>0</v>
      </c>
      <c r="W128" s="46">
        <f t="shared" si="594"/>
        <v>0</v>
      </c>
      <c r="X128" s="48">
        <v>0</v>
      </c>
      <c r="Y128" s="44">
        <f t="shared" si="595"/>
        <v>0</v>
      </c>
      <c r="Z128" s="48">
        <v>0</v>
      </c>
      <c r="AA128" s="44">
        <f t="shared" si="596"/>
        <v>0</v>
      </c>
      <c r="AB128" s="48">
        <v>0</v>
      </c>
      <c r="AC128" s="44">
        <f t="shared" si="597"/>
        <v>0</v>
      </c>
      <c r="AD128" s="48">
        <v>0</v>
      </c>
      <c r="AE128" s="46">
        <f t="shared" si="598"/>
        <v>0</v>
      </c>
      <c r="AF128" s="48">
        <v>0</v>
      </c>
      <c r="AG128" s="44">
        <f t="shared" ref="AG128:AG137" si="606">$B128*AF128</f>
        <v>0</v>
      </c>
      <c r="AH128" s="48">
        <v>0</v>
      </c>
      <c r="AI128" s="44">
        <f t="shared" ref="AI128:AI137" si="607">$B128*AH128</f>
        <v>0</v>
      </c>
      <c r="AJ128" s="48">
        <v>0</v>
      </c>
      <c r="AK128" s="46">
        <f t="shared" si="599"/>
        <v>0</v>
      </c>
      <c r="AL128" s="48">
        <v>0</v>
      </c>
      <c r="AM128" s="46">
        <f t="shared" si="600"/>
        <v>0</v>
      </c>
      <c r="AN128" s="48">
        <v>0</v>
      </c>
      <c r="AO128" s="46">
        <f t="shared" si="601"/>
        <v>0</v>
      </c>
      <c r="AP128" s="48">
        <v>0</v>
      </c>
      <c r="AQ128" s="46">
        <f t="shared" si="602"/>
        <v>0</v>
      </c>
      <c r="AR128" s="48">
        <v>0</v>
      </c>
      <c r="AS128" s="46">
        <f t="shared" si="603"/>
        <v>0</v>
      </c>
      <c r="AT128" s="48">
        <v>0</v>
      </c>
      <c r="AU128" s="44">
        <f t="shared" ref="AU128:AU137" si="608">$B128*AT128</f>
        <v>0</v>
      </c>
      <c r="AV128" s="48">
        <v>0</v>
      </c>
      <c r="AW128" s="44">
        <f t="shared" ref="AW128:AW137" si="609">$B128*AV128</f>
        <v>0</v>
      </c>
      <c r="AX128" s="48">
        <v>0</v>
      </c>
      <c r="AY128" s="44">
        <f t="shared" ref="AY128:AY137" si="610">$B128*AX128</f>
        <v>0</v>
      </c>
      <c r="AZ128" s="48">
        <v>0</v>
      </c>
      <c r="BA128" s="44">
        <f t="shared" ref="BA128:BC137" si="611">$B128*AZ128</f>
        <v>0</v>
      </c>
      <c r="BB128" s="48">
        <v>0</v>
      </c>
      <c r="BC128" s="44">
        <f t="shared" si="611"/>
        <v>0</v>
      </c>
      <c r="BD128" s="48">
        <v>0</v>
      </c>
      <c r="BE128" s="44">
        <f t="shared" ref="BE128" si="612">$B128*BD128</f>
        <v>0</v>
      </c>
      <c r="BF128" s="48">
        <v>0</v>
      </c>
      <c r="BG128" s="46">
        <f t="shared" si="604"/>
        <v>0</v>
      </c>
      <c r="BH128" s="48">
        <v>0</v>
      </c>
      <c r="BI128" s="44">
        <f t="shared" ref="BI128:BI137" si="613">$B128*BH128</f>
        <v>0</v>
      </c>
      <c r="BJ128" s="48">
        <v>0</v>
      </c>
      <c r="BK128" s="44">
        <f t="shared" ref="BK128:BK137" si="614">$B128*BJ128</f>
        <v>0</v>
      </c>
      <c r="BL128" s="48">
        <v>0</v>
      </c>
      <c r="BM128" s="44">
        <f t="shared" ref="BM128:BM137" si="615">$B128*BL128</f>
        <v>0</v>
      </c>
    </row>
    <row r="129" spans="1:65" hidden="1" outlineLevel="1" x14ac:dyDescent="0.2">
      <c r="A129" s="2"/>
      <c r="B129" s="1">
        <v>0</v>
      </c>
      <c r="C129" s="57">
        <f t="shared" si="605"/>
        <v>0</v>
      </c>
      <c r="D129" s="23"/>
      <c r="E129" s="24"/>
      <c r="F129" s="48">
        <v>0</v>
      </c>
      <c r="G129" s="44">
        <f t="shared" si="586"/>
        <v>0</v>
      </c>
      <c r="H129" s="48">
        <v>0</v>
      </c>
      <c r="I129" s="44">
        <f t="shared" si="587"/>
        <v>0</v>
      </c>
      <c r="J129" s="48">
        <v>0</v>
      </c>
      <c r="K129" s="44">
        <f t="shared" si="588"/>
        <v>0</v>
      </c>
      <c r="L129" s="48">
        <v>0</v>
      </c>
      <c r="M129" s="44">
        <f t="shared" si="589"/>
        <v>0</v>
      </c>
      <c r="N129" s="48">
        <v>0</v>
      </c>
      <c r="O129" s="46">
        <f t="shared" si="590"/>
        <v>0</v>
      </c>
      <c r="P129" s="48">
        <v>0</v>
      </c>
      <c r="Q129" s="46">
        <f t="shared" si="591"/>
        <v>0</v>
      </c>
      <c r="R129" s="48">
        <v>0</v>
      </c>
      <c r="S129" s="44">
        <f t="shared" si="592"/>
        <v>0</v>
      </c>
      <c r="T129" s="52">
        <v>0</v>
      </c>
      <c r="U129" s="46">
        <f t="shared" si="593"/>
        <v>0</v>
      </c>
      <c r="V129" s="48">
        <v>0</v>
      </c>
      <c r="W129" s="46">
        <f t="shared" si="594"/>
        <v>0</v>
      </c>
      <c r="X129" s="48">
        <v>0</v>
      </c>
      <c r="Y129" s="44">
        <f t="shared" si="595"/>
        <v>0</v>
      </c>
      <c r="Z129" s="48">
        <v>0</v>
      </c>
      <c r="AA129" s="44">
        <f t="shared" si="596"/>
        <v>0</v>
      </c>
      <c r="AB129" s="48">
        <v>0</v>
      </c>
      <c r="AC129" s="44">
        <f t="shared" si="597"/>
        <v>0</v>
      </c>
      <c r="AD129" s="48">
        <v>0</v>
      </c>
      <c r="AE129" s="46">
        <f t="shared" si="598"/>
        <v>0</v>
      </c>
      <c r="AF129" s="48">
        <v>0</v>
      </c>
      <c r="AG129" s="44">
        <f t="shared" si="606"/>
        <v>0</v>
      </c>
      <c r="AH129" s="48">
        <v>0</v>
      </c>
      <c r="AI129" s="44">
        <f t="shared" si="607"/>
        <v>0</v>
      </c>
      <c r="AJ129" s="48">
        <v>0</v>
      </c>
      <c r="AK129" s="46">
        <f t="shared" si="599"/>
        <v>0</v>
      </c>
      <c r="AL129" s="48">
        <v>0</v>
      </c>
      <c r="AM129" s="46">
        <f t="shared" si="600"/>
        <v>0</v>
      </c>
      <c r="AN129" s="48">
        <v>0</v>
      </c>
      <c r="AO129" s="46">
        <f t="shared" si="601"/>
        <v>0</v>
      </c>
      <c r="AP129" s="48">
        <v>0</v>
      </c>
      <c r="AQ129" s="46">
        <f t="shared" si="602"/>
        <v>0</v>
      </c>
      <c r="AR129" s="48">
        <v>0</v>
      </c>
      <c r="AS129" s="46">
        <f t="shared" si="603"/>
        <v>0</v>
      </c>
      <c r="AT129" s="48">
        <v>0</v>
      </c>
      <c r="AU129" s="44">
        <f t="shared" si="608"/>
        <v>0</v>
      </c>
      <c r="AV129" s="48">
        <v>0</v>
      </c>
      <c r="AW129" s="44">
        <f t="shared" si="609"/>
        <v>0</v>
      </c>
      <c r="AX129" s="48">
        <v>0</v>
      </c>
      <c r="AY129" s="44">
        <f t="shared" si="610"/>
        <v>0</v>
      </c>
      <c r="AZ129" s="48">
        <v>0</v>
      </c>
      <c r="BA129" s="44">
        <f t="shared" si="611"/>
        <v>0</v>
      </c>
      <c r="BB129" s="48">
        <v>0</v>
      </c>
      <c r="BC129" s="44">
        <f t="shared" si="611"/>
        <v>0</v>
      </c>
      <c r="BD129" s="48">
        <v>0</v>
      </c>
      <c r="BE129" s="44">
        <f t="shared" ref="BE129" si="616">$B129*BD129</f>
        <v>0</v>
      </c>
      <c r="BF129" s="48">
        <v>0</v>
      </c>
      <c r="BG129" s="46">
        <f t="shared" si="604"/>
        <v>0</v>
      </c>
      <c r="BH129" s="48">
        <v>0</v>
      </c>
      <c r="BI129" s="44">
        <f t="shared" si="613"/>
        <v>0</v>
      </c>
      <c r="BJ129" s="48">
        <v>0</v>
      </c>
      <c r="BK129" s="44">
        <f t="shared" si="614"/>
        <v>0</v>
      </c>
      <c r="BL129" s="48">
        <v>0</v>
      </c>
      <c r="BM129" s="44">
        <f t="shared" si="615"/>
        <v>0</v>
      </c>
    </row>
    <row r="130" spans="1:65" hidden="1" outlineLevel="1" x14ac:dyDescent="0.2">
      <c r="A130" s="2"/>
      <c r="B130" s="1">
        <v>0</v>
      </c>
      <c r="C130" s="57">
        <f t="shared" si="605"/>
        <v>0</v>
      </c>
      <c r="D130" s="23"/>
      <c r="E130" s="24"/>
      <c r="F130" s="48">
        <v>0</v>
      </c>
      <c r="G130" s="44">
        <f t="shared" si="586"/>
        <v>0</v>
      </c>
      <c r="H130" s="48">
        <v>0</v>
      </c>
      <c r="I130" s="44">
        <f t="shared" si="587"/>
        <v>0</v>
      </c>
      <c r="J130" s="48">
        <v>0</v>
      </c>
      <c r="K130" s="44">
        <f t="shared" si="588"/>
        <v>0</v>
      </c>
      <c r="L130" s="48">
        <v>0</v>
      </c>
      <c r="M130" s="44">
        <f t="shared" si="589"/>
        <v>0</v>
      </c>
      <c r="N130" s="48">
        <v>0</v>
      </c>
      <c r="O130" s="46">
        <f t="shared" si="590"/>
        <v>0</v>
      </c>
      <c r="P130" s="48">
        <v>0</v>
      </c>
      <c r="Q130" s="46">
        <f t="shared" si="591"/>
        <v>0</v>
      </c>
      <c r="R130" s="48">
        <v>0</v>
      </c>
      <c r="S130" s="44">
        <f t="shared" si="592"/>
        <v>0</v>
      </c>
      <c r="T130" s="52">
        <v>0</v>
      </c>
      <c r="U130" s="46">
        <f t="shared" si="593"/>
        <v>0</v>
      </c>
      <c r="V130" s="48">
        <v>0</v>
      </c>
      <c r="W130" s="46">
        <f t="shared" si="594"/>
        <v>0</v>
      </c>
      <c r="X130" s="48">
        <v>0</v>
      </c>
      <c r="Y130" s="44">
        <f t="shared" si="595"/>
        <v>0</v>
      </c>
      <c r="Z130" s="48">
        <v>0</v>
      </c>
      <c r="AA130" s="44">
        <f t="shared" si="596"/>
        <v>0</v>
      </c>
      <c r="AB130" s="48">
        <v>0</v>
      </c>
      <c r="AC130" s="44">
        <f t="shared" si="597"/>
        <v>0</v>
      </c>
      <c r="AD130" s="48">
        <v>0</v>
      </c>
      <c r="AE130" s="46">
        <f t="shared" si="598"/>
        <v>0</v>
      </c>
      <c r="AF130" s="48">
        <v>0</v>
      </c>
      <c r="AG130" s="44">
        <f t="shared" si="606"/>
        <v>0</v>
      </c>
      <c r="AH130" s="48">
        <v>0</v>
      </c>
      <c r="AI130" s="44">
        <f t="shared" si="607"/>
        <v>0</v>
      </c>
      <c r="AJ130" s="48">
        <v>0</v>
      </c>
      <c r="AK130" s="46">
        <f t="shared" si="599"/>
        <v>0</v>
      </c>
      <c r="AL130" s="48">
        <v>0</v>
      </c>
      <c r="AM130" s="46">
        <f t="shared" si="600"/>
        <v>0</v>
      </c>
      <c r="AN130" s="48">
        <v>0</v>
      </c>
      <c r="AO130" s="46">
        <f t="shared" si="601"/>
        <v>0</v>
      </c>
      <c r="AP130" s="48">
        <v>0</v>
      </c>
      <c r="AQ130" s="46">
        <f t="shared" si="602"/>
        <v>0</v>
      </c>
      <c r="AR130" s="48">
        <v>0</v>
      </c>
      <c r="AS130" s="46">
        <f t="shared" si="603"/>
        <v>0</v>
      </c>
      <c r="AT130" s="48">
        <v>0</v>
      </c>
      <c r="AU130" s="44">
        <f t="shared" si="608"/>
        <v>0</v>
      </c>
      <c r="AV130" s="48">
        <v>0</v>
      </c>
      <c r="AW130" s="44">
        <f t="shared" si="609"/>
        <v>0</v>
      </c>
      <c r="AX130" s="48">
        <v>0</v>
      </c>
      <c r="AY130" s="44">
        <f t="shared" si="610"/>
        <v>0</v>
      </c>
      <c r="AZ130" s="48">
        <v>0</v>
      </c>
      <c r="BA130" s="44">
        <f t="shared" si="611"/>
        <v>0</v>
      </c>
      <c r="BB130" s="48">
        <v>0</v>
      </c>
      <c r="BC130" s="44">
        <f t="shared" si="611"/>
        <v>0</v>
      </c>
      <c r="BD130" s="48">
        <v>0</v>
      </c>
      <c r="BE130" s="44">
        <f t="shared" ref="BE130" si="617">$B130*BD130</f>
        <v>0</v>
      </c>
      <c r="BF130" s="48">
        <v>0</v>
      </c>
      <c r="BG130" s="46">
        <f t="shared" si="604"/>
        <v>0</v>
      </c>
      <c r="BH130" s="48">
        <v>0</v>
      </c>
      <c r="BI130" s="44">
        <f t="shared" si="613"/>
        <v>0</v>
      </c>
      <c r="BJ130" s="48">
        <v>0</v>
      </c>
      <c r="BK130" s="44">
        <f t="shared" si="614"/>
        <v>0</v>
      </c>
      <c r="BL130" s="48">
        <v>0</v>
      </c>
      <c r="BM130" s="44">
        <f t="shared" si="615"/>
        <v>0</v>
      </c>
    </row>
    <row r="131" spans="1:65" hidden="1" outlineLevel="1" x14ac:dyDescent="0.2">
      <c r="A131" s="2"/>
      <c r="B131" s="1">
        <v>0</v>
      </c>
      <c r="C131" s="57">
        <f t="shared" si="605"/>
        <v>0</v>
      </c>
      <c r="D131" s="23"/>
      <c r="E131" s="24"/>
      <c r="F131" s="48">
        <v>0</v>
      </c>
      <c r="G131" s="44">
        <f t="shared" si="586"/>
        <v>0</v>
      </c>
      <c r="H131" s="48">
        <v>0</v>
      </c>
      <c r="I131" s="44">
        <f t="shared" si="587"/>
        <v>0</v>
      </c>
      <c r="J131" s="48">
        <v>0</v>
      </c>
      <c r="K131" s="44">
        <f t="shared" si="588"/>
        <v>0</v>
      </c>
      <c r="L131" s="48">
        <v>0</v>
      </c>
      <c r="M131" s="44">
        <f t="shared" si="589"/>
        <v>0</v>
      </c>
      <c r="N131" s="48">
        <v>0</v>
      </c>
      <c r="O131" s="46">
        <f t="shared" si="590"/>
        <v>0</v>
      </c>
      <c r="P131" s="48">
        <v>0</v>
      </c>
      <c r="Q131" s="46">
        <f t="shared" si="591"/>
        <v>0</v>
      </c>
      <c r="R131" s="48">
        <v>0</v>
      </c>
      <c r="S131" s="44">
        <f t="shared" si="592"/>
        <v>0</v>
      </c>
      <c r="T131" s="52">
        <v>0</v>
      </c>
      <c r="U131" s="46">
        <f t="shared" si="593"/>
        <v>0</v>
      </c>
      <c r="V131" s="48">
        <v>0</v>
      </c>
      <c r="W131" s="46">
        <f t="shared" si="594"/>
        <v>0</v>
      </c>
      <c r="X131" s="48">
        <v>0</v>
      </c>
      <c r="Y131" s="44">
        <f t="shared" si="595"/>
        <v>0</v>
      </c>
      <c r="Z131" s="48">
        <v>0</v>
      </c>
      <c r="AA131" s="44">
        <f t="shared" si="596"/>
        <v>0</v>
      </c>
      <c r="AB131" s="48">
        <v>0</v>
      </c>
      <c r="AC131" s="44">
        <f t="shared" si="597"/>
        <v>0</v>
      </c>
      <c r="AD131" s="48">
        <v>0</v>
      </c>
      <c r="AE131" s="46">
        <f t="shared" si="598"/>
        <v>0</v>
      </c>
      <c r="AF131" s="48">
        <v>0</v>
      </c>
      <c r="AG131" s="44">
        <f t="shared" si="606"/>
        <v>0</v>
      </c>
      <c r="AH131" s="48">
        <v>0</v>
      </c>
      <c r="AI131" s="44">
        <f t="shared" si="607"/>
        <v>0</v>
      </c>
      <c r="AJ131" s="48">
        <v>0</v>
      </c>
      <c r="AK131" s="46">
        <f t="shared" si="599"/>
        <v>0</v>
      </c>
      <c r="AL131" s="48">
        <v>0</v>
      </c>
      <c r="AM131" s="46">
        <f t="shared" si="600"/>
        <v>0</v>
      </c>
      <c r="AN131" s="48">
        <v>0</v>
      </c>
      <c r="AO131" s="46">
        <f t="shared" si="601"/>
        <v>0</v>
      </c>
      <c r="AP131" s="48">
        <v>0</v>
      </c>
      <c r="AQ131" s="46">
        <f t="shared" si="602"/>
        <v>0</v>
      </c>
      <c r="AR131" s="48">
        <v>0</v>
      </c>
      <c r="AS131" s="46">
        <f t="shared" si="603"/>
        <v>0</v>
      </c>
      <c r="AT131" s="48">
        <v>0</v>
      </c>
      <c r="AU131" s="44">
        <f t="shared" si="608"/>
        <v>0</v>
      </c>
      <c r="AV131" s="48">
        <v>0</v>
      </c>
      <c r="AW131" s="44">
        <f t="shared" si="609"/>
        <v>0</v>
      </c>
      <c r="AX131" s="48">
        <v>0</v>
      </c>
      <c r="AY131" s="44">
        <f t="shared" si="610"/>
        <v>0</v>
      </c>
      <c r="AZ131" s="48">
        <v>0</v>
      </c>
      <c r="BA131" s="44">
        <f t="shared" si="611"/>
        <v>0</v>
      </c>
      <c r="BB131" s="48">
        <v>0</v>
      </c>
      <c r="BC131" s="44">
        <f t="shared" si="611"/>
        <v>0</v>
      </c>
      <c r="BD131" s="48">
        <v>0</v>
      </c>
      <c r="BE131" s="44">
        <f t="shared" ref="BE131" si="618">$B131*BD131</f>
        <v>0</v>
      </c>
      <c r="BF131" s="48">
        <v>0</v>
      </c>
      <c r="BG131" s="46">
        <f t="shared" si="604"/>
        <v>0</v>
      </c>
      <c r="BH131" s="48">
        <v>0</v>
      </c>
      <c r="BI131" s="44">
        <f t="shared" si="613"/>
        <v>0</v>
      </c>
      <c r="BJ131" s="48">
        <v>0</v>
      </c>
      <c r="BK131" s="44">
        <f t="shared" si="614"/>
        <v>0</v>
      </c>
      <c r="BL131" s="48">
        <v>0</v>
      </c>
      <c r="BM131" s="44">
        <f t="shared" si="615"/>
        <v>0</v>
      </c>
    </row>
    <row r="132" spans="1:65" hidden="1" outlineLevel="1" x14ac:dyDescent="0.2">
      <c r="A132" s="2"/>
      <c r="B132" s="1">
        <v>0</v>
      </c>
      <c r="C132" s="57">
        <f t="shared" si="605"/>
        <v>0</v>
      </c>
      <c r="D132" s="23"/>
      <c r="E132" s="24"/>
      <c r="F132" s="48">
        <v>0</v>
      </c>
      <c r="G132" s="44">
        <f t="shared" si="586"/>
        <v>0</v>
      </c>
      <c r="H132" s="48">
        <v>0</v>
      </c>
      <c r="I132" s="44">
        <f t="shared" si="587"/>
        <v>0</v>
      </c>
      <c r="J132" s="48">
        <v>0</v>
      </c>
      <c r="K132" s="44">
        <f t="shared" si="588"/>
        <v>0</v>
      </c>
      <c r="L132" s="48">
        <v>0</v>
      </c>
      <c r="M132" s="44">
        <f t="shared" si="589"/>
        <v>0</v>
      </c>
      <c r="N132" s="48">
        <v>0</v>
      </c>
      <c r="O132" s="46">
        <f t="shared" si="590"/>
        <v>0</v>
      </c>
      <c r="P132" s="48">
        <v>0</v>
      </c>
      <c r="Q132" s="46">
        <f t="shared" si="591"/>
        <v>0</v>
      </c>
      <c r="R132" s="48">
        <v>0</v>
      </c>
      <c r="S132" s="44">
        <f t="shared" si="592"/>
        <v>0</v>
      </c>
      <c r="T132" s="52">
        <v>0</v>
      </c>
      <c r="U132" s="46">
        <f t="shared" si="593"/>
        <v>0</v>
      </c>
      <c r="V132" s="48">
        <v>0</v>
      </c>
      <c r="W132" s="46">
        <f t="shared" si="594"/>
        <v>0</v>
      </c>
      <c r="X132" s="48">
        <v>0</v>
      </c>
      <c r="Y132" s="44">
        <f t="shared" si="595"/>
        <v>0</v>
      </c>
      <c r="Z132" s="48">
        <v>0</v>
      </c>
      <c r="AA132" s="44">
        <f t="shared" si="596"/>
        <v>0</v>
      </c>
      <c r="AB132" s="48">
        <v>0</v>
      </c>
      <c r="AC132" s="44">
        <f t="shared" si="597"/>
        <v>0</v>
      </c>
      <c r="AD132" s="48">
        <v>0</v>
      </c>
      <c r="AE132" s="46">
        <f t="shared" si="598"/>
        <v>0</v>
      </c>
      <c r="AF132" s="48">
        <v>0</v>
      </c>
      <c r="AG132" s="44">
        <f t="shared" si="606"/>
        <v>0</v>
      </c>
      <c r="AH132" s="48">
        <v>0</v>
      </c>
      <c r="AI132" s="44">
        <f t="shared" si="607"/>
        <v>0</v>
      </c>
      <c r="AJ132" s="48">
        <v>0</v>
      </c>
      <c r="AK132" s="46">
        <f t="shared" si="599"/>
        <v>0</v>
      </c>
      <c r="AL132" s="48">
        <v>0</v>
      </c>
      <c r="AM132" s="46">
        <f t="shared" si="600"/>
        <v>0</v>
      </c>
      <c r="AN132" s="48">
        <v>0</v>
      </c>
      <c r="AO132" s="46">
        <f t="shared" si="601"/>
        <v>0</v>
      </c>
      <c r="AP132" s="48">
        <v>0</v>
      </c>
      <c r="AQ132" s="46">
        <f t="shared" si="602"/>
        <v>0</v>
      </c>
      <c r="AR132" s="48">
        <v>0</v>
      </c>
      <c r="AS132" s="46">
        <f t="shared" si="603"/>
        <v>0</v>
      </c>
      <c r="AT132" s="48">
        <v>0</v>
      </c>
      <c r="AU132" s="44">
        <f t="shared" si="608"/>
        <v>0</v>
      </c>
      <c r="AV132" s="48">
        <v>0</v>
      </c>
      <c r="AW132" s="44">
        <f t="shared" si="609"/>
        <v>0</v>
      </c>
      <c r="AX132" s="48">
        <v>0</v>
      </c>
      <c r="AY132" s="44">
        <f t="shared" si="610"/>
        <v>0</v>
      </c>
      <c r="AZ132" s="48">
        <v>0</v>
      </c>
      <c r="BA132" s="44">
        <f t="shared" si="611"/>
        <v>0</v>
      </c>
      <c r="BB132" s="48">
        <v>0</v>
      </c>
      <c r="BC132" s="44">
        <f t="shared" si="611"/>
        <v>0</v>
      </c>
      <c r="BD132" s="48">
        <v>0</v>
      </c>
      <c r="BE132" s="44">
        <f t="shared" ref="BE132" si="619">$B132*BD132</f>
        <v>0</v>
      </c>
      <c r="BF132" s="48">
        <v>0</v>
      </c>
      <c r="BG132" s="46">
        <f t="shared" si="604"/>
        <v>0</v>
      </c>
      <c r="BH132" s="48">
        <v>0</v>
      </c>
      <c r="BI132" s="44">
        <f t="shared" si="613"/>
        <v>0</v>
      </c>
      <c r="BJ132" s="48">
        <v>0</v>
      </c>
      <c r="BK132" s="44">
        <f t="shared" si="614"/>
        <v>0</v>
      </c>
      <c r="BL132" s="48">
        <v>0</v>
      </c>
      <c r="BM132" s="44">
        <f t="shared" si="615"/>
        <v>0</v>
      </c>
    </row>
    <row r="133" spans="1:65" hidden="1" outlineLevel="1" x14ac:dyDescent="0.2">
      <c r="A133" s="2"/>
      <c r="B133" s="1">
        <v>0</v>
      </c>
      <c r="C133" s="57">
        <f t="shared" si="605"/>
        <v>0</v>
      </c>
      <c r="D133" s="23"/>
      <c r="E133" s="24"/>
      <c r="F133" s="48">
        <v>0</v>
      </c>
      <c r="G133" s="44">
        <f t="shared" si="586"/>
        <v>0</v>
      </c>
      <c r="H133" s="48">
        <v>0</v>
      </c>
      <c r="I133" s="44">
        <f t="shared" si="587"/>
        <v>0</v>
      </c>
      <c r="J133" s="48">
        <v>0</v>
      </c>
      <c r="K133" s="44">
        <f t="shared" si="588"/>
        <v>0</v>
      </c>
      <c r="L133" s="48">
        <v>0</v>
      </c>
      <c r="M133" s="44">
        <f t="shared" si="589"/>
        <v>0</v>
      </c>
      <c r="N133" s="48">
        <v>0</v>
      </c>
      <c r="O133" s="46">
        <f t="shared" si="590"/>
        <v>0</v>
      </c>
      <c r="P133" s="48">
        <v>0</v>
      </c>
      <c r="Q133" s="46">
        <f t="shared" si="591"/>
        <v>0</v>
      </c>
      <c r="R133" s="48">
        <v>0</v>
      </c>
      <c r="S133" s="44">
        <f t="shared" si="592"/>
        <v>0</v>
      </c>
      <c r="T133" s="52">
        <v>0</v>
      </c>
      <c r="U133" s="46">
        <f t="shared" si="593"/>
        <v>0</v>
      </c>
      <c r="V133" s="48">
        <v>0</v>
      </c>
      <c r="W133" s="46">
        <f t="shared" si="594"/>
        <v>0</v>
      </c>
      <c r="X133" s="48">
        <v>0</v>
      </c>
      <c r="Y133" s="44">
        <f t="shared" si="595"/>
        <v>0</v>
      </c>
      <c r="Z133" s="48">
        <v>0</v>
      </c>
      <c r="AA133" s="44">
        <f t="shared" si="596"/>
        <v>0</v>
      </c>
      <c r="AB133" s="48">
        <v>0</v>
      </c>
      <c r="AC133" s="44">
        <f t="shared" si="597"/>
        <v>0</v>
      </c>
      <c r="AD133" s="48">
        <v>0</v>
      </c>
      <c r="AE133" s="46">
        <f t="shared" si="598"/>
        <v>0</v>
      </c>
      <c r="AF133" s="48">
        <v>0</v>
      </c>
      <c r="AG133" s="44">
        <f t="shared" si="606"/>
        <v>0</v>
      </c>
      <c r="AH133" s="48">
        <v>0</v>
      </c>
      <c r="AI133" s="44">
        <f t="shared" si="607"/>
        <v>0</v>
      </c>
      <c r="AJ133" s="48">
        <v>0</v>
      </c>
      <c r="AK133" s="46">
        <f t="shared" si="599"/>
        <v>0</v>
      </c>
      <c r="AL133" s="48">
        <v>0</v>
      </c>
      <c r="AM133" s="46">
        <f t="shared" si="600"/>
        <v>0</v>
      </c>
      <c r="AN133" s="48">
        <v>0</v>
      </c>
      <c r="AO133" s="46">
        <f t="shared" si="601"/>
        <v>0</v>
      </c>
      <c r="AP133" s="48">
        <v>0</v>
      </c>
      <c r="AQ133" s="46">
        <f t="shared" si="602"/>
        <v>0</v>
      </c>
      <c r="AR133" s="48">
        <v>0</v>
      </c>
      <c r="AS133" s="46">
        <f t="shared" si="603"/>
        <v>0</v>
      </c>
      <c r="AT133" s="48">
        <v>0</v>
      </c>
      <c r="AU133" s="44">
        <f t="shared" si="608"/>
        <v>0</v>
      </c>
      <c r="AV133" s="48">
        <v>0</v>
      </c>
      <c r="AW133" s="44">
        <f t="shared" si="609"/>
        <v>0</v>
      </c>
      <c r="AX133" s="48">
        <v>0</v>
      </c>
      <c r="AY133" s="44">
        <f t="shared" si="610"/>
        <v>0</v>
      </c>
      <c r="AZ133" s="48">
        <v>0</v>
      </c>
      <c r="BA133" s="44">
        <f t="shared" si="611"/>
        <v>0</v>
      </c>
      <c r="BB133" s="48">
        <v>0</v>
      </c>
      <c r="BC133" s="44">
        <f t="shared" si="611"/>
        <v>0</v>
      </c>
      <c r="BD133" s="48">
        <v>0</v>
      </c>
      <c r="BE133" s="44">
        <f t="shared" ref="BE133" si="620">$B133*BD133</f>
        <v>0</v>
      </c>
      <c r="BF133" s="48">
        <v>0</v>
      </c>
      <c r="BG133" s="46">
        <f t="shared" si="604"/>
        <v>0</v>
      </c>
      <c r="BH133" s="48">
        <v>0</v>
      </c>
      <c r="BI133" s="44">
        <f t="shared" si="613"/>
        <v>0</v>
      </c>
      <c r="BJ133" s="48">
        <v>0</v>
      </c>
      <c r="BK133" s="44">
        <f t="shared" si="614"/>
        <v>0</v>
      </c>
      <c r="BL133" s="48">
        <v>0</v>
      </c>
      <c r="BM133" s="44">
        <f t="shared" si="615"/>
        <v>0</v>
      </c>
    </row>
    <row r="134" spans="1:65" hidden="1" outlineLevel="1" x14ac:dyDescent="0.2">
      <c r="A134" s="2"/>
      <c r="B134" s="1">
        <v>0</v>
      </c>
      <c r="C134" s="57">
        <f t="shared" si="605"/>
        <v>0</v>
      </c>
      <c r="D134" s="23"/>
      <c r="E134" s="24"/>
      <c r="F134" s="48">
        <v>0</v>
      </c>
      <c r="G134" s="44">
        <f t="shared" si="586"/>
        <v>0</v>
      </c>
      <c r="H134" s="48">
        <v>0</v>
      </c>
      <c r="I134" s="44">
        <f t="shared" si="587"/>
        <v>0</v>
      </c>
      <c r="J134" s="48">
        <v>0</v>
      </c>
      <c r="K134" s="44">
        <f t="shared" si="588"/>
        <v>0</v>
      </c>
      <c r="L134" s="48">
        <v>0</v>
      </c>
      <c r="M134" s="44">
        <f t="shared" si="589"/>
        <v>0</v>
      </c>
      <c r="N134" s="48">
        <v>0</v>
      </c>
      <c r="O134" s="46">
        <f t="shared" si="590"/>
        <v>0</v>
      </c>
      <c r="P134" s="48">
        <v>0</v>
      </c>
      <c r="Q134" s="46">
        <f t="shared" si="591"/>
        <v>0</v>
      </c>
      <c r="R134" s="48">
        <v>0</v>
      </c>
      <c r="S134" s="44">
        <f t="shared" si="592"/>
        <v>0</v>
      </c>
      <c r="T134" s="52">
        <v>0</v>
      </c>
      <c r="U134" s="46">
        <f t="shared" si="593"/>
        <v>0</v>
      </c>
      <c r="V134" s="48">
        <v>0</v>
      </c>
      <c r="W134" s="46">
        <f t="shared" si="594"/>
        <v>0</v>
      </c>
      <c r="X134" s="48">
        <v>0</v>
      </c>
      <c r="Y134" s="44">
        <f t="shared" si="595"/>
        <v>0</v>
      </c>
      <c r="Z134" s="48">
        <v>0</v>
      </c>
      <c r="AA134" s="44">
        <f t="shared" si="596"/>
        <v>0</v>
      </c>
      <c r="AB134" s="48">
        <v>0</v>
      </c>
      <c r="AC134" s="44">
        <f t="shared" si="597"/>
        <v>0</v>
      </c>
      <c r="AD134" s="48">
        <v>0</v>
      </c>
      <c r="AE134" s="46">
        <f t="shared" si="598"/>
        <v>0</v>
      </c>
      <c r="AF134" s="48">
        <v>0</v>
      </c>
      <c r="AG134" s="44">
        <f t="shared" si="606"/>
        <v>0</v>
      </c>
      <c r="AH134" s="48">
        <v>0</v>
      </c>
      <c r="AI134" s="44">
        <f t="shared" si="607"/>
        <v>0</v>
      </c>
      <c r="AJ134" s="48">
        <v>0</v>
      </c>
      <c r="AK134" s="46">
        <f t="shared" si="599"/>
        <v>0</v>
      </c>
      <c r="AL134" s="48">
        <v>0</v>
      </c>
      <c r="AM134" s="46">
        <f t="shared" si="600"/>
        <v>0</v>
      </c>
      <c r="AN134" s="48">
        <v>0</v>
      </c>
      <c r="AO134" s="46">
        <f t="shared" si="601"/>
        <v>0</v>
      </c>
      <c r="AP134" s="48">
        <v>0</v>
      </c>
      <c r="AQ134" s="46">
        <f t="shared" si="602"/>
        <v>0</v>
      </c>
      <c r="AR134" s="48">
        <v>0</v>
      </c>
      <c r="AS134" s="46">
        <f t="shared" si="603"/>
        <v>0</v>
      </c>
      <c r="AT134" s="48">
        <v>0</v>
      </c>
      <c r="AU134" s="44">
        <f t="shared" si="608"/>
        <v>0</v>
      </c>
      <c r="AV134" s="48">
        <v>0</v>
      </c>
      <c r="AW134" s="44">
        <f t="shared" si="609"/>
        <v>0</v>
      </c>
      <c r="AX134" s="48">
        <v>0</v>
      </c>
      <c r="AY134" s="44">
        <f t="shared" si="610"/>
        <v>0</v>
      </c>
      <c r="AZ134" s="48">
        <v>0</v>
      </c>
      <c r="BA134" s="44">
        <f t="shared" si="611"/>
        <v>0</v>
      </c>
      <c r="BB134" s="48">
        <v>0</v>
      </c>
      <c r="BC134" s="44">
        <f t="shared" si="611"/>
        <v>0</v>
      </c>
      <c r="BD134" s="48">
        <v>0</v>
      </c>
      <c r="BE134" s="44">
        <f t="shared" ref="BE134" si="621">$B134*BD134</f>
        <v>0</v>
      </c>
      <c r="BF134" s="48">
        <v>0</v>
      </c>
      <c r="BG134" s="46">
        <f t="shared" si="604"/>
        <v>0</v>
      </c>
      <c r="BH134" s="48">
        <v>0</v>
      </c>
      <c r="BI134" s="44">
        <f t="shared" si="613"/>
        <v>0</v>
      </c>
      <c r="BJ134" s="48">
        <v>0</v>
      </c>
      <c r="BK134" s="44">
        <f t="shared" si="614"/>
        <v>0</v>
      </c>
      <c r="BL134" s="48">
        <v>0</v>
      </c>
      <c r="BM134" s="44">
        <f t="shared" si="615"/>
        <v>0</v>
      </c>
    </row>
    <row r="135" spans="1:65" hidden="1" outlineLevel="1" x14ac:dyDescent="0.2">
      <c r="A135" s="2"/>
      <c r="B135" s="1">
        <v>0</v>
      </c>
      <c r="C135" s="57">
        <f t="shared" si="605"/>
        <v>0</v>
      </c>
      <c r="D135" s="23"/>
      <c r="E135" s="24"/>
      <c r="F135" s="48">
        <v>0</v>
      </c>
      <c r="G135" s="44">
        <f t="shared" si="586"/>
        <v>0</v>
      </c>
      <c r="H135" s="48">
        <v>0</v>
      </c>
      <c r="I135" s="44">
        <f t="shared" si="587"/>
        <v>0</v>
      </c>
      <c r="J135" s="48">
        <v>0</v>
      </c>
      <c r="K135" s="44">
        <f t="shared" si="588"/>
        <v>0</v>
      </c>
      <c r="L135" s="48">
        <v>0</v>
      </c>
      <c r="M135" s="44">
        <f t="shared" si="589"/>
        <v>0</v>
      </c>
      <c r="N135" s="48">
        <v>0</v>
      </c>
      <c r="O135" s="46">
        <f t="shared" si="590"/>
        <v>0</v>
      </c>
      <c r="P135" s="48">
        <v>0</v>
      </c>
      <c r="Q135" s="46">
        <f t="shared" si="591"/>
        <v>0</v>
      </c>
      <c r="R135" s="48">
        <v>0</v>
      </c>
      <c r="S135" s="44">
        <f t="shared" si="592"/>
        <v>0</v>
      </c>
      <c r="T135" s="52">
        <v>0</v>
      </c>
      <c r="U135" s="46">
        <f t="shared" si="593"/>
        <v>0</v>
      </c>
      <c r="V135" s="48">
        <v>0</v>
      </c>
      <c r="W135" s="46">
        <f t="shared" si="594"/>
        <v>0</v>
      </c>
      <c r="X135" s="48">
        <v>0</v>
      </c>
      <c r="Y135" s="44">
        <f t="shared" si="595"/>
        <v>0</v>
      </c>
      <c r="Z135" s="48">
        <v>0</v>
      </c>
      <c r="AA135" s="44">
        <f t="shared" si="596"/>
        <v>0</v>
      </c>
      <c r="AB135" s="48">
        <v>0</v>
      </c>
      <c r="AC135" s="44">
        <f t="shared" si="597"/>
        <v>0</v>
      </c>
      <c r="AD135" s="48">
        <v>0</v>
      </c>
      <c r="AE135" s="46">
        <f t="shared" si="598"/>
        <v>0</v>
      </c>
      <c r="AF135" s="48">
        <v>0</v>
      </c>
      <c r="AG135" s="44">
        <f t="shared" si="606"/>
        <v>0</v>
      </c>
      <c r="AH135" s="48">
        <v>0</v>
      </c>
      <c r="AI135" s="44">
        <f t="shared" si="607"/>
        <v>0</v>
      </c>
      <c r="AJ135" s="48">
        <v>0</v>
      </c>
      <c r="AK135" s="46">
        <f t="shared" si="599"/>
        <v>0</v>
      </c>
      <c r="AL135" s="48">
        <v>0</v>
      </c>
      <c r="AM135" s="46">
        <f t="shared" si="600"/>
        <v>0</v>
      </c>
      <c r="AN135" s="48">
        <v>0</v>
      </c>
      <c r="AO135" s="46">
        <f t="shared" si="601"/>
        <v>0</v>
      </c>
      <c r="AP135" s="48">
        <v>0</v>
      </c>
      <c r="AQ135" s="46">
        <f t="shared" si="602"/>
        <v>0</v>
      </c>
      <c r="AR135" s="48">
        <v>0</v>
      </c>
      <c r="AS135" s="46">
        <f t="shared" si="603"/>
        <v>0</v>
      </c>
      <c r="AT135" s="48">
        <v>0</v>
      </c>
      <c r="AU135" s="44">
        <f t="shared" si="608"/>
        <v>0</v>
      </c>
      <c r="AV135" s="48">
        <v>0</v>
      </c>
      <c r="AW135" s="44">
        <f t="shared" si="609"/>
        <v>0</v>
      </c>
      <c r="AX135" s="48">
        <v>0</v>
      </c>
      <c r="AY135" s="44">
        <f t="shared" si="610"/>
        <v>0</v>
      </c>
      <c r="AZ135" s="48">
        <v>0</v>
      </c>
      <c r="BA135" s="44">
        <f t="shared" si="611"/>
        <v>0</v>
      </c>
      <c r="BB135" s="48">
        <v>0</v>
      </c>
      <c r="BC135" s="44">
        <f t="shared" si="611"/>
        <v>0</v>
      </c>
      <c r="BD135" s="48">
        <v>0</v>
      </c>
      <c r="BE135" s="44">
        <f t="shared" ref="BE135" si="622">$B135*BD135</f>
        <v>0</v>
      </c>
      <c r="BF135" s="48">
        <v>0</v>
      </c>
      <c r="BG135" s="46">
        <f t="shared" si="604"/>
        <v>0</v>
      </c>
      <c r="BH135" s="48">
        <v>0</v>
      </c>
      <c r="BI135" s="44">
        <f t="shared" si="613"/>
        <v>0</v>
      </c>
      <c r="BJ135" s="48">
        <v>0</v>
      </c>
      <c r="BK135" s="44">
        <f t="shared" si="614"/>
        <v>0</v>
      </c>
      <c r="BL135" s="48">
        <v>0</v>
      </c>
      <c r="BM135" s="44">
        <f t="shared" si="615"/>
        <v>0</v>
      </c>
    </row>
    <row r="136" spans="1:65" hidden="1" outlineLevel="1" x14ac:dyDescent="0.2">
      <c r="A136" s="2"/>
      <c r="B136" s="1">
        <v>0</v>
      </c>
      <c r="C136" s="57">
        <f t="shared" si="605"/>
        <v>0</v>
      </c>
      <c r="D136" s="23"/>
      <c r="E136" s="24"/>
      <c r="F136" s="48">
        <v>0</v>
      </c>
      <c r="G136" s="44">
        <f t="shared" si="586"/>
        <v>0</v>
      </c>
      <c r="H136" s="48">
        <v>0</v>
      </c>
      <c r="I136" s="44">
        <f t="shared" si="587"/>
        <v>0</v>
      </c>
      <c r="J136" s="48">
        <v>0</v>
      </c>
      <c r="K136" s="44">
        <f t="shared" si="588"/>
        <v>0</v>
      </c>
      <c r="L136" s="48">
        <v>0</v>
      </c>
      <c r="M136" s="44">
        <f t="shared" si="589"/>
        <v>0</v>
      </c>
      <c r="N136" s="48">
        <v>0</v>
      </c>
      <c r="O136" s="46">
        <f t="shared" si="590"/>
        <v>0</v>
      </c>
      <c r="P136" s="48">
        <v>0</v>
      </c>
      <c r="Q136" s="46">
        <f t="shared" si="591"/>
        <v>0</v>
      </c>
      <c r="R136" s="48">
        <v>0</v>
      </c>
      <c r="S136" s="44">
        <f t="shared" si="592"/>
        <v>0</v>
      </c>
      <c r="T136" s="52">
        <v>0</v>
      </c>
      <c r="U136" s="46">
        <f t="shared" si="593"/>
        <v>0</v>
      </c>
      <c r="V136" s="48">
        <v>0</v>
      </c>
      <c r="W136" s="46">
        <f t="shared" si="594"/>
        <v>0</v>
      </c>
      <c r="X136" s="48">
        <v>0</v>
      </c>
      <c r="Y136" s="44">
        <f t="shared" si="595"/>
        <v>0</v>
      </c>
      <c r="Z136" s="48">
        <v>0</v>
      </c>
      <c r="AA136" s="44">
        <f t="shared" si="596"/>
        <v>0</v>
      </c>
      <c r="AB136" s="48">
        <v>0</v>
      </c>
      <c r="AC136" s="44">
        <f t="shared" si="597"/>
        <v>0</v>
      </c>
      <c r="AD136" s="48">
        <v>0</v>
      </c>
      <c r="AE136" s="46">
        <f t="shared" si="598"/>
        <v>0</v>
      </c>
      <c r="AF136" s="48">
        <v>0</v>
      </c>
      <c r="AG136" s="44">
        <f t="shared" si="606"/>
        <v>0</v>
      </c>
      <c r="AH136" s="48">
        <v>0</v>
      </c>
      <c r="AI136" s="44">
        <f t="shared" si="607"/>
        <v>0</v>
      </c>
      <c r="AJ136" s="48">
        <v>0</v>
      </c>
      <c r="AK136" s="46">
        <f t="shared" si="599"/>
        <v>0</v>
      </c>
      <c r="AL136" s="48">
        <v>0</v>
      </c>
      <c r="AM136" s="46">
        <f t="shared" si="600"/>
        <v>0</v>
      </c>
      <c r="AN136" s="48">
        <v>0</v>
      </c>
      <c r="AO136" s="46">
        <f t="shared" si="601"/>
        <v>0</v>
      </c>
      <c r="AP136" s="48">
        <v>0</v>
      </c>
      <c r="AQ136" s="46">
        <f t="shared" si="602"/>
        <v>0</v>
      </c>
      <c r="AR136" s="48">
        <v>0</v>
      </c>
      <c r="AS136" s="46">
        <f t="shared" si="603"/>
        <v>0</v>
      </c>
      <c r="AT136" s="48">
        <v>0</v>
      </c>
      <c r="AU136" s="44">
        <f t="shared" si="608"/>
        <v>0</v>
      </c>
      <c r="AV136" s="48">
        <v>0</v>
      </c>
      <c r="AW136" s="44">
        <f t="shared" si="609"/>
        <v>0</v>
      </c>
      <c r="AX136" s="48">
        <v>0</v>
      </c>
      <c r="AY136" s="44">
        <f t="shared" si="610"/>
        <v>0</v>
      </c>
      <c r="AZ136" s="48">
        <v>0</v>
      </c>
      <c r="BA136" s="44">
        <f t="shared" si="611"/>
        <v>0</v>
      </c>
      <c r="BB136" s="48">
        <v>0</v>
      </c>
      <c r="BC136" s="44">
        <f t="shared" si="611"/>
        <v>0</v>
      </c>
      <c r="BD136" s="48">
        <v>0</v>
      </c>
      <c r="BE136" s="44">
        <f t="shared" ref="BE136" si="623">$B136*BD136</f>
        <v>0</v>
      </c>
      <c r="BF136" s="48">
        <v>0</v>
      </c>
      <c r="BG136" s="46">
        <f t="shared" si="604"/>
        <v>0</v>
      </c>
      <c r="BH136" s="48">
        <v>0</v>
      </c>
      <c r="BI136" s="44">
        <f t="shared" si="613"/>
        <v>0</v>
      </c>
      <c r="BJ136" s="48">
        <v>0</v>
      </c>
      <c r="BK136" s="44">
        <f t="shared" si="614"/>
        <v>0</v>
      </c>
      <c r="BL136" s="48">
        <v>0</v>
      </c>
      <c r="BM136" s="44">
        <f t="shared" si="615"/>
        <v>0</v>
      </c>
    </row>
    <row r="137" spans="1:65" hidden="1" outlineLevel="1" x14ac:dyDescent="0.2">
      <c r="A137" s="2"/>
      <c r="B137" s="1">
        <v>0</v>
      </c>
      <c r="C137" s="57">
        <f t="shared" si="605"/>
        <v>0</v>
      </c>
      <c r="D137" s="25"/>
      <c r="E137" s="26"/>
      <c r="F137" s="48">
        <v>0</v>
      </c>
      <c r="G137" s="44">
        <f t="shared" si="586"/>
        <v>0</v>
      </c>
      <c r="H137" s="48">
        <v>0</v>
      </c>
      <c r="I137" s="44">
        <f t="shared" si="587"/>
        <v>0</v>
      </c>
      <c r="J137" s="48">
        <v>0</v>
      </c>
      <c r="K137" s="44">
        <f t="shared" si="588"/>
        <v>0</v>
      </c>
      <c r="L137" s="48">
        <v>0</v>
      </c>
      <c r="M137" s="44">
        <f t="shared" si="589"/>
        <v>0</v>
      </c>
      <c r="N137" s="48">
        <v>0</v>
      </c>
      <c r="O137" s="46">
        <f t="shared" si="590"/>
        <v>0</v>
      </c>
      <c r="P137" s="48">
        <v>0</v>
      </c>
      <c r="Q137" s="46">
        <f t="shared" si="591"/>
        <v>0</v>
      </c>
      <c r="R137" s="48">
        <v>0</v>
      </c>
      <c r="S137" s="44">
        <f t="shared" si="592"/>
        <v>0</v>
      </c>
      <c r="T137" s="52">
        <v>0</v>
      </c>
      <c r="U137" s="46">
        <f t="shared" si="593"/>
        <v>0</v>
      </c>
      <c r="V137" s="48">
        <v>0</v>
      </c>
      <c r="W137" s="46">
        <f t="shared" si="594"/>
        <v>0</v>
      </c>
      <c r="X137" s="48">
        <v>0</v>
      </c>
      <c r="Y137" s="44">
        <f t="shared" si="595"/>
        <v>0</v>
      </c>
      <c r="Z137" s="48">
        <v>0</v>
      </c>
      <c r="AA137" s="44">
        <f t="shared" si="596"/>
        <v>0</v>
      </c>
      <c r="AB137" s="48">
        <v>0</v>
      </c>
      <c r="AC137" s="44">
        <f t="shared" si="597"/>
        <v>0</v>
      </c>
      <c r="AD137" s="48">
        <v>0</v>
      </c>
      <c r="AE137" s="46">
        <f t="shared" si="598"/>
        <v>0</v>
      </c>
      <c r="AF137" s="48">
        <v>0</v>
      </c>
      <c r="AG137" s="44">
        <f t="shared" si="606"/>
        <v>0</v>
      </c>
      <c r="AH137" s="48">
        <v>0</v>
      </c>
      <c r="AI137" s="44">
        <f t="shared" si="607"/>
        <v>0</v>
      </c>
      <c r="AJ137" s="48">
        <v>0</v>
      </c>
      <c r="AK137" s="46">
        <f t="shared" si="599"/>
        <v>0</v>
      </c>
      <c r="AL137" s="48">
        <v>0</v>
      </c>
      <c r="AM137" s="46">
        <f t="shared" si="600"/>
        <v>0</v>
      </c>
      <c r="AN137" s="48">
        <v>0</v>
      </c>
      <c r="AO137" s="46">
        <f t="shared" si="601"/>
        <v>0</v>
      </c>
      <c r="AP137" s="48">
        <v>0</v>
      </c>
      <c r="AQ137" s="46">
        <f t="shared" si="602"/>
        <v>0</v>
      </c>
      <c r="AR137" s="48">
        <v>0</v>
      </c>
      <c r="AS137" s="46">
        <f t="shared" si="603"/>
        <v>0</v>
      </c>
      <c r="AT137" s="48">
        <v>0</v>
      </c>
      <c r="AU137" s="44">
        <f t="shared" si="608"/>
        <v>0</v>
      </c>
      <c r="AV137" s="48">
        <v>0</v>
      </c>
      <c r="AW137" s="44">
        <f t="shared" si="609"/>
        <v>0</v>
      </c>
      <c r="AX137" s="48">
        <v>0</v>
      </c>
      <c r="AY137" s="44">
        <f t="shared" si="610"/>
        <v>0</v>
      </c>
      <c r="AZ137" s="48">
        <v>0</v>
      </c>
      <c r="BA137" s="44">
        <f t="shared" si="611"/>
        <v>0</v>
      </c>
      <c r="BB137" s="48">
        <v>0</v>
      </c>
      <c r="BC137" s="44">
        <f t="shared" si="611"/>
        <v>0</v>
      </c>
      <c r="BD137" s="48">
        <v>0</v>
      </c>
      <c r="BE137" s="44">
        <f t="shared" ref="BE137" si="624">$B137*BD137</f>
        <v>0</v>
      </c>
      <c r="BF137" s="48">
        <v>0</v>
      </c>
      <c r="BG137" s="46">
        <f t="shared" si="604"/>
        <v>0</v>
      </c>
      <c r="BH137" s="48">
        <v>0</v>
      </c>
      <c r="BI137" s="44">
        <f t="shared" si="613"/>
        <v>0</v>
      </c>
      <c r="BJ137" s="48">
        <v>0</v>
      </c>
      <c r="BK137" s="44">
        <f t="shared" si="614"/>
        <v>0</v>
      </c>
      <c r="BL137" s="48">
        <v>0</v>
      </c>
      <c r="BM137" s="44">
        <f t="shared" si="615"/>
        <v>0</v>
      </c>
    </row>
    <row r="138" spans="1:65" collapsed="1" x14ac:dyDescent="0.2"/>
  </sheetData>
  <sortState ref="A32:A34">
    <sortCondition ref="A32"/>
  </sortState>
  <mergeCells count="34">
    <mergeCell ref="B1:C1"/>
    <mergeCell ref="AH1:AI1"/>
    <mergeCell ref="N1:O1"/>
    <mergeCell ref="P1:Q1"/>
    <mergeCell ref="R1:S1"/>
    <mergeCell ref="T1:U1"/>
    <mergeCell ref="V1:W1"/>
    <mergeCell ref="F1:G1"/>
    <mergeCell ref="H1:I1"/>
    <mergeCell ref="J1:K1"/>
    <mergeCell ref="L1:M1"/>
    <mergeCell ref="X1:Y1"/>
    <mergeCell ref="Z1:AA1"/>
    <mergeCell ref="BB1:BC1"/>
    <mergeCell ref="BD1:BE1"/>
    <mergeCell ref="D1:E1"/>
    <mergeCell ref="D2:E2"/>
    <mergeCell ref="D51:E51"/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AJ1:AK1"/>
    <mergeCell ref="AD1:AE1"/>
    <mergeCell ref="AZ1:B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2021-02-28T18:45:42Z</dcterms:modified>
</cp:coreProperties>
</file>