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4\"/>
    </mc:Choice>
  </mc:AlternateContent>
  <xr:revisionPtr revIDLastSave="0" documentId="13_ncr:1_{8CC80807-95B0-4A55-BB0D-530211C8A387}" xr6:coauthVersionLast="47" xr6:coauthVersionMax="47" xr10:uidLastSave="{00000000-0000-0000-0000-000000000000}"/>
  <bookViews>
    <workbookView xWindow="-120" yWindow="-120" windowWidth="38640" windowHeight="21120" activeTab="1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4" i="9"/>
  <c r="Q7" i="9" s="1"/>
  <c r="P4" i="9"/>
  <c r="P7" i="9" s="1"/>
  <c r="O4" i="9"/>
  <c r="O7" i="9" s="1"/>
  <c r="N4" i="9"/>
  <c r="N7" i="9" s="1"/>
  <c r="M4" i="9"/>
  <c r="M7" i="9" s="1"/>
  <c r="L4" i="9"/>
  <c r="L7" i="9" s="1"/>
  <c r="K4" i="9"/>
  <c r="K7" i="9" s="1"/>
  <c r="J4" i="9"/>
  <c r="J7" i="9" s="1"/>
  <c r="I4" i="9"/>
  <c r="I7" i="9" s="1"/>
  <c r="H4" i="9"/>
  <c r="H7" i="9" s="1"/>
  <c r="G4" i="9"/>
  <c r="G7" i="9" s="1"/>
  <c r="F4" i="9"/>
  <c r="F7" i="9" s="1"/>
  <c r="E4" i="9"/>
  <c r="E7" i="9" s="1"/>
  <c r="D4" i="9"/>
  <c r="D7" i="9" s="1"/>
  <c r="C4" i="9"/>
  <c r="C7" i="9" s="1"/>
  <c r="Q3" i="9"/>
  <c r="Q6" i="9" s="1"/>
  <c r="P3" i="9"/>
  <c r="P6" i="9" s="1"/>
  <c r="O3" i="9"/>
  <c r="O6" i="9" s="1"/>
  <c r="N3" i="9"/>
  <c r="N6" i="9" s="1"/>
  <c r="M3" i="9"/>
  <c r="M6" i="9" s="1"/>
  <c r="L3" i="9"/>
  <c r="L6" i="9" s="1"/>
  <c r="K3" i="9"/>
  <c r="K6" i="9" s="1"/>
  <c r="J3" i="9"/>
  <c r="J6" i="9" s="1"/>
  <c r="I3" i="9"/>
  <c r="I6" i="9" s="1"/>
  <c r="H3" i="9"/>
  <c r="H6" i="9" s="1"/>
  <c r="G3" i="9"/>
  <c r="G2" i="9" s="1"/>
  <c r="G5" i="9" s="1"/>
  <c r="F3" i="9"/>
  <c r="F6" i="9" s="1"/>
  <c r="E3" i="9"/>
  <c r="E6" i="9" s="1"/>
  <c r="D3" i="9"/>
  <c r="D6" i="9" s="1"/>
  <c r="C3" i="9"/>
  <c r="C6" i="9" s="1"/>
  <c r="B4" i="9"/>
  <c r="B7" i="9" s="1"/>
  <c r="B3" i="9"/>
  <c r="B6" i="9" s="1"/>
  <c r="O2" i="9" l="1"/>
  <c r="O5" i="9" s="1"/>
  <c r="J2" i="9"/>
  <c r="J5" i="9" s="1"/>
  <c r="G6" i="9"/>
  <c r="D2" i="9"/>
  <c r="D5" i="9" s="1"/>
  <c r="F2" i="9"/>
  <c r="F5" i="9" s="1"/>
  <c r="I2" i="9"/>
  <c r="I5" i="9" s="1"/>
  <c r="H2" i="9"/>
  <c r="H5" i="9" s="1"/>
  <c r="P2" i="9"/>
  <c r="P5" i="9" s="1"/>
  <c r="E2" i="9"/>
  <c r="E5" i="9" s="1"/>
  <c r="Q2" i="9"/>
  <c r="Q5" i="9" s="1"/>
  <c r="M2" i="9"/>
  <c r="M5" i="9" s="1"/>
  <c r="K2" i="9"/>
  <c r="K5" i="9" s="1"/>
  <c r="N2" i="9"/>
  <c r="N5" i="9" s="1"/>
  <c r="C2" i="9"/>
  <c r="C5" i="9" s="1"/>
  <c r="L2" i="9"/>
  <c r="L5" i="9" s="1"/>
  <c r="B2" i="9"/>
  <c r="B5" i="9" s="1"/>
</calcChain>
</file>

<file path=xl/sharedStrings.xml><?xml version="1.0" encoding="utf-8"?>
<sst xmlns="http://schemas.openxmlformats.org/spreadsheetml/2006/main" count="2056" uniqueCount="986">
  <si>
    <t>Volunteer</t>
  </si>
  <si>
    <t>Ribbons</t>
  </si>
  <si>
    <t>Newport News</t>
  </si>
  <si>
    <t>Henrico</t>
  </si>
  <si>
    <t>Glen Allen</t>
  </si>
  <si>
    <t>Martinsville</t>
  </si>
  <si>
    <t>Norfolk</t>
  </si>
  <si>
    <t>Blacksburg</t>
  </si>
  <si>
    <t>Abingdon</t>
  </si>
  <si>
    <t>Charlottesville</t>
  </si>
  <si>
    <t>Manassas 1</t>
  </si>
  <si>
    <t>Fairfax</t>
  </si>
  <si>
    <t>Manassas 2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</si>
  <si>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</si>
  <si>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</si>
  <si>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</si>
  <si>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</si>
  <si>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</si>
  <si>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</si>
  <si>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</si>
  <si>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TotTeams</t>
  </si>
  <si>
    <t>TotTeamsD1</t>
  </si>
  <si>
    <t>TotTeamsD2</t>
  </si>
  <si>
    <t>perTeam</t>
  </si>
  <si>
    <t>perD1</t>
  </si>
  <si>
    <t>perD2</t>
  </si>
  <si>
    <t>AwardsCount</t>
  </si>
  <si>
    <t>StateD1</t>
  </si>
  <si>
    <t>StateD2</t>
  </si>
  <si>
    <t>Year</t>
  </si>
  <si>
    <t>Submerged</t>
  </si>
  <si>
    <t>D1_OJS</t>
  </si>
  <si>
    <t>Season Name</t>
  </si>
  <si>
    <t>Newport News 2024 Submerged Qualifier Tournament</t>
  </si>
  <si>
    <t>Henrico 2024 Submerged Qualifier Tournament</t>
  </si>
  <si>
    <t>Glen Allen 2024 Submerged Qualifier Tournament</t>
  </si>
  <si>
    <t>Martinsville 2024 Submerged Qualifier Tournament</t>
  </si>
  <si>
    <t>Norfolk 2024 Submerged Qualifier Tournament</t>
  </si>
  <si>
    <t>Blacksburg 2024 Submerged Qualifier Tournament</t>
  </si>
  <si>
    <t>Abingdon 2024 Submerged Qualifier Tournament</t>
  </si>
  <si>
    <t>Charlottesville 2024 Submerged Qualifier Tournament</t>
  </si>
  <si>
    <t>Manassas 1 2024 Submerged Qualifier Tournament</t>
  </si>
  <si>
    <t>Fairfax 2024 Submerged Qualifier Tournament</t>
  </si>
  <si>
    <t>Manassas 2 2024 Submerged Qualifier Tournament</t>
  </si>
  <si>
    <t>Richmond 2024 Submerged Qualifier Tournament</t>
  </si>
  <si>
    <t>DC-McKinley 2024 Submerged Qualifier Tournament</t>
  </si>
  <si>
    <t>DC-Friendship 2024 Submerged Qualifier Tournament</t>
  </si>
  <si>
    <t>Ashburn 2024 Submerged Qualifier Tournament</t>
  </si>
  <si>
    <t>Alexandria 2024 Submerged Qualifier Tournament</t>
  </si>
  <si>
    <t>Virginia State 2024 Submerged Division 1 Championship Tournament</t>
  </si>
  <si>
    <t>Virginia State 2024 Submerged Division 2 Championship Tournament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</si>
  <si>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</si>
  <si>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</si>
  <si>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</si>
  <si>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</si>
  <si>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</si>
  <si>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</si>
  <si>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</si>
  <si>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</si>
  <si>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</si>
  <si>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</si>
  <si>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Melissa Hendrix</t>
  </si>
  <si>
    <t>Mt Vernon Elementary</t>
  </si>
  <si>
    <t>Dragon Shiny Cheetos</t>
  </si>
  <si>
    <t>Mark Egerton</t>
  </si>
  <si>
    <t>Discovery STEM Academy</t>
  </si>
  <si>
    <t>Steam Jedis</t>
  </si>
  <si>
    <t>Eric Goff</t>
  </si>
  <si>
    <t>Carver Elementary</t>
  </si>
  <si>
    <t>Lego Mates</t>
  </si>
  <si>
    <t>DeeJean Mendez</t>
  </si>
  <si>
    <t>Yates Elementary School</t>
  </si>
  <si>
    <t>General Stanford Indestructible Eagles</t>
  </si>
  <si>
    <t>Thomas Eby</t>
  </si>
  <si>
    <t>General Stanford Elementary School</t>
  </si>
  <si>
    <t>Super Scuba Bots</t>
  </si>
  <si>
    <t>Lolita Clark</t>
  </si>
  <si>
    <t>Mcintosh Elementary</t>
  </si>
  <si>
    <t>Circuit Squirrels</t>
  </si>
  <si>
    <t>Anton Riedl</t>
  </si>
  <si>
    <t>Crazy Coding Calamari</t>
  </si>
  <si>
    <t>Oscar Murillo</t>
  </si>
  <si>
    <t>Matoaka Elementary School</t>
  </si>
  <si>
    <t>Matoaka Terrific Builders</t>
  </si>
  <si>
    <t>Cool Robot Bruh</t>
  </si>
  <si>
    <t>Chelsea Simpson</t>
  </si>
  <si>
    <t>Newsome Park Elementary School</t>
  </si>
  <si>
    <t>Cyber Piranhas</t>
  </si>
  <si>
    <t>Ankur Mittal</t>
  </si>
  <si>
    <t>Odin Wise Academy</t>
  </si>
  <si>
    <t>Tabb Tidal Tigers</t>
  </si>
  <si>
    <t>Theresa Goltermann</t>
  </si>
  <si>
    <t xml:space="preserve">Tabb Middle School </t>
  </si>
  <si>
    <t>OLMC Yellow Team</t>
  </si>
  <si>
    <t>Patrick McFadden</t>
  </si>
  <si>
    <t>Our Lady of Mount Carmel</t>
  </si>
  <si>
    <t>Robohawks</t>
  </si>
  <si>
    <t>Jessica Fields</t>
  </si>
  <si>
    <t>Gildersleeve Middle School</t>
  </si>
  <si>
    <t>C.O.D.E</t>
  </si>
  <si>
    <t>Laura Nelson-Rogers</t>
  </si>
  <si>
    <t>Booker T. Washington Middle School</t>
  </si>
  <si>
    <t>OLMC Blue Team</t>
  </si>
  <si>
    <t>Robo Rangers</t>
  </si>
  <si>
    <t>Arnina Johnson</t>
  </si>
  <si>
    <t>Koding Chicken Nugg-Nuggz</t>
  </si>
  <si>
    <t>Kevin Nelhuebel</t>
  </si>
  <si>
    <t>Crittenden Middle School</t>
  </si>
  <si>
    <t xml:space="preserve">~ Wild Spirits ~ </t>
  </si>
  <si>
    <t>Lady Dusty Crocco</t>
  </si>
  <si>
    <t xml:space="preserve">Orange Robot Labs </t>
  </si>
  <si>
    <t>Brick Sharks</t>
  </si>
  <si>
    <t>Kilgore Bright</t>
  </si>
  <si>
    <t>Brandy Bergenstock</t>
  </si>
  <si>
    <t>Kilgore Gifted Center</t>
  </si>
  <si>
    <t>Legendary Lobotomies</t>
  </si>
  <si>
    <t>Deep Sea Daisies</t>
  </si>
  <si>
    <t>Jennifer Vermillion</t>
  </si>
  <si>
    <t>St. Catherine's School</t>
  </si>
  <si>
    <t>Greenwood Gators</t>
  </si>
  <si>
    <t>Sarah Trentham</t>
  </si>
  <si>
    <t xml:space="preserve">An-Noor </t>
  </si>
  <si>
    <t>Javeria Mir</t>
  </si>
  <si>
    <t xml:space="preserve">Al Madina School of Richmond </t>
  </si>
  <si>
    <t>Torch Techs</t>
  </si>
  <si>
    <t>Daniel Bell</t>
  </si>
  <si>
    <t>Collegiate</t>
  </si>
  <si>
    <t>FROGbots, Jr. - Black</t>
  </si>
  <si>
    <t>Tracy Gisselquist</t>
  </si>
  <si>
    <t>FROGbots</t>
  </si>
  <si>
    <t>Blazing Torch</t>
  </si>
  <si>
    <t>Collegiate School</t>
  </si>
  <si>
    <t>Off The Grid</t>
  </si>
  <si>
    <t>COUGARS</t>
  </si>
  <si>
    <t>TFC</t>
  </si>
  <si>
    <t>Marcella OBrien</t>
  </si>
  <si>
    <t>Homeschool group</t>
  </si>
  <si>
    <t>SPARKS</t>
  </si>
  <si>
    <t>Yellow Submarines</t>
  </si>
  <si>
    <t>Chaos Creators</t>
  </si>
  <si>
    <t>Sarah Gagnon</t>
  </si>
  <si>
    <t>Trailblazing Titans</t>
  </si>
  <si>
    <t>Amitesh Chandra</t>
  </si>
  <si>
    <t>Bartels Bots</t>
  </si>
  <si>
    <t>Glowing Torch</t>
  </si>
  <si>
    <t>Igniteovators</t>
  </si>
  <si>
    <t>Programming Pearls</t>
  </si>
  <si>
    <t>The Orcas</t>
  </si>
  <si>
    <t>Caleb Reardon</t>
  </si>
  <si>
    <t>Enrich and Excel</t>
  </si>
  <si>
    <t>BuildBots</t>
  </si>
  <si>
    <t>Kyle Wolfe</t>
  </si>
  <si>
    <t>Build RVA</t>
  </si>
  <si>
    <t>Bionic Blobfish</t>
  </si>
  <si>
    <t>Jennifer Soult</t>
  </si>
  <si>
    <t>Homeschool Group</t>
  </si>
  <si>
    <t>Electric Eels</t>
  </si>
  <si>
    <t>Mandy Rice</t>
  </si>
  <si>
    <t xml:space="preserve">An- Nasr </t>
  </si>
  <si>
    <t>Byrd Bots</t>
  </si>
  <si>
    <t>Zoe Parrish</t>
  </si>
  <si>
    <t>Byrd Elementary School</t>
  </si>
  <si>
    <t>The Wild Robots</t>
  </si>
  <si>
    <t>Martha Wild</t>
  </si>
  <si>
    <t>Greenfield Elementary</t>
  </si>
  <si>
    <t>Axolotls</t>
  </si>
  <si>
    <t>Elizabeth Bryant</t>
  </si>
  <si>
    <t>LS Saints</t>
  </si>
  <si>
    <t>Padgett Shoemake</t>
  </si>
  <si>
    <t>St. Christopher's School</t>
  </si>
  <si>
    <t>Byrd Eagles</t>
  </si>
  <si>
    <t>Robotic Reef</t>
  </si>
  <si>
    <t>Greenfield Robodragons</t>
  </si>
  <si>
    <t>Patricia Pippenger</t>
  </si>
  <si>
    <t>Greenfield Elementary School</t>
  </si>
  <si>
    <t>Tidal Wave</t>
  </si>
  <si>
    <t>Allison Bowles</t>
  </si>
  <si>
    <t>Schrodeinger Sharks</t>
  </si>
  <si>
    <t>Kathleen Olowin</t>
  </si>
  <si>
    <t>Peabody School</t>
  </si>
  <si>
    <t>Gray Saints</t>
  </si>
  <si>
    <t>David Shin</t>
  </si>
  <si>
    <t>Dazzling Divers</t>
  </si>
  <si>
    <t>Red Saints</t>
  </si>
  <si>
    <t>Octobots</t>
  </si>
  <si>
    <t>Amazing Samurai</t>
  </si>
  <si>
    <t>MALAR MEENAL SUBRAMANIAN PERIYAKARUPPAN</t>
  </si>
  <si>
    <t>Leonardo Megabot</t>
  </si>
  <si>
    <t>Yu Hui</t>
  </si>
  <si>
    <t>Coral Critters</t>
  </si>
  <si>
    <t>Rob Walters</t>
  </si>
  <si>
    <t>Saint Bridget Middle School</t>
  </si>
  <si>
    <t>Greenbrier Panthers</t>
  </si>
  <si>
    <t>John Sammons</t>
  </si>
  <si>
    <t>Greenbrier Intermediate School</t>
  </si>
  <si>
    <t>Truitt FACE LEGO Team 24_East Squad</t>
  </si>
  <si>
    <t>David Albor</t>
  </si>
  <si>
    <t>Truitt Intermediate PTA</t>
  </si>
  <si>
    <t>LS Dolphins</t>
  </si>
  <si>
    <t>Jonathan Torch</t>
  </si>
  <si>
    <t>Cape Henry Collegiate</t>
  </si>
  <si>
    <t>St. Aquinas</t>
  </si>
  <si>
    <t>TME Pathfinders</t>
  </si>
  <si>
    <t>Michelle O'Neal</t>
  </si>
  <si>
    <t>Thurgood Marshall Elementary</t>
  </si>
  <si>
    <t>Crestwood Falcons</t>
  </si>
  <si>
    <t>Ikea Parson-Roberson</t>
  </si>
  <si>
    <t>Crestwood Intermediate</t>
  </si>
  <si>
    <t>Lily Hawk Collective</t>
  </si>
  <si>
    <t>Anna Bongiovanni</t>
  </si>
  <si>
    <t xml:space="preserve">Butts Road Intermediate School </t>
  </si>
  <si>
    <t>C-Scorpions</t>
  </si>
  <si>
    <t>Jhalak Pattnaik</t>
  </si>
  <si>
    <t>Lego Experts</t>
  </si>
  <si>
    <t>Electric Orcas</t>
  </si>
  <si>
    <t>Kemper Kibler</t>
  </si>
  <si>
    <t>Truitt FACE LEGO Team 24_West Squad</t>
  </si>
  <si>
    <t>Norfolk Collegiate O.A.K.S.</t>
  </si>
  <si>
    <t>Skip Morrow</t>
  </si>
  <si>
    <t>Norfolk Collegiate Middle School</t>
  </si>
  <si>
    <t>OLMC White Team</t>
  </si>
  <si>
    <t>Team Nautilus</t>
  </si>
  <si>
    <t>Juliet Bellinger</t>
  </si>
  <si>
    <t>Homeschool</t>
  </si>
  <si>
    <t>Mighty 3!</t>
  </si>
  <si>
    <t>Colleen Church</t>
  </si>
  <si>
    <t xml:space="preserve">Homeschool </t>
  </si>
  <si>
    <t>Kalamoo Siphonophores</t>
  </si>
  <si>
    <t>Kalamoo Outreach</t>
  </si>
  <si>
    <t>Kalamoo Community Outreach</t>
  </si>
  <si>
    <t>MS Dolphins</t>
  </si>
  <si>
    <t>Saviors of Neptune</t>
  </si>
  <si>
    <t>MCH Marvels</t>
  </si>
  <si>
    <t>Kathy Hendrickson</t>
  </si>
  <si>
    <t>Montessori Children's House</t>
  </si>
  <si>
    <t>Water Wobblers</t>
  </si>
  <si>
    <t>Tammy Allen</t>
  </si>
  <si>
    <t>Patrick Henry Elementary School</t>
  </si>
  <si>
    <t>Thunda Panthas</t>
  </si>
  <si>
    <t>Albert Harris Elementary School</t>
  </si>
  <si>
    <t>Scuba Squad</t>
  </si>
  <si>
    <t>Lego Warriors</t>
  </si>
  <si>
    <t>Helen Martin</t>
  </si>
  <si>
    <t xml:space="preserve">Albert Harris Elementary School  </t>
  </si>
  <si>
    <t>Trident Titans</t>
  </si>
  <si>
    <t>Heather Hoffman</t>
  </si>
  <si>
    <t>Patrick Henry Elementary</t>
  </si>
  <si>
    <t>Electronic Waffles</t>
  </si>
  <si>
    <t>Lightening Claws</t>
  </si>
  <si>
    <t>JellySharks</t>
  </si>
  <si>
    <t xml:space="preserve">Jennifer Payne </t>
  </si>
  <si>
    <t xml:space="preserve">Salem Montessori </t>
  </si>
  <si>
    <t>Wasteland Warriors</t>
  </si>
  <si>
    <t>Aqua Divers</t>
  </si>
  <si>
    <t>C'iera Millner</t>
  </si>
  <si>
    <t>Martinsville Middle School</t>
  </si>
  <si>
    <t>Magical Unicodes</t>
  </si>
  <si>
    <t>Absolute Zero</t>
  </si>
  <si>
    <t>Aqua Tigers</t>
  </si>
  <si>
    <t>Melina Easter</t>
  </si>
  <si>
    <t>St. Paul School</t>
  </si>
  <si>
    <t>Squid Squad</t>
  </si>
  <si>
    <t>Copperhead Coders</t>
  </si>
  <si>
    <t>Goldfish Technology</t>
  </si>
  <si>
    <t>Tammy Wood</t>
  </si>
  <si>
    <t>Meadows of Dan School</t>
  </si>
  <si>
    <t>Blue Ridge</t>
  </si>
  <si>
    <t>Clay Taylor</t>
  </si>
  <si>
    <t>The CytoKinetics</t>
  </si>
  <si>
    <t>Christy Harbour</t>
  </si>
  <si>
    <t>Woolwine Elementary</t>
  </si>
  <si>
    <t>Rapid Rebels</t>
  </si>
  <si>
    <t>Kimberly Babcock</t>
  </si>
  <si>
    <t>Hardin Reynolds Memorial School</t>
  </si>
  <si>
    <t>Think Tanks</t>
  </si>
  <si>
    <t>Christy Foley</t>
  </si>
  <si>
    <t>Stuart Elementary</t>
  </si>
  <si>
    <t>The Scurvy Dogs</t>
  </si>
  <si>
    <t>Michael Hobbs</t>
  </si>
  <si>
    <t>Hillsville Elementary School</t>
  </si>
  <si>
    <t>The Anenemies</t>
  </si>
  <si>
    <t>Ashley Edwards</t>
  </si>
  <si>
    <t>Carroll County Public Schools</t>
  </si>
  <si>
    <t>Shark Bait</t>
  </si>
  <si>
    <t>Kayla Cantrell</t>
  </si>
  <si>
    <t>Riverview Elem./Middle School</t>
  </si>
  <si>
    <t>Plastic Pickups</t>
  </si>
  <si>
    <t>Todd Hedrick</t>
  </si>
  <si>
    <t>Aquatic Panthers</t>
  </si>
  <si>
    <t>Kecia Delp</t>
  </si>
  <si>
    <t>Oakland Elementary School</t>
  </si>
  <si>
    <t>Fancy Gap</t>
  </si>
  <si>
    <t xml:space="preserve">Chenoa Montgomery </t>
  </si>
  <si>
    <t>Submerged Gators</t>
  </si>
  <si>
    <t>Kimberly Hundley</t>
  </si>
  <si>
    <t>Gladesboro Elementary</t>
  </si>
  <si>
    <t>Valley Bulldog Bots</t>
  </si>
  <si>
    <t>Angela Harman</t>
  </si>
  <si>
    <t>Valley Institute Elementary</t>
  </si>
  <si>
    <t>Watauga Bots</t>
  </si>
  <si>
    <t>Lori Casteel</t>
  </si>
  <si>
    <t>Watauga Elementary</t>
  </si>
  <si>
    <t>Aquabots</t>
  </si>
  <si>
    <t>Jeremiah Eskridge</t>
  </si>
  <si>
    <t>Rhea Valley Elementary</t>
  </si>
  <si>
    <t>Wildcat Bots</t>
  </si>
  <si>
    <t>High Point A</t>
  </si>
  <si>
    <t>Kodee  Eads</t>
  </si>
  <si>
    <t>High Point Elementary School</t>
  </si>
  <si>
    <t>Dancing Dolphins</t>
  </si>
  <si>
    <t>Rising Tides</t>
  </si>
  <si>
    <t>Riverview Elem/Middle School</t>
  </si>
  <si>
    <t>The Shady Bunch</t>
  </si>
  <si>
    <t>Mark Nottingham</t>
  </si>
  <si>
    <t>Carroll County Middle School</t>
  </si>
  <si>
    <t>Scuba Doo and the Microplastics Crew</t>
  </si>
  <si>
    <t>Jennifer Leonard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</si>
  <si>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</si>
  <si>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</si>
  <si>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</si>
  <si>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</si>
  <si>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</si>
  <si>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</si>
  <si>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</si>
  <si>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Kelly Odom</t>
  </si>
  <si>
    <t>Pennington Middle School</t>
  </si>
  <si>
    <t>Fries Techno Cats</t>
  </si>
  <si>
    <t>Jennifer Campbell</t>
  </si>
  <si>
    <t xml:space="preserve">Fries School </t>
  </si>
  <si>
    <t>Sea Dragons</t>
  </si>
  <si>
    <t xml:space="preserve">Grayson Highlands </t>
  </si>
  <si>
    <t>Mini Caimans</t>
  </si>
  <si>
    <t>BRANDON HONAKER</t>
  </si>
  <si>
    <t>Bobcats</t>
  </si>
  <si>
    <t>Emily Eagle</t>
  </si>
  <si>
    <t>Belle Heth Elementary School</t>
  </si>
  <si>
    <t>Amazing Angelfish</t>
  </si>
  <si>
    <t>Lisa Bass</t>
  </si>
  <si>
    <t>New River Robotics Association</t>
  </si>
  <si>
    <t>HLH Bees</t>
  </si>
  <si>
    <t>Joe Carnes</t>
  </si>
  <si>
    <t>Herman L Horn Elementary</t>
  </si>
  <si>
    <t>LEGO Lizards</t>
  </si>
  <si>
    <t>Lori Adamo</t>
  </si>
  <si>
    <t>Gilbert Linkous Elementary</t>
  </si>
  <si>
    <t>R2-D Roos</t>
  </si>
  <si>
    <t>Jake Howes</t>
  </si>
  <si>
    <t>Kipps Elementary</t>
  </si>
  <si>
    <t>Bearbots Blue</t>
  </si>
  <si>
    <t>Rachelle Palmer</t>
  </si>
  <si>
    <t>Bland County Public Schools</t>
  </si>
  <si>
    <t>Night Owls</t>
  </si>
  <si>
    <t>Jordan Metzgar</t>
  </si>
  <si>
    <t>Star Fleet Compouter Division</t>
  </si>
  <si>
    <t>stewart depret-guillaume</t>
  </si>
  <si>
    <t>homeschool team</t>
  </si>
  <si>
    <t>Star City Tronics</t>
  </si>
  <si>
    <t>Brandy Higgins</t>
  </si>
  <si>
    <t>Robotic Ravens of the Blue Ridge</t>
  </si>
  <si>
    <t>Katie Mills</t>
  </si>
  <si>
    <t>Da Little Chickens</t>
  </si>
  <si>
    <t>Ashley Townsend</t>
  </si>
  <si>
    <t>The Robotic Raiders</t>
  </si>
  <si>
    <t>Zack DeMoss</t>
  </si>
  <si>
    <t>North Cross School</t>
  </si>
  <si>
    <t>Robosharks 1</t>
  </si>
  <si>
    <t>Eric Shock</t>
  </si>
  <si>
    <t>Pulaski Community Youth Center</t>
  </si>
  <si>
    <t>Robosharks 2</t>
  </si>
  <si>
    <t>Admin User</t>
  </si>
  <si>
    <t>Fresta Robot Warriors</t>
  </si>
  <si>
    <t>Judy Martin</t>
  </si>
  <si>
    <t>Fresta Valley Christian School</t>
  </si>
  <si>
    <t>Cheetahs</t>
  </si>
  <si>
    <t>Sun Tai</t>
  </si>
  <si>
    <t>Covington-Harper Elementary School</t>
  </si>
  <si>
    <t>UniCoder FLL</t>
  </si>
  <si>
    <t>Kevin Cao</t>
  </si>
  <si>
    <t>UniCoder</t>
  </si>
  <si>
    <t>Building Bidoofs</t>
  </si>
  <si>
    <t>Carl Parker</t>
  </si>
  <si>
    <t>DigiKidz Academy</t>
  </si>
  <si>
    <t>Dragons and Unicorns</t>
  </si>
  <si>
    <t>Natalia Folomeeva</t>
  </si>
  <si>
    <t>Robot ate my Homework</t>
  </si>
  <si>
    <t>Sucharita Sriya Chillarige</t>
  </si>
  <si>
    <t>Rainbow Radishes</t>
  </si>
  <si>
    <t>Janhavi Rajagopal</t>
  </si>
  <si>
    <t>Family / Community</t>
  </si>
  <si>
    <t>Lego Legands</t>
  </si>
  <si>
    <t>Gautami Erukulla</t>
  </si>
  <si>
    <t>The Mergers</t>
  </si>
  <si>
    <t>Ellen Hamel</t>
  </si>
  <si>
    <t>theCoderSchool Ashburn</t>
  </si>
  <si>
    <t>Sharks</t>
  </si>
  <si>
    <t>FROGbots, Jr. - Purple</t>
  </si>
  <si>
    <t>Tech Shakers</t>
  </si>
  <si>
    <t>Venkatesh Vaidyanathan</t>
  </si>
  <si>
    <t>PlasmaBots!</t>
  </si>
  <si>
    <t>Manish Panjwani</t>
  </si>
  <si>
    <t>Individual Team</t>
  </si>
  <si>
    <t>FalconX</t>
  </si>
  <si>
    <t>Raghavendran Srinivasan</t>
  </si>
  <si>
    <t>Farmwell Station Middle School 8th Graders</t>
  </si>
  <si>
    <t xml:space="preserve">Arlington Montessori </t>
  </si>
  <si>
    <t>Stefanie  Costello</t>
  </si>
  <si>
    <t>robocrew</t>
  </si>
  <si>
    <t>Girivaraprasad Nambari</t>
  </si>
  <si>
    <t>Eagle Robotics</t>
  </si>
  <si>
    <t>shashidhar sripathi</t>
  </si>
  <si>
    <t>Willard Middle School</t>
  </si>
  <si>
    <t>Garfield Robotics Team</t>
  </si>
  <si>
    <t>Erin  Cooper</t>
  </si>
  <si>
    <t>Garfield ES</t>
  </si>
  <si>
    <t>Tech Titans</t>
  </si>
  <si>
    <t>Urvi Parekh</t>
  </si>
  <si>
    <t>Eagle Ridge</t>
  </si>
  <si>
    <t>OES FLL</t>
  </si>
  <si>
    <t>Katharine Kraft</t>
  </si>
  <si>
    <t>Oakton Elementary School</t>
  </si>
  <si>
    <t>PA PUMA's</t>
  </si>
  <si>
    <t>Vamig Muradov</t>
  </si>
  <si>
    <t>Pinnacle Academy</t>
  </si>
  <si>
    <t>Randolph Robotics</t>
  </si>
  <si>
    <t>Sean DeArras</t>
  </si>
  <si>
    <t>Randolph Elementary School</t>
  </si>
  <si>
    <t>Ocean Engineers</t>
  </si>
  <si>
    <t>Sue Davies</t>
  </si>
  <si>
    <t>Ruckersville Elementary</t>
  </si>
  <si>
    <t>Lightning Gladiators</t>
  </si>
  <si>
    <t>Emmalee Edwards</t>
  </si>
  <si>
    <t>Augusta County 4-H</t>
  </si>
  <si>
    <t>OrangeBGC</t>
  </si>
  <si>
    <t>Chase Rohan</t>
  </si>
  <si>
    <t>Boys &amp; Girls Club of Orange</t>
  </si>
  <si>
    <t>NGES Lego Dragoneers</t>
  </si>
  <si>
    <t>Erin Cummings</t>
  </si>
  <si>
    <t>Nathanael Greene Elementary</t>
  </si>
  <si>
    <t>Sciency Sea Turtles</t>
  </si>
  <si>
    <t>Nora Evans</t>
  </si>
  <si>
    <t>Blue Ridge Boost</t>
  </si>
  <si>
    <t>Incredi-kids</t>
  </si>
  <si>
    <t>Bryanne Peterson</t>
  </si>
  <si>
    <t xml:space="preserve">Fiery Gremlins </t>
  </si>
  <si>
    <t>Monelison Trobots Green</t>
  </si>
  <si>
    <t>Allison  Ashton</t>
  </si>
  <si>
    <t>Monelison Middle School</t>
  </si>
  <si>
    <t>The Clueless Crabs</t>
  </si>
  <si>
    <t>Finding Noah</t>
  </si>
  <si>
    <t>FROGbots Jr. Green</t>
  </si>
  <si>
    <t>Lisa Heilenman</t>
  </si>
  <si>
    <t>Next Level</t>
  </si>
  <si>
    <t>Robbie Munsey</t>
  </si>
  <si>
    <t>St. Anne's Belfield School</t>
  </si>
  <si>
    <t>Monelison Trobots Gold</t>
  </si>
  <si>
    <t>Lego Landsharks</t>
  </si>
  <si>
    <t>LEGO  Legends</t>
  </si>
  <si>
    <t>Sara Chittim</t>
  </si>
  <si>
    <t>Freedom Cyborgs</t>
  </si>
  <si>
    <t>Jennifer Kabza</t>
  </si>
  <si>
    <t>Freedom Middle School</t>
  </si>
  <si>
    <t>ACC23</t>
  </si>
  <si>
    <t>Boys &amp; Girls Club - Albemarle Campus Club</t>
  </si>
  <si>
    <t>R-MA2</t>
  </si>
  <si>
    <t>Denise Enloe</t>
  </si>
  <si>
    <t>Randolph-Macon Academy</t>
  </si>
  <si>
    <t>R-MA 3</t>
  </si>
  <si>
    <t>Unsinkables</t>
  </si>
  <si>
    <t>Lego My Eggo</t>
  </si>
  <si>
    <t>Marine Falcons</t>
  </si>
  <si>
    <t>Tina Showalter</t>
  </si>
  <si>
    <t>Skyline Middle School</t>
  </si>
  <si>
    <t>CherryBGC</t>
  </si>
  <si>
    <t>Boys &amp; Girls Club of Cherry Avenue</t>
  </si>
  <si>
    <t>The Flames</t>
  </si>
  <si>
    <t>Kevin Weaver</t>
  </si>
  <si>
    <t>Dale City ES</t>
  </si>
  <si>
    <t>Robotic Knights</t>
  </si>
  <si>
    <t>Katie  Reyes</t>
  </si>
  <si>
    <t>Westridge Elementary School</t>
  </si>
  <si>
    <t>Alvey Raybots</t>
  </si>
  <si>
    <t>Leslie Harper</t>
  </si>
  <si>
    <t>J. W. Alvey Elementary</t>
  </si>
  <si>
    <t>Victory Robotics</t>
  </si>
  <si>
    <t>Joy Moller</t>
  </si>
  <si>
    <t>Victory Elementary</t>
  </si>
  <si>
    <t>Scottie Bots</t>
  </si>
  <si>
    <t>Jamie Bell</t>
  </si>
  <si>
    <t>Robotic Cheetahs</t>
  </si>
  <si>
    <t>Billee Bennett</t>
  </si>
  <si>
    <t>Cedar Point Elementary School</t>
  </si>
  <si>
    <t>KnightMare</t>
  </si>
  <si>
    <t>Treasure Champions</t>
  </si>
  <si>
    <t>Christine Thai-Pappa</t>
  </si>
  <si>
    <t>Chris Yung</t>
  </si>
  <si>
    <t>Coral Crew</t>
  </si>
  <si>
    <t>Jennifer Roberts</t>
  </si>
  <si>
    <t>Piney Branch Elementary</t>
  </si>
  <si>
    <t>Marshall Eaglebots 1</t>
  </si>
  <si>
    <t>Matthew Hartlove</t>
  </si>
  <si>
    <t>Marshall Elementary</t>
  </si>
  <si>
    <t xml:space="preserve">Mythical Genius Eagles </t>
  </si>
  <si>
    <t>Tiffany  Blose</t>
  </si>
  <si>
    <t>Minnieville Elementary</t>
  </si>
  <si>
    <t>The Mini Jackets</t>
  </si>
  <si>
    <t>Denyse Carroll</t>
  </si>
  <si>
    <t>Osbourn Park HS</t>
  </si>
  <si>
    <t>Marshall Eaglebots 2</t>
  </si>
  <si>
    <t>Shamrock Squad</t>
  </si>
  <si>
    <t>Aliceson Phillips</t>
  </si>
  <si>
    <t>Mullen Elementary School</t>
  </si>
  <si>
    <t>Typhoon Legends</t>
  </si>
  <si>
    <t>Chris Yung Elementary</t>
  </si>
  <si>
    <t>OCES Robotics</t>
  </si>
  <si>
    <t>Vanessa Santos</t>
  </si>
  <si>
    <t>Occoquan Elementary</t>
  </si>
  <si>
    <t>MPE-A</t>
  </si>
  <si>
    <t>MaKenzie Rupert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</si>
  <si>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</si>
  <si>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</si>
  <si>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</si>
  <si>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</si>
  <si>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</si>
  <si>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</si>
  <si>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Melonie Yielding</t>
  </si>
  <si>
    <t>Innovation Elementary</t>
  </si>
  <si>
    <t>Tater Tots</t>
  </si>
  <si>
    <t>Cyber Hawks</t>
  </si>
  <si>
    <t>Mini Jackettes</t>
  </si>
  <si>
    <t>Iron Sharks</t>
  </si>
  <si>
    <t>Alicia Simonds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</si>
  <si>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</si>
  <si>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</si>
  <si>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</si>
  <si>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</si>
  <si>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</si>
  <si>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</si>
  <si>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</si>
  <si>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</si>
  <si>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Jonathon Miller</t>
  </si>
  <si>
    <t>Tyler Elementary</t>
  </si>
  <si>
    <t>Code-Conuts</t>
  </si>
  <si>
    <t>Jennifer Bonkoski</t>
  </si>
  <si>
    <t>Sudley Elementary</t>
  </si>
  <si>
    <t>PennBotics</t>
  </si>
  <si>
    <t>karima chalouati</t>
  </si>
  <si>
    <t xml:space="preserve">Penn Elementary </t>
  </si>
  <si>
    <t>The Blockheads</t>
  </si>
  <si>
    <t>William Romasser</t>
  </si>
  <si>
    <t>Featherstone ES</t>
  </si>
  <si>
    <t>Henderson Elementary</t>
  </si>
  <si>
    <t>Shannon Eddie</t>
  </si>
  <si>
    <t>Henderson</t>
  </si>
  <si>
    <t>The Captains</t>
  </si>
  <si>
    <t>Rina Stapp</t>
  </si>
  <si>
    <t>T Clay Wood ES</t>
  </si>
  <si>
    <t>Taskmasters</t>
  </si>
  <si>
    <t>Kreators I</t>
  </si>
  <si>
    <t>Qais Ahmadi</t>
  </si>
  <si>
    <t>Pennington Traditional School</t>
  </si>
  <si>
    <t>Henderson Elementary Blue</t>
  </si>
  <si>
    <t>Glenkirk Golden Gears</t>
  </si>
  <si>
    <t>Jennifer Caron</t>
  </si>
  <si>
    <t xml:space="preserve">Glenkirk ES </t>
  </si>
  <si>
    <t>Cyber Cubs</t>
  </si>
  <si>
    <t>Monica  Seeman</t>
  </si>
  <si>
    <t>Haymarket Elementary School</t>
  </si>
  <si>
    <t>Bennett Cybears</t>
  </si>
  <si>
    <t>Tige Nishimoto</t>
  </si>
  <si>
    <t>Bennett Elementary</t>
  </si>
  <si>
    <t>Panthers of The Deep</t>
  </si>
  <si>
    <t>Gina Spear</t>
  </si>
  <si>
    <t>Pattie Elementary</t>
  </si>
  <si>
    <t>Champion Tigers</t>
  </si>
  <si>
    <t>Robert Thomas</t>
  </si>
  <si>
    <t>Triangle Elementary</t>
  </si>
  <si>
    <t>Nindroids</t>
  </si>
  <si>
    <t>Nora Yates</t>
  </si>
  <si>
    <t>Dumfries Elementary</t>
  </si>
  <si>
    <t>Lake Ridge Lego Lions</t>
  </si>
  <si>
    <t>Loren Lopez</t>
  </si>
  <si>
    <t>Lake Ridge Elementary</t>
  </si>
  <si>
    <t>The Robotic Sharks</t>
  </si>
  <si>
    <t>Kraig Gass</t>
  </si>
  <si>
    <t>Bristow Run Elementary</t>
  </si>
  <si>
    <t>Bot Bros.</t>
  </si>
  <si>
    <t>LES RoboEagles</t>
  </si>
  <si>
    <t>Leilani  Sayasithsena</t>
  </si>
  <si>
    <t>Leesylvania Elementary School</t>
  </si>
  <si>
    <t>Sun Droids</t>
  </si>
  <si>
    <t>Deborah Tekampe</t>
  </si>
  <si>
    <t>Alvey Elementary School</t>
  </si>
  <si>
    <t>SHES Robotics Team</t>
  </si>
  <si>
    <t>Rebecca Raiti</t>
  </si>
  <si>
    <t>Signal Hill Elementary</t>
  </si>
  <si>
    <t>The Piglets</t>
  </si>
  <si>
    <t>JAMES Gillespie</t>
  </si>
  <si>
    <t>Home Team</t>
  </si>
  <si>
    <t>Cyber Cubs 2</t>
  </si>
  <si>
    <t>Kracken Coders</t>
  </si>
  <si>
    <t>Savage Creators</t>
  </si>
  <si>
    <t>Nitai Mukhopadhyay</t>
  </si>
  <si>
    <t>Kaechele Elementary</t>
  </si>
  <si>
    <t>Tigers #2</t>
  </si>
  <si>
    <t>Doug Tempest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</si>
  <si>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</si>
  <si>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</si>
  <si>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</si>
  <si>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</si>
  <si>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</si>
  <si>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Amie  Potter</t>
  </si>
  <si>
    <t>Goochland Elementary School</t>
  </si>
  <si>
    <t>O.B. Gates RoboStars</t>
  </si>
  <si>
    <t>Catherine Richardson</t>
  </si>
  <si>
    <t>O.B. Gates Elementary</t>
  </si>
  <si>
    <t>Laburnum Lions</t>
  </si>
  <si>
    <t>Rebecca Fischer</t>
  </si>
  <si>
    <t>Laburnum Elementary School</t>
  </si>
  <si>
    <t xml:space="preserve">Skipwith Cardinal Lego League </t>
  </si>
  <si>
    <t>Lindsey  Beckham</t>
  </si>
  <si>
    <t>Skipwith Elementary School</t>
  </si>
  <si>
    <t>Baker Tiger Challengers</t>
  </si>
  <si>
    <t>Megan Blunt</t>
  </si>
  <si>
    <t>George F. Baker Elementary</t>
  </si>
  <si>
    <t>Miner Minions</t>
  </si>
  <si>
    <t>Elizabeth Greenwood</t>
  </si>
  <si>
    <t>J.B. Watkins Elementary School</t>
  </si>
  <si>
    <t>Robo-Penguins</t>
  </si>
  <si>
    <t>Mary Munford Elementary</t>
  </si>
  <si>
    <t>Coding Creatures</t>
  </si>
  <si>
    <t>Lourdes of Legos</t>
  </si>
  <si>
    <t>Luan Dinh</t>
  </si>
  <si>
    <t>Our Lady of Lourdes Catholic School</t>
  </si>
  <si>
    <t>Mitochondria</t>
  </si>
  <si>
    <t>David Derin</t>
  </si>
  <si>
    <t>Milton Gottesman Jewish Day School of the Nation's Capital</t>
  </si>
  <si>
    <t>Fake Moustache Barbarians</t>
  </si>
  <si>
    <t xml:space="preserve">Legendary Legoists </t>
  </si>
  <si>
    <t>Manasa Alladi</t>
  </si>
  <si>
    <t>The Lego My Eggo Cows</t>
  </si>
  <si>
    <t>Kevin OLeary</t>
  </si>
  <si>
    <t>Submerged Robots</t>
  </si>
  <si>
    <t>Pantherbots</t>
  </si>
  <si>
    <t>Darlene Pantaleo</t>
  </si>
  <si>
    <t>Falling Creek Middle</t>
  </si>
  <si>
    <t>Red Cardinals</t>
  </si>
  <si>
    <t>Thang Nguyen</t>
  </si>
  <si>
    <t>Compass Gearheads</t>
  </si>
  <si>
    <t>Sandra Preaux</t>
  </si>
  <si>
    <t>Compass Homeschool Enrichment</t>
  </si>
  <si>
    <t>CC Panthers</t>
  </si>
  <si>
    <t>Ryan Gardner</t>
  </si>
  <si>
    <t>Pantherbots 2</t>
  </si>
  <si>
    <t>Not My Fault</t>
  </si>
  <si>
    <t>Ryan Daza</t>
  </si>
  <si>
    <t>Capitol City Robotics</t>
  </si>
  <si>
    <t>LEGO Robots</t>
  </si>
  <si>
    <t>Lego Best Coders</t>
  </si>
  <si>
    <t>Lord-Ahli Omega</t>
  </si>
  <si>
    <t>DMV NSBE jr</t>
  </si>
  <si>
    <t>Master-Neers</t>
  </si>
  <si>
    <t>DMV NSBE jr.</t>
  </si>
  <si>
    <t>Woodridge Eagle Bots</t>
  </si>
  <si>
    <t>Brett Glenn</t>
  </si>
  <si>
    <t>Friendship Woodridge Middle School</t>
  </si>
  <si>
    <t>South East Lego Robotics Team</t>
  </si>
  <si>
    <t>Shannon Wilson</t>
  </si>
  <si>
    <t>Chamberlain Champions</t>
  </si>
  <si>
    <t>Travis Reed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</si>
  <si>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</si>
  <si>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</si>
  <si>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</si>
  <si>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</si>
  <si>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</si>
  <si>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</si>
  <si>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</si>
  <si>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Jacqueline Beatty</t>
  </si>
  <si>
    <t>Codeopus</t>
  </si>
  <si>
    <t>Cathlene Shearon</t>
  </si>
  <si>
    <t>Saint Agnes Catholic School</t>
  </si>
  <si>
    <t>Pizzaz Pandas</t>
  </si>
  <si>
    <t>Lucky LEGOs</t>
  </si>
  <si>
    <t xml:space="preserve">Four seasons </t>
  </si>
  <si>
    <t>Monica Masson</t>
  </si>
  <si>
    <t>#GirlCode</t>
  </si>
  <si>
    <t>Tech Tigers</t>
  </si>
  <si>
    <t>Sumeet Magoon</t>
  </si>
  <si>
    <t>Techno Titans</t>
  </si>
  <si>
    <t>Shailesh Kurdekar</t>
  </si>
  <si>
    <t>Oak Hill Elementary School</t>
  </si>
  <si>
    <t>Blue Depths Brigade</t>
  </si>
  <si>
    <t>Srinivasalu Simini</t>
  </si>
  <si>
    <t>Yantra Robotics academy</t>
  </si>
  <si>
    <t>Ideal Warriors</t>
  </si>
  <si>
    <t>Mariam Sankoh</t>
  </si>
  <si>
    <t>Ideal Academy</t>
  </si>
  <si>
    <t>MMBDA</t>
  </si>
  <si>
    <t>Mary McLeod Bethune Day Academy PCS</t>
  </si>
  <si>
    <t>B10N1C Bengals</t>
  </si>
  <si>
    <t>Andrea Heithoff</t>
  </si>
  <si>
    <t>Bancroft Elementary School</t>
  </si>
  <si>
    <t>Bengalbots</t>
  </si>
  <si>
    <t>The Dakiwi</t>
  </si>
  <si>
    <t>Bo Chen</t>
  </si>
  <si>
    <t>Lafayette Leaguers</t>
  </si>
  <si>
    <t>James Wormington</t>
  </si>
  <si>
    <t>Robo Death Divers</t>
  </si>
  <si>
    <t>Sirine Shebaya</t>
  </si>
  <si>
    <t xml:space="preserve">iGen - Ross </t>
  </si>
  <si>
    <t>LaKeyia Gollman</t>
  </si>
  <si>
    <t xml:space="preserve">iGen Educational Academy </t>
  </si>
  <si>
    <t>Roboforce 1</t>
  </si>
  <si>
    <t>Thuy Hoang</t>
  </si>
  <si>
    <t>iGen Eastern Market</t>
  </si>
  <si>
    <t>iGen Educational Academy</t>
  </si>
  <si>
    <t>Maret Frogbotics</t>
  </si>
  <si>
    <t>Reyna Pratt</t>
  </si>
  <si>
    <t>Maret School</t>
  </si>
  <si>
    <t>Hardy Hawks</t>
  </si>
  <si>
    <t>Catherine Osman</t>
  </si>
  <si>
    <t>Hardy Middle School</t>
  </si>
  <si>
    <t>Blue Whales</t>
  </si>
  <si>
    <t>Katie Lo Monaco</t>
  </si>
  <si>
    <t>Wolfhounds</t>
  </si>
  <si>
    <t>Beth Cole</t>
  </si>
  <si>
    <t>St. Patrick's Episcopal Day School</t>
  </si>
  <si>
    <t>Bob's Llama's Food</t>
  </si>
  <si>
    <t>LEGO Llamas</t>
  </si>
  <si>
    <t>Bricksville Knights</t>
  </si>
  <si>
    <t>Troy Hendricks</t>
  </si>
  <si>
    <t>Underwater Robotics</t>
  </si>
  <si>
    <t>Deepak Madala</t>
  </si>
  <si>
    <t>Mantua Elementary School</t>
  </si>
  <si>
    <t>FUTURE FIXERS</t>
  </si>
  <si>
    <t>Chinna Kachana</t>
  </si>
  <si>
    <t>Deal Dragoneers 1</t>
  </si>
  <si>
    <t>Stephen Reichlen</t>
  </si>
  <si>
    <t>Deal MS</t>
  </si>
  <si>
    <t>Deal Dragoneers 2</t>
  </si>
  <si>
    <t>Deal Dragoneers 3</t>
  </si>
  <si>
    <t>Masterminds</t>
  </si>
  <si>
    <t>Nilesh Gore</t>
  </si>
  <si>
    <t>Code Name: Cardinal Fish</t>
  </si>
  <si>
    <t>Mary Thompson</t>
  </si>
  <si>
    <t>Nova Labs Robotics</t>
  </si>
  <si>
    <t>Roboctopi</t>
  </si>
  <si>
    <t>Jon Carpenter</t>
  </si>
  <si>
    <t>PB Smith Elementary</t>
  </si>
  <si>
    <t xml:space="preserve">Hillside Robotics - Challenge 1 </t>
  </si>
  <si>
    <t>Bhavan Pandya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</si>
  <si>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</si>
  <si>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</si>
  <si>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</si>
  <si>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</si>
  <si>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</si>
  <si>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Yanyan Ni</t>
  </si>
  <si>
    <t>Navy Elementary School</t>
  </si>
  <si>
    <t>Oak Hill Warriors</t>
  </si>
  <si>
    <t>Sekar Puly</t>
  </si>
  <si>
    <t>Oak Hill Elementary</t>
  </si>
  <si>
    <t>Lego Legends</t>
  </si>
  <si>
    <t>Vijay Maka</t>
  </si>
  <si>
    <t>CHIP (Creative Hardware and Innovative Programming)</t>
  </si>
  <si>
    <t>Joseph  Harvey</t>
  </si>
  <si>
    <t>Private</t>
  </si>
  <si>
    <t>Kraken Koders</t>
  </si>
  <si>
    <t>Cristina Isaacson</t>
  </si>
  <si>
    <t>n/a</t>
  </si>
  <si>
    <t>Robo Avengers 1</t>
  </si>
  <si>
    <t>Anindita Indra</t>
  </si>
  <si>
    <t>The Skittles</t>
  </si>
  <si>
    <t>Vishnu Kandi</t>
  </si>
  <si>
    <t>Bot Builders</t>
  </si>
  <si>
    <t>Rohan Gupta</t>
  </si>
  <si>
    <t>Hillside Robotics - Challenge 4</t>
  </si>
  <si>
    <t xml:space="preserve">Hillside Elementary </t>
  </si>
  <si>
    <t>Algaebrains</t>
  </si>
  <si>
    <t>Suman Sampath</t>
  </si>
  <si>
    <t>McNair Upper Elementary</t>
  </si>
  <si>
    <t>Creative Art Bots</t>
  </si>
  <si>
    <t>Trushar Sarang</t>
  </si>
  <si>
    <t>Code Name: Hawkfish</t>
  </si>
  <si>
    <t>Code Name Parrotfish</t>
  </si>
  <si>
    <t>Yogic Transformers</t>
  </si>
  <si>
    <t>Sarath Kolla</t>
  </si>
  <si>
    <t>Curious Minds</t>
  </si>
  <si>
    <t>UltraBots</t>
  </si>
  <si>
    <t>Ketan Patel</t>
  </si>
  <si>
    <t>Floris</t>
  </si>
  <si>
    <t>Prime Phoenix</t>
  </si>
  <si>
    <t>Raghu Ramakrishnan</t>
  </si>
  <si>
    <t>Bosco Battle Bots</t>
  </si>
  <si>
    <t>Kelly Sonnhalter</t>
  </si>
  <si>
    <t>St. John Bosco School</t>
  </si>
  <si>
    <t>InnovAces</t>
  </si>
  <si>
    <t>Kuldeep Sawant</t>
  </si>
  <si>
    <t>RCMS</t>
  </si>
  <si>
    <t>Human0t1cs</t>
  </si>
  <si>
    <t>Krishna Vemuri</t>
  </si>
  <si>
    <t>Rashmi Kumar</t>
  </si>
  <si>
    <t>Eagle Ridge Middle School</t>
  </si>
  <si>
    <t>Robo Riders</t>
  </si>
  <si>
    <t>Soujanya Basa</t>
  </si>
  <si>
    <t>The Neurospicy Axolotls</t>
  </si>
  <si>
    <t>Stacey Cilia</t>
  </si>
  <si>
    <t>Homeschool team</t>
  </si>
  <si>
    <t>Purple Princesses</t>
  </si>
  <si>
    <t>Enrich and Excell</t>
  </si>
  <si>
    <t>Hydrogears</t>
  </si>
  <si>
    <t>Tejal Desai</t>
  </si>
  <si>
    <t xml:space="preserve">Waxpool Elementary </t>
  </si>
  <si>
    <t xml:space="preserve"> Clutch Powers 9</t>
  </si>
  <si>
    <t>Vimala Shanmugam</t>
  </si>
  <si>
    <t>"Talon-ted" Riverhawk Explorers</t>
  </si>
  <si>
    <t>Anil Nair</t>
  </si>
  <si>
    <t>BEMS</t>
  </si>
  <si>
    <t>The Terminators</t>
  </si>
  <si>
    <t>Tuhina Patel</t>
  </si>
  <si>
    <t>Prabakar Ponnusamy</t>
  </si>
  <si>
    <t>Lego Minions</t>
  </si>
  <si>
    <t>Sreenivas Prathikantam</t>
  </si>
  <si>
    <t>Mermaids of the Ocean Reefs (MOTORs)</t>
  </si>
  <si>
    <t>Infrared Hawks</t>
  </si>
  <si>
    <t>Jennifer Scharl</t>
  </si>
  <si>
    <t>Team 614</t>
  </si>
  <si>
    <t>Beam Bots</t>
  </si>
  <si>
    <t>Palani Annamalai</t>
  </si>
  <si>
    <t>Robo-Panther Cubs</t>
  </si>
  <si>
    <t>Tamara Bruce</t>
  </si>
  <si>
    <t>Mary Williams Elementary</t>
  </si>
  <si>
    <t>Saints Robotics</t>
  </si>
  <si>
    <t>Kay Ossio</t>
  </si>
  <si>
    <t>St. Stephen's and St. Agnes</t>
  </si>
  <si>
    <t>Big Twig Burrito People</t>
  </si>
  <si>
    <t>Erin Tarpley</t>
  </si>
  <si>
    <t>KLB's</t>
  </si>
  <si>
    <t>Pete  Haberkost</t>
  </si>
  <si>
    <t>Kilby ES</t>
  </si>
  <si>
    <t>The Ocean Explorers(T.O.E)</t>
  </si>
  <si>
    <t>Lekshmi  pillai</t>
  </si>
  <si>
    <t xml:space="preserve">Gowri Naganathan </t>
  </si>
  <si>
    <t>Oak St Tigerbotics</t>
  </si>
  <si>
    <t>Peter Andrews</t>
  </si>
  <si>
    <t>Oak St Elementary</t>
  </si>
  <si>
    <t>TNT Tech</t>
  </si>
  <si>
    <t>Brian Raimondi</t>
  </si>
  <si>
    <t>Robo Angels</t>
  </si>
  <si>
    <t>Kiran Jampala</t>
  </si>
  <si>
    <t>Brambleton</t>
  </si>
  <si>
    <t xml:space="preserve">Robo-Panther Cubs </t>
  </si>
  <si>
    <t>S.T.E.A.M.BLERS</t>
  </si>
  <si>
    <t>Water Wallies</t>
  </si>
  <si>
    <t>Jodi Salley</t>
  </si>
  <si>
    <t>St. Francis of Assisi</t>
  </si>
  <si>
    <t>MasterMinds</t>
  </si>
  <si>
    <t>Madhu Narla</t>
  </si>
  <si>
    <t>Family and Friends</t>
  </si>
  <si>
    <t>The Atomic Bots</t>
  </si>
  <si>
    <t>Heather Brown</t>
  </si>
  <si>
    <t>The Carmel School</t>
  </si>
  <si>
    <t>Lego Regenerators</t>
  </si>
  <si>
    <t>Bobcat Builders</t>
  </si>
  <si>
    <t>Scott Lieberman</t>
  </si>
  <si>
    <t>Alexandria Country Day School</t>
  </si>
  <si>
    <t>Pixel DragonZ</t>
  </si>
  <si>
    <t>Subathra Durai</t>
  </si>
  <si>
    <t>NA</t>
  </si>
  <si>
    <t>Brickbots</t>
  </si>
  <si>
    <t>Neethi Devan Dhandapani</t>
  </si>
  <si>
    <t>South riding</t>
  </si>
  <si>
    <t>Super ChargerZ</t>
  </si>
  <si>
    <t>Amar Malepati</t>
  </si>
  <si>
    <t>Gumballs in Action</t>
  </si>
  <si>
    <t>xiaochun mou</t>
  </si>
  <si>
    <t>The Underdogs</t>
  </si>
  <si>
    <t>Eva Bousbouras</t>
  </si>
  <si>
    <t>Bucknell Elementary School</t>
  </si>
  <si>
    <t>Bricksters</t>
  </si>
  <si>
    <t>sarah hill</t>
  </si>
  <si>
    <t>Bush Hill Elementary</t>
  </si>
  <si>
    <t>Steve Butcher</t>
  </si>
  <si>
    <t>GDS Mighty Hoppers</t>
  </si>
  <si>
    <t>Gwen Hicks</t>
  </si>
  <si>
    <t>Georgetown Day School</t>
  </si>
  <si>
    <t>Rise &amp; Shine</t>
  </si>
  <si>
    <t>Naman Shah</t>
  </si>
  <si>
    <t>Prexie Circuit Breakers</t>
  </si>
  <si>
    <t>India Traynham</t>
  </si>
  <si>
    <t>The Campagna Center</t>
  </si>
  <si>
    <t>Lego Legents</t>
  </si>
  <si>
    <t>surya kodukula</t>
  </si>
  <si>
    <t>Oakhill Elementary</t>
  </si>
  <si>
    <t>Alpha STEM</t>
  </si>
  <si>
    <t>Ya He</t>
  </si>
  <si>
    <t>AlphaStem</t>
  </si>
  <si>
    <t>Robots R Robust</t>
  </si>
  <si>
    <t>Guru Pitty Gunarathnam</t>
  </si>
  <si>
    <t>Lego Bros</t>
  </si>
  <si>
    <t>Kathryn Krogh</t>
  </si>
  <si>
    <t>WeTheBots</t>
  </si>
  <si>
    <t>Saravanakumar Parthasarathy</t>
  </si>
  <si>
    <t>ITKAN-MASMinds</t>
  </si>
  <si>
    <t>Asem Othman</t>
  </si>
  <si>
    <t>MASDC</t>
  </si>
  <si>
    <t>Ann Martin</t>
  </si>
  <si>
    <t>Mary Ellen Henderson Middle School</t>
  </si>
  <si>
    <t>The Seven Seas</t>
  </si>
  <si>
    <t>Kavitha Pulugundla</t>
  </si>
  <si>
    <t>Duck Sharks</t>
  </si>
  <si>
    <t>Zhuo Zhang</t>
  </si>
  <si>
    <t>Brick Bots</t>
  </si>
  <si>
    <t>xiaoxue zhang</t>
  </si>
  <si>
    <t>Spring Hill Elementary</t>
  </si>
  <si>
    <t>BotNeers</t>
  </si>
  <si>
    <t>SUBMARINE SQUAD</t>
  </si>
  <si>
    <t>legochamps24</t>
  </si>
  <si>
    <t>Ravi Kiran Chamakuri</t>
  </si>
  <si>
    <t>Lakeside Middle School</t>
  </si>
  <si>
    <t>Robot Rebels- Reys</t>
  </si>
  <si>
    <t>Heather Oden</t>
  </si>
  <si>
    <t>Robot Rebels- Jedis</t>
  </si>
  <si>
    <t>Robot Rebels- Falcons</t>
  </si>
  <si>
    <t>Robot Rebels- Skywalkers</t>
  </si>
  <si>
    <t>Prajna Techies</t>
  </si>
  <si>
    <t>Venkata Gunta</t>
  </si>
  <si>
    <t>The Eddie Boys</t>
  </si>
  <si>
    <t>Brian Eddie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</si>
  <si>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</si>
  <si>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</si>
  <si>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</si>
  <si>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</si>
  <si>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</si>
  <si>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</si>
  <si>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</si>
  <si>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</si>
  <si>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</si>
  <si>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</si>
  <si>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</si>
  <si>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</si>
  <si>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</si>
  <si>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</si>
  <si>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</si>
  <si>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</si>
  <si>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</si>
  <si>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</si>
  <si>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</si>
  <si>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</si>
  <si>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</si>
  <si>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</si>
  <si>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</si>
  <si>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</si>
  <si>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</si>
  <si>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</si>
  <si>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/>
  </si>
  <si>
    <t>2024-vadc-fll-challenge-submerged-newport_news-ojs-div1.xlsm</t>
  </si>
  <si>
    <t>2024-vadc-fll-challenge-submerged-henrico-ojs-div1.xlsm</t>
  </si>
  <si>
    <t>2024-vadc-fll-challenge-submerged-glen_allen-ojs-div1.xlsm</t>
  </si>
  <si>
    <t>2024-vadc-fll-challenge-submerged-martinsville-ojs-div1.xlsm</t>
  </si>
  <si>
    <t>2024-vadc-fll-challenge-submerged-norfolk-ojs-div1.xlsm</t>
  </si>
  <si>
    <t>2024-vadc-fll-challenge-submerged-blacksburg-ojs-div1.xlsm</t>
  </si>
  <si>
    <t>2024-vadc-fll-challenge-submerged-abingdon-ojs-div1.xlsm</t>
  </si>
  <si>
    <t>2024-vadc-fll-challenge-submerged-charlottesville-ojs-div1.xlsm</t>
  </si>
  <si>
    <t>2024-vadc-fll-challenge-submerged-manassas_1-ojs-div1.xlsm</t>
  </si>
  <si>
    <t>2024-vadc-fll-challenge-submerged-fairfax-ojs-div1.xlsm</t>
  </si>
  <si>
    <t>2024-vadc-fll-challenge-submerged-manassas_2-ojs-div1.xlsm</t>
  </si>
  <si>
    <t>2024-vadc-fll-challenge-submerged-richmond-ojs-div1.xlsm</t>
  </si>
  <si>
    <t>2024-vadc-fll-challenge-submerged-dc-mckinley-ojs-div1.xlsm</t>
  </si>
  <si>
    <t>2024-vadc-fll-challenge-submerged-dc-friendship-ojs-div1.xlsm</t>
  </si>
  <si>
    <t>2024-vadc-fll-challenge-submerged-ashburn-ojs-div1.xlsm</t>
  </si>
  <si>
    <t>2024-vadc-fll-challenge-submerged-alexandria-ojs-div1.xlsm</t>
  </si>
  <si>
    <t>2024-vadc-fll-challenge-submerged-stated1-ojs-div1.xlsm</t>
  </si>
  <si>
    <t>2024-vadc-fll-challenge-submerged-newport_news-ojs-div2.xlsm</t>
  </si>
  <si>
    <t>2024-vadc-fll-challenge-submerged-henrico-ojs-div2.xlsm</t>
  </si>
  <si>
    <t>2024-vadc-fll-challenge-submerged-glen_allen-ojs-div2.xlsm</t>
  </si>
  <si>
    <t>2024-vadc-fll-challenge-submerged-martinsville-ojs-div2.xlsm</t>
  </si>
  <si>
    <t>2024-vadc-fll-challenge-submerged-norfolk-ojs-div2.xlsm</t>
  </si>
  <si>
    <t>2024-vadc-fll-challenge-submerged-blacksburg-ojs-div2.xlsm</t>
  </si>
  <si>
    <t>2024-vadc-fll-challenge-submerged-abingdon-ojs-div2.xlsm</t>
  </si>
  <si>
    <t>2024-vadc-fll-challenge-submerged-charlottesville-ojs-div2.xlsm</t>
  </si>
  <si>
    <t>2024-vadc-fll-challenge-submerged-fairfax-ojs-div2.xlsm</t>
  </si>
  <si>
    <t>2024-vadc-fll-challenge-submerged-richmond-ojs-div2.xlsm</t>
  </si>
  <si>
    <t>2024-vadc-fll-challenge-submerged-dc-mckinley-ojs-div2.xlsm</t>
  </si>
  <si>
    <t>2024-vadc-fll-challenge-submerged-dc-friendship-ojs-div2.xlsm</t>
  </si>
  <si>
    <t>2024-vadc-fll-challenge-submerged-ashburn-ojs-div2.xlsm</t>
  </si>
  <si>
    <t>2024-vadc-fll-challenge-submerged-alexandria-ojs-div2.xlsm</t>
  </si>
  <si>
    <t>2024-vadc-fll-challenge-submerged-stated2-ojs-div2.xlsm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</si>
</sst>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Q9" totalsRowShown="0" headerRowDxfId="32" dataDxfId="31">
  <autoFilter ref="A1:Q9" xr:uid="{BE3A572B-CA44-4747-B917-FCB04945D86D}"/>
  <tableColumns count="17">
    <tableColumn id="1" xr3:uid="{BF1F7E71-E66D-4B0C-89F9-16ABE7AA3A1D}" name="Item" dataDxfId="30"/>
    <tableColumn id="2" xr3:uid="{D668F0F3-57FC-4961-897C-AEAADA4362DF}" name="Newport News" dataDxfId="29"/>
    <tableColumn id="3" xr3:uid="{0D9B86E2-CF98-40AA-AE69-31D927B8512D}" name="Henrico" dataDxfId="28"/>
    <tableColumn id="4" xr3:uid="{23C8D6E7-CDEC-4B0A-A2FB-20309BE65D99}" name="Glen Allen" dataDxfId="27"/>
    <tableColumn id="5" xr3:uid="{7D2B892A-A9F7-4E1F-A90C-EDFB5485B1AE}" name="Martinsville" dataDxfId="26"/>
    <tableColumn id="6" xr3:uid="{8187554D-A12A-428A-A29B-8D92D08DABAE}" name="Norfolk" dataDxfId="25"/>
    <tableColumn id="7" xr3:uid="{DD480F0C-B63E-4836-8615-3CBD1B456110}" name="Blacksburg" dataDxfId="24"/>
    <tableColumn id="8" xr3:uid="{E55B54A1-2E1E-4E81-B861-1254ADE8C3C7}" name="Abingdon" dataDxfId="23"/>
    <tableColumn id="9" xr3:uid="{F22D09BC-D7FE-45B8-B3AA-4A632D4F0531}" name="Charlottesville" dataDxfId="22"/>
    <tableColumn id="10" xr3:uid="{7703ECD1-EFAA-4F63-9050-425B0B9A7A45}" name="Manassas 1" dataDxfId="21"/>
    <tableColumn id="11" xr3:uid="{4286384C-47D1-4C43-897C-4839794136FF}" name="Fairfax" dataDxfId="20"/>
    <tableColumn id="12" xr3:uid="{B50C72AA-6A79-402B-807E-793A9D5D98BA}" name="Manassas 2" dataDxfId="19"/>
    <tableColumn id="13" xr3:uid="{60408385-DDF9-45CC-BF1F-54054F87E546}" name="Richmond" dataDxfId="18"/>
    <tableColumn id="14" xr3:uid="{E7460837-F884-44D7-8EB3-95FB2CE2AC4A}" name="DC-McKinley" dataDxfId="17"/>
    <tableColumn id="15" xr3:uid="{28672377-5931-492B-B0DB-D60F205A71D1}" name="DC-Friendship" dataDxfId="16"/>
    <tableColumn id="16" xr3:uid="{DE2FA6CE-1FFD-4892-9A73-81E4AA8ECB84}" name="Ashburn" dataDxfId="15"/>
    <tableColumn id="17" xr3:uid="{20F96C36-71C3-4737-9B8E-E6966F5E8BD5}" name="Alexandri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7:L25" totalsRowShown="0" headerRowDxfId="13" dataDxfId="12">
  <autoFilter ref="A7:L25" xr:uid="{7B16C461-5BC9-4866-8279-89BA5266DF3D}"/>
  <tableColumns count="12">
    <tableColumn id="1" xr3:uid="{41ADFF91-8737-40DB-B5BF-F1FE1207C8F3}" name="Short Name" dataDxfId="11"/>
    <tableColumn id="2" xr3:uid="{8C615F1E-6A8E-4D42-B4AF-FF0093E0EF5D}" name="Long Name" dataDxfId="10"/>
    <tableColumn id="5" xr3:uid="{60E0111B-D905-482F-A1BA-7C258739C404}" name="Date" dataDxfId="9"/>
    <tableColumn id="3" xr3:uid="{CD391DEA-3CAA-4B07-95CE-E82E2C75503C}" name="D1_OJS" dataDxfId="8"/>
    <tableColumn id="4" xr3:uid="{9BFFF598-10CC-4E95-8132-B203D1E2AFF8}" name="D2_OJS" dataDxfId="7"/>
    <tableColumn id="6" xr3:uid="{D3E232C7-A42D-4A00-A06A-1DA768C59552}" name="Judges_1" dataDxfId="6"/>
    <tableColumn id="7" xr3:uid="{60B4949A-6582-4265-8CE0-D0E59BEEBE2D}" name="Judges_2" dataDxfId="5"/>
    <tableColumn id="8" xr3:uid="{ECD3F5DF-2D61-4D64-B851-97F499E057C0}" name="Judges_3" dataDxfId="4"/>
    <tableColumn id="9" xr3:uid="{3816F72D-B32F-493C-8F34-7AC15F2DD724}" name="Judges_4" dataDxfId="3"/>
    <tableColumn id="10" xr3:uid="{3E58B837-92C8-44BF-8884-C748FA3A115C}" name="Judges_5" dataDxfId="2"/>
    <tableColumn id="11" xr3:uid="{5F084FC1-B40B-47AD-B907-4E6416F0FD87}" name="Judges_6" dataDxfId="1"/>
    <tableColumn id="12" xr3:uid="{12492D90-F629-479D-91F8-D19E97804652}" name="Volunte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R37" totalsRowShown="0">
  <autoFilter ref="A1:R37" xr:uid="{B6A06E95-68C8-4940-B680-2C0995F031C3}"/>
  <tableColumns count="18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386" totalsRowShown="0">
  <autoFilter ref="A1:H38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/>
    <tableColumn id="2" xr3:uid="{69A3FC9F-727B-4EFD-819E-768850C8CB00}" name="Team #"/>
    <tableColumn id="3" xr3:uid="{278EACB6-A801-4319-849C-E37D6EAB748F}" name="Team Name"/>
    <tableColumn id="4" xr3:uid="{8F817912-69FC-44DC-91B2-68C5C3575940}" name="Coach Name"/>
    <tableColumn id="5" xr3:uid="{4991FCB8-BE6E-4947-A78F-20515BD2B1BC}" name="Organization"/>
    <tableColumn id="6" xr3:uid="{458789FB-ACA2-4AE5-BF28-87906130022C}" name="Div"/>
    <tableColumn id="7" xr3:uid="{52B92E3D-40FD-492A-B778-6CC6A1C881B2}" name="Mem"/>
    <tableColumn id="8" xr3:uid="{78B6183D-6435-4716-A451-31227AA321DB}" name="Stat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Q9"/>
  <sheetViews>
    <sheetView workbookViewId="0">
      <selection activeCell="B9" sqref="B9:Q9"/>
    </sheetView>
  </sheetViews>
  <sheetFormatPr defaultRowHeight="15" x14ac:dyDescent="0.25"/>
  <cols>
    <col min="1" max="1" width="13.57031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7" x14ac:dyDescent="0.25">
      <c r="A1" s="1" t="s">
        <v>51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14</v>
      </c>
      <c r="Q1" s="1" t="s">
        <v>17</v>
      </c>
    </row>
    <row r="2" spans="1:17" x14ac:dyDescent="0.25">
      <c r="A2" s="1" t="s">
        <v>20</v>
      </c>
      <c r="B2" s="1">
        <f>SUM(B3:B4)</f>
        <v>0</v>
      </c>
      <c r="C2" s="1">
        <f t="shared" ref="C2:Q2" si="0">SUM(C3:C4)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</row>
    <row r="3" spans="1:17" x14ac:dyDescent="0.25">
      <c r="A3" s="1" t="s">
        <v>21</v>
      </c>
      <c r="B3" s="1">
        <f>COUNTIFS(Assignments[Tournament],B1,Assignments[Div],"Div. 1")</f>
        <v>0</v>
      </c>
      <c r="C3" s="1">
        <f>COUNTIFS(Assignments[Tournament],C1,Assignments[Div],"Div. 1")</f>
        <v>0</v>
      </c>
      <c r="D3" s="1">
        <f>COUNTIFS(Assignments[Tournament],D1,Assignments[Div],"Div. 1")</f>
        <v>0</v>
      </c>
      <c r="E3" s="1">
        <f>COUNTIFS(Assignments[Tournament],E1,Assignments[Div],"Div. 1")</f>
        <v>0</v>
      </c>
      <c r="F3" s="1">
        <f>COUNTIFS(Assignments[Tournament],F1,Assignments[Div],"Div. 1")</f>
        <v>0</v>
      </c>
      <c r="G3" s="1">
        <f>COUNTIFS(Assignments[Tournament],G1,Assignments[Div],"Div. 1")</f>
        <v>0</v>
      </c>
      <c r="H3" s="1">
        <f>COUNTIFS(Assignments[Tournament],H1,Assignments[Div],"Div. 1")</f>
        <v>0</v>
      </c>
      <c r="I3" s="1">
        <f>COUNTIFS(Assignments[Tournament],I1,Assignments[Div],"Div. 1")</f>
        <v>0</v>
      </c>
      <c r="J3" s="1">
        <f>COUNTIFS(Assignments[Tournament],J1,Assignments[Div],"Div. 1")</f>
        <v>0</v>
      </c>
      <c r="K3" s="1">
        <f>COUNTIFS(Assignments[Tournament],K1,Assignments[Div],"Div. 1")</f>
        <v>0</v>
      </c>
      <c r="L3" s="1">
        <f>COUNTIFS(Assignments[Tournament],L1,Assignments[Div],"Div. 1")</f>
        <v>0</v>
      </c>
      <c r="M3" s="1">
        <f>COUNTIFS(Assignments[Tournament],M1,Assignments[Div],"Div. 1")</f>
        <v>0</v>
      </c>
      <c r="N3" s="1">
        <f>COUNTIFS(Assignments[Tournament],N1,Assignments[Div],"Div. 1")</f>
        <v>0</v>
      </c>
      <c r="O3" s="1">
        <f>COUNTIFS(Assignments[Tournament],O1,Assignments[Div],"Div. 1")</f>
        <v>0</v>
      </c>
      <c r="P3" s="1">
        <f>COUNTIFS(Assignments[Tournament],P1,Assignments[Div],"Div. 1")</f>
        <v>0</v>
      </c>
      <c r="Q3" s="1">
        <f>COUNTIFS(Assignments[Tournament],Q1,Assignments[Div],"Div. 1")</f>
        <v>0</v>
      </c>
    </row>
    <row r="4" spans="1:17" x14ac:dyDescent="0.25">
      <c r="A4" s="1" t="s">
        <v>22</v>
      </c>
      <c r="B4" s="1">
        <f>COUNTIFS(Assignments[Tournament],B1,Assignments[Div],"Div. 2")</f>
        <v>0</v>
      </c>
      <c r="C4" s="1">
        <f>COUNTIFS(Assignments[Tournament],C1,Assignments[Div],"Div. 2")</f>
        <v>0</v>
      </c>
      <c r="D4" s="1">
        <f>COUNTIFS(Assignments[Tournament],D1,Assignments[Div],"Div. 2")</f>
        <v>0</v>
      </c>
      <c r="E4" s="1">
        <f>COUNTIFS(Assignments[Tournament],E1,Assignments[Div],"Div. 2")</f>
        <v>0</v>
      </c>
      <c r="F4" s="1">
        <f>COUNTIFS(Assignments[Tournament],F1,Assignments[Div],"Div. 2")</f>
        <v>0</v>
      </c>
      <c r="G4" s="1">
        <f>COUNTIFS(Assignments[Tournament],G1,Assignments[Div],"Div. 2")</f>
        <v>0</v>
      </c>
      <c r="H4" s="1">
        <f>COUNTIFS(Assignments[Tournament],H1,Assignments[Div],"Div. 2")</f>
        <v>0</v>
      </c>
      <c r="I4" s="1">
        <f>COUNTIFS(Assignments[Tournament],I1,Assignments[Div],"Div. 2")</f>
        <v>0</v>
      </c>
      <c r="J4" s="1">
        <f>COUNTIFS(Assignments[Tournament],J1,Assignments[Div],"Div. 2")</f>
        <v>0</v>
      </c>
      <c r="K4" s="1">
        <f>COUNTIFS(Assignments[Tournament],K1,Assignments[Div],"Div. 2")</f>
        <v>0</v>
      </c>
      <c r="L4" s="1">
        <f>COUNTIFS(Assignments[Tournament],L1,Assignments[Div],"Div. 2")</f>
        <v>0</v>
      </c>
      <c r="M4" s="1">
        <f>COUNTIFS(Assignments[Tournament],M1,Assignments[Div],"Div. 2")</f>
        <v>0</v>
      </c>
      <c r="N4" s="1">
        <f>COUNTIFS(Assignments[Tournament],N1,Assignments[Div],"Div. 2")</f>
        <v>0</v>
      </c>
      <c r="O4" s="1">
        <f>COUNTIFS(Assignments[Tournament],O1,Assignments[Div],"Div. 2")</f>
        <v>0</v>
      </c>
      <c r="P4" s="1">
        <f>COUNTIFS(Assignments[Tournament],P1,Assignments[Div],"Div. 2")</f>
        <v>0</v>
      </c>
      <c r="Q4" s="1">
        <f>COUNTIFS(Assignments[Tournament],Q1,Assignments[Div],"Div. 2")</f>
        <v>0</v>
      </c>
    </row>
    <row r="5" spans="1:17" x14ac:dyDescent="0.25">
      <c r="A5" s="1" t="s">
        <v>23</v>
      </c>
      <c r="B5" s="2" t="e">
        <f>SUM(#REF!,#REF!,#REF!)/Summary!B2</f>
        <v>#REF!</v>
      </c>
      <c r="C5" s="2" t="e">
        <f>SUM(#REF!,#REF!,#REF!)/Summary!C2</f>
        <v>#REF!</v>
      </c>
      <c r="D5" s="2" t="e">
        <f>SUM(#REF!,#REF!,#REF!)/Summary!D2</f>
        <v>#REF!</v>
      </c>
      <c r="E5" s="2" t="e">
        <f>SUM(#REF!,#REF!,#REF!)/Summary!E2</f>
        <v>#REF!</v>
      </c>
      <c r="F5" s="2" t="e">
        <f>SUM(#REF!,#REF!,#REF!)/Summary!F2</f>
        <v>#REF!</v>
      </c>
      <c r="G5" s="2" t="e">
        <f>SUM(#REF!,#REF!,#REF!)/Summary!G2</f>
        <v>#REF!</v>
      </c>
      <c r="H5" s="2" t="e">
        <f>SUM(#REF!,#REF!,#REF!)/Summary!H2</f>
        <v>#REF!</v>
      </c>
      <c r="I5" s="2" t="e">
        <f>SUM(#REF!,#REF!,#REF!)/Summary!I2</f>
        <v>#REF!</v>
      </c>
      <c r="J5" s="2" t="e">
        <f>SUM(#REF!,#REF!,#REF!)/Summary!J2</f>
        <v>#REF!</v>
      </c>
      <c r="K5" s="2" t="e">
        <f>SUM(#REF!,#REF!,#REF!)/Summary!K2</f>
        <v>#REF!</v>
      </c>
      <c r="L5" s="2" t="e">
        <f>SUM(#REF!,#REF!,#REF!)/Summary!L2</f>
        <v>#REF!</v>
      </c>
      <c r="M5" s="2" t="e">
        <f>SUM(#REF!,#REF!,#REF!)/Summary!M2</f>
        <v>#REF!</v>
      </c>
      <c r="N5" s="2" t="e">
        <f>SUM(#REF!,#REF!,#REF!)/Summary!N2</f>
        <v>#REF!</v>
      </c>
      <c r="O5" s="2" t="e">
        <f>SUM(#REF!,#REF!,#REF!)/Summary!O2</f>
        <v>#REF!</v>
      </c>
      <c r="P5" s="2" t="e">
        <f>SUM(#REF!,#REF!,#REF!)/Summary!P2</f>
        <v>#REF!</v>
      </c>
      <c r="Q5" s="2" t="e">
        <f>SUM(#REF!,#REF!,#REF!)/Summary!Q2</f>
        <v>#REF!</v>
      </c>
    </row>
    <row r="6" spans="1:17" x14ac:dyDescent="0.25">
      <c r="A6" s="1" t="s">
        <v>24</v>
      </c>
      <c r="B6" s="2" t="e">
        <f>SUM(#REF!)/Summary!B3</f>
        <v>#REF!</v>
      </c>
      <c r="C6" s="2" t="e">
        <f>SUM(#REF!)/Summary!C3</f>
        <v>#REF!</v>
      </c>
      <c r="D6" s="2" t="e">
        <f>SUM(#REF!)/Summary!D3</f>
        <v>#REF!</v>
      </c>
      <c r="E6" s="2" t="e">
        <f>SUM(#REF!)/Summary!E3</f>
        <v>#REF!</v>
      </c>
      <c r="F6" s="2" t="e">
        <f>SUM(#REF!)/Summary!F3</f>
        <v>#REF!</v>
      </c>
      <c r="G6" s="2" t="e">
        <f>SUM(#REF!)/Summary!G3</f>
        <v>#REF!</v>
      </c>
      <c r="H6" s="2" t="e">
        <f>SUM(#REF!)/Summary!H3</f>
        <v>#REF!</v>
      </c>
      <c r="I6" s="2" t="e">
        <f>SUM(#REF!)/Summary!I3</f>
        <v>#REF!</v>
      </c>
      <c r="J6" s="2" t="e">
        <f>SUM(#REF!)/Summary!J3</f>
        <v>#REF!</v>
      </c>
      <c r="K6" s="2" t="e">
        <f>SUM(#REF!)/Summary!K3</f>
        <v>#REF!</v>
      </c>
      <c r="L6" s="2" t="e">
        <f>SUM(#REF!)/Summary!L3</f>
        <v>#REF!</v>
      </c>
      <c r="M6" s="2" t="e">
        <f>SUM(#REF!)/Summary!M3</f>
        <v>#REF!</v>
      </c>
      <c r="N6" s="2" t="e">
        <f>SUM(#REF!)/Summary!N3</f>
        <v>#REF!</v>
      </c>
      <c r="O6" s="2" t="e">
        <f>SUM(#REF!)/Summary!O3</f>
        <v>#REF!</v>
      </c>
      <c r="P6" s="2" t="e">
        <f>SUM(#REF!)/Summary!P3</f>
        <v>#REF!</v>
      </c>
      <c r="Q6" s="2" t="e">
        <f>SUM(#REF!)/Summary!Q3</f>
        <v>#REF!</v>
      </c>
    </row>
    <row r="7" spans="1:17" x14ac:dyDescent="0.25">
      <c r="A7" s="1" t="s">
        <v>25</v>
      </c>
      <c r="B7" s="2" t="e">
        <f>SUM(#REF!,#REF!)/Summary!B4</f>
        <v>#REF!</v>
      </c>
      <c r="C7" s="2" t="e">
        <f>SUM(#REF!,#REF!)/Summary!C4</f>
        <v>#REF!</v>
      </c>
      <c r="D7" s="2" t="e">
        <f>SUM(#REF!,#REF!)/Summary!D4</f>
        <v>#REF!</v>
      </c>
      <c r="E7" s="2" t="e">
        <f>SUM(#REF!,#REF!)/Summary!E4</f>
        <v>#REF!</v>
      </c>
      <c r="F7" s="2" t="e">
        <f>SUM(#REF!,#REF!)/Summary!F4</f>
        <v>#REF!</v>
      </c>
      <c r="G7" s="2" t="e">
        <f>SUM(#REF!,#REF!)/Summary!G4</f>
        <v>#REF!</v>
      </c>
      <c r="H7" s="2" t="e">
        <f>SUM(#REF!,#REF!)/Summary!H4</f>
        <v>#REF!</v>
      </c>
      <c r="I7" s="2" t="e">
        <f>SUM(#REF!,#REF!)/Summary!I4</f>
        <v>#REF!</v>
      </c>
      <c r="J7" s="2" t="e">
        <f>SUM(#REF!,#REF!)/Summary!J4</f>
        <v>#REF!</v>
      </c>
      <c r="K7" s="2" t="e">
        <f>SUM(#REF!,#REF!)/Summary!K4</f>
        <v>#REF!</v>
      </c>
      <c r="L7" s="2" t="e">
        <f>SUM(#REF!,#REF!)/Summary!L4</f>
        <v>#REF!</v>
      </c>
      <c r="M7" s="2" t="e">
        <f>SUM(#REF!,#REF!)/Summary!M4</f>
        <v>#REF!</v>
      </c>
      <c r="N7" s="2" t="e">
        <f>SUM(#REF!,#REF!)/Summary!N4</f>
        <v>#REF!</v>
      </c>
      <c r="O7" s="2" t="e">
        <f>SUM(#REF!,#REF!)/Summary!O4</f>
        <v>#REF!</v>
      </c>
      <c r="P7" s="2" t="e">
        <f>SUM(#REF!,#REF!)/Summary!P4</f>
        <v>#REF!</v>
      </c>
      <c r="Q7" s="2" t="e">
        <f>SUM(#REF!,#REF!)/Summary!Q4</f>
        <v>#REF!</v>
      </c>
    </row>
    <row r="8" spans="1:17" x14ac:dyDescent="0.25">
      <c r="A8" s="1" t="s">
        <v>26</v>
      </c>
      <c r="B8" s="1" t="e">
        <f>SUM(#REF!)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  <c r="Q8" s="1" t="e">
        <f>SUM(#REF!)</f>
        <v>#REF!</v>
      </c>
    </row>
    <row r="9" spans="1:17" x14ac:dyDescent="0.25">
      <c r="A9" s="1" t="s">
        <v>1</v>
      </c>
      <c r="B9" s="1">
        <f>SUMIFS(Assignments[Mem],Assignments[Tournament],B1)</f>
        <v>146</v>
      </c>
      <c r="C9" s="1">
        <f>SUMIFS(Assignments[Mem],Assignments[Tournament],C1)</f>
        <v>117</v>
      </c>
      <c r="D9" s="1">
        <f>SUMIFS(Assignments[Mem],Assignments[Tournament],D1)</f>
        <v>138</v>
      </c>
      <c r="E9" s="1">
        <f>SUMIFS(Assignments[Mem],Assignments[Tournament],E1)</f>
        <v>156</v>
      </c>
      <c r="F9" s="1">
        <f>SUMIFS(Assignments[Mem],Assignments[Tournament],F1)</f>
        <v>138</v>
      </c>
      <c r="G9" s="1">
        <f>SUMIFS(Assignments[Mem],Assignments[Tournament],G1)</f>
        <v>104</v>
      </c>
      <c r="H9" s="1">
        <f>SUMIFS(Assignments[Mem],Assignments[Tournament],H1)</f>
        <v>175</v>
      </c>
      <c r="I9" s="1">
        <f>SUMIFS(Assignments[Mem],Assignments[Tournament],I1)</f>
        <v>148</v>
      </c>
      <c r="J9" s="1">
        <f>SUMIFS(Assignments[Mem],Assignments[Tournament],J1)</f>
        <v>216</v>
      </c>
      <c r="K9" s="1">
        <f>SUMIFS(Assignments[Mem],Assignments[Tournament],K1)</f>
        <v>127</v>
      </c>
      <c r="L9" s="1">
        <f>SUMIFS(Assignments[Mem],Assignments[Tournament],L1)</f>
        <v>173</v>
      </c>
      <c r="M9" s="1">
        <f>SUMIFS(Assignments[Mem],Assignments[Tournament],M1)</f>
        <v>167</v>
      </c>
      <c r="N9" s="1">
        <f>SUMIFS(Assignments[Mem],Assignments[Tournament],N1)</f>
        <v>132</v>
      </c>
      <c r="O9" s="1">
        <f>SUMIFS(Assignments[Mem],Assignments[Tournament],O1)</f>
        <v>112</v>
      </c>
      <c r="P9" s="1">
        <f>SUMIFS(Assignments[Mem],Assignments[Tournament],P1)</f>
        <v>239</v>
      </c>
      <c r="Q9" s="1">
        <f>SUMIFS(Assignments[Mem],Assignments[Tournament],Q1)</f>
        <v>275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T25"/>
  <sheetViews>
    <sheetView tabSelected="1" workbookViewId="0">
      <selection activeCell="D8" sqref="D8"/>
    </sheetView>
  </sheetViews>
  <sheetFormatPr defaultRowHeight="15" x14ac:dyDescent="0.25"/>
  <cols>
    <col min="1" max="1" width="14.42578125" customWidth="1"/>
    <col min="2" max="2" width="55" bestFit="1" customWidth="1"/>
    <col min="3" max="3" width="12.140625" customWidth="1"/>
    <col min="4" max="5" width="59.85546875" bestFit="1" customWidth="1"/>
    <col min="6" max="11" width="11.28515625" bestFit="1" customWidth="1"/>
    <col min="12" max="12" width="12.28515625" bestFit="1" customWidth="1"/>
    <col min="13" max="20" width="24.5703125" customWidth="1"/>
  </cols>
  <sheetData>
    <row r="1" spans="1:20" x14ac:dyDescent="0.25">
      <c r="A1" s="1" t="s">
        <v>29</v>
      </c>
      <c r="B1" s="1">
        <v>2024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32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7" spans="1:20" x14ac:dyDescent="0.25">
      <c r="A7" s="1" t="s">
        <v>18</v>
      </c>
      <c r="B7" s="1" t="s">
        <v>19</v>
      </c>
      <c r="C7" s="1" t="s">
        <v>52</v>
      </c>
      <c r="D7" s="1" t="s">
        <v>31</v>
      </c>
      <c r="E7" s="1" t="s">
        <v>928</v>
      </c>
      <c r="F7" s="1" t="s">
        <v>931</v>
      </c>
      <c r="G7" s="1" t="s">
        <v>932</v>
      </c>
      <c r="H7" s="1" t="s">
        <v>933</v>
      </c>
      <c r="I7" s="1" t="s">
        <v>934</v>
      </c>
      <c r="J7" s="1" t="s">
        <v>935</v>
      </c>
      <c r="K7" s="1" t="s">
        <v>936</v>
      </c>
      <c r="L7" s="1" t="s">
        <v>0</v>
      </c>
    </row>
    <row r="8" spans="1:20" x14ac:dyDescent="0.25">
      <c r="A8" s="1" t="s">
        <v>2</v>
      </c>
      <c r="B8" s="1" t="s">
        <v>33</v>
      </c>
      <c r="C8" s="3">
        <v>45605</v>
      </c>
      <c r="D8" s="1" t="s">
        <v>954</v>
      </c>
      <c r="E8" s="1" t="s">
        <v>971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</row>
    <row r="9" spans="1:20" x14ac:dyDescent="0.25">
      <c r="A9" s="1" t="s">
        <v>3</v>
      </c>
      <c r="B9" s="1" t="s">
        <v>34</v>
      </c>
      <c r="C9" s="3">
        <v>45605</v>
      </c>
      <c r="D9" s="1" t="s">
        <v>955</v>
      </c>
      <c r="E9" s="1" t="s">
        <v>972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20" x14ac:dyDescent="0.25">
      <c r="A10" s="1" t="s">
        <v>4</v>
      </c>
      <c r="B10" s="1" t="s">
        <v>35</v>
      </c>
      <c r="C10" s="3">
        <v>45605</v>
      </c>
      <c r="D10" s="1" t="s">
        <v>956</v>
      </c>
      <c r="E10" s="1" t="s">
        <v>973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</row>
    <row r="11" spans="1:20" x14ac:dyDescent="0.25">
      <c r="A11" s="1" t="s">
        <v>5</v>
      </c>
      <c r="B11" s="1" t="s">
        <v>36</v>
      </c>
      <c r="C11" s="3">
        <v>45605</v>
      </c>
      <c r="D11" s="1" t="s">
        <v>957</v>
      </c>
      <c r="E11" s="1" t="s">
        <v>974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</row>
    <row r="12" spans="1:20" x14ac:dyDescent="0.25">
      <c r="A12" s="1" t="s">
        <v>6</v>
      </c>
      <c r="B12" s="1" t="s">
        <v>37</v>
      </c>
      <c r="C12" s="3">
        <v>45612</v>
      </c>
      <c r="D12" s="1" t="s">
        <v>958</v>
      </c>
      <c r="E12" s="1" t="s">
        <v>975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</row>
    <row r="13" spans="1:20" x14ac:dyDescent="0.25">
      <c r="A13" s="1" t="s">
        <v>7</v>
      </c>
      <c r="B13" s="1" t="s">
        <v>38</v>
      </c>
      <c r="C13" s="3">
        <v>45612</v>
      </c>
      <c r="D13" s="1" t="s">
        <v>959</v>
      </c>
      <c r="E13" s="1" t="s">
        <v>976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</row>
    <row r="14" spans="1:20" x14ac:dyDescent="0.25">
      <c r="A14" s="1" t="s">
        <v>8</v>
      </c>
      <c r="B14" s="1" t="s">
        <v>39</v>
      </c>
      <c r="C14" s="3">
        <v>45612</v>
      </c>
      <c r="D14" s="1" t="s">
        <v>960</v>
      </c>
      <c r="E14" s="1" t="s">
        <v>977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</row>
    <row r="15" spans="1:20" x14ac:dyDescent="0.25">
      <c r="A15" s="1" t="s">
        <v>9</v>
      </c>
      <c r="B15" s="1" t="s">
        <v>40</v>
      </c>
      <c r="C15" s="3">
        <v>45612</v>
      </c>
      <c r="D15" s="1" t="s">
        <v>961</v>
      </c>
      <c r="E15" s="1" t="s">
        <v>978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</row>
    <row r="16" spans="1:20" x14ac:dyDescent="0.25">
      <c r="A16" s="1" t="s">
        <v>10</v>
      </c>
      <c r="B16" s="1" t="s">
        <v>41</v>
      </c>
      <c r="C16" s="3">
        <v>45612</v>
      </c>
      <c r="D16" s="1" t="s">
        <v>962</v>
      </c>
      <c r="E16" s="1" t="s">
        <v>953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</row>
    <row r="17" spans="1:12" x14ac:dyDescent="0.25">
      <c r="A17" s="1" t="s">
        <v>11</v>
      </c>
      <c r="B17" s="1" t="s">
        <v>42</v>
      </c>
      <c r="C17" s="3">
        <v>45612</v>
      </c>
      <c r="D17" s="1" t="s">
        <v>963</v>
      </c>
      <c r="E17" s="1" t="s">
        <v>979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</row>
    <row r="18" spans="1:12" x14ac:dyDescent="0.25">
      <c r="A18" s="1" t="s">
        <v>12</v>
      </c>
      <c r="B18" s="1" t="s">
        <v>43</v>
      </c>
      <c r="C18" s="3">
        <v>45613</v>
      </c>
      <c r="D18" s="1" t="s">
        <v>964</v>
      </c>
      <c r="E18" s="1" t="s">
        <v>953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</row>
    <row r="19" spans="1:12" x14ac:dyDescent="0.25">
      <c r="A19" s="1" t="s">
        <v>13</v>
      </c>
      <c r="B19" s="1" t="s">
        <v>44</v>
      </c>
      <c r="C19" s="3">
        <v>45613</v>
      </c>
      <c r="D19" s="1" t="s">
        <v>965</v>
      </c>
      <c r="E19" s="1" t="s">
        <v>980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x14ac:dyDescent="0.25">
      <c r="A20" s="1" t="s">
        <v>15</v>
      </c>
      <c r="B20" s="1" t="s">
        <v>45</v>
      </c>
      <c r="C20" s="3">
        <v>45619</v>
      </c>
      <c r="D20" s="1" t="s">
        <v>966</v>
      </c>
      <c r="E20" s="1" t="s">
        <v>981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x14ac:dyDescent="0.25">
      <c r="A21" s="1" t="s">
        <v>16</v>
      </c>
      <c r="B21" s="1" t="s">
        <v>46</v>
      </c>
      <c r="C21" s="3">
        <v>45619</v>
      </c>
      <c r="D21" s="1" t="s">
        <v>967</v>
      </c>
      <c r="E21" s="1" t="s">
        <v>982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</row>
    <row r="22" spans="1:12" x14ac:dyDescent="0.25">
      <c r="A22" s="1" t="s">
        <v>14</v>
      </c>
      <c r="B22" s="1" t="s">
        <v>47</v>
      </c>
      <c r="C22" s="3">
        <v>45620</v>
      </c>
      <c r="D22" s="1" t="s">
        <v>968</v>
      </c>
      <c r="E22" s="1" t="s">
        <v>983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</row>
    <row r="23" spans="1:12" x14ac:dyDescent="0.25">
      <c r="A23" s="1" t="s">
        <v>17</v>
      </c>
      <c r="B23" s="1" t="s">
        <v>48</v>
      </c>
      <c r="C23" s="3">
        <v>45620</v>
      </c>
      <c r="D23" s="1" t="s">
        <v>969</v>
      </c>
      <c r="E23" s="1" t="s">
        <v>984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 x14ac:dyDescent="0.25">
      <c r="A24" s="1" t="s">
        <v>27</v>
      </c>
      <c r="B24" s="1" t="s">
        <v>49</v>
      </c>
      <c r="C24" s="3">
        <v>45633</v>
      </c>
      <c r="D24" s="1" t="s">
        <v>970</v>
      </c>
      <c r="E24" s="1" t="s">
        <v>953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</row>
    <row r="25" spans="1:12" x14ac:dyDescent="0.25">
      <c r="A25" s="1" t="s">
        <v>28</v>
      </c>
      <c r="B25" s="1" t="s">
        <v>50</v>
      </c>
      <c r="C25" s="3">
        <v>45634</v>
      </c>
      <c r="D25" s="1" t="s">
        <v>953</v>
      </c>
      <c r="E25" s="1" t="s">
        <v>985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R37"/>
  <sheetViews>
    <sheetView workbookViewId="0">
      <selection activeCell="R36" sqref="R36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</cols>
  <sheetData>
    <row r="1" spans="1:18" x14ac:dyDescent="0.25">
      <c r="A1" t="s">
        <v>53</v>
      </c>
      <c r="B1" t="s">
        <v>58</v>
      </c>
      <c r="C1" t="s">
        <v>937</v>
      </c>
      <c r="D1" t="s">
        <v>938</v>
      </c>
      <c r="E1" t="s">
        <v>939</v>
      </c>
      <c r="F1" t="s">
        <v>940</v>
      </c>
      <c r="G1" t="s">
        <v>941</v>
      </c>
      <c r="H1" t="s">
        <v>942</v>
      </c>
      <c r="I1" t="s">
        <v>943</v>
      </c>
      <c r="J1" t="s">
        <v>944</v>
      </c>
      <c r="K1" t="s">
        <v>945</v>
      </c>
      <c r="L1" t="s">
        <v>946</v>
      </c>
      <c r="M1" t="s">
        <v>947</v>
      </c>
      <c r="N1" t="s">
        <v>948</v>
      </c>
      <c r="O1" t="s">
        <v>949</v>
      </c>
      <c r="P1" t="s">
        <v>950</v>
      </c>
      <c r="Q1" t="s">
        <v>951</v>
      </c>
      <c r="R1" t="s">
        <v>952</v>
      </c>
    </row>
    <row r="2" spans="1:18" x14ac:dyDescent="0.25">
      <c r="A2" t="s">
        <v>2</v>
      </c>
      <c r="B2" t="s">
        <v>929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</row>
    <row r="3" spans="1:18" x14ac:dyDescent="0.25">
      <c r="A3" t="s">
        <v>3</v>
      </c>
      <c r="B3" t="s">
        <v>929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</row>
    <row r="4" spans="1:18" x14ac:dyDescent="0.25">
      <c r="A4" t="s">
        <v>4</v>
      </c>
      <c r="B4" t="s">
        <v>929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</row>
    <row r="5" spans="1:18" x14ac:dyDescent="0.25">
      <c r="A5" t="s">
        <v>5</v>
      </c>
      <c r="B5" t="s">
        <v>929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</row>
    <row r="6" spans="1:18" x14ac:dyDescent="0.25">
      <c r="A6" t="s">
        <v>6</v>
      </c>
      <c r="B6" t="s">
        <v>929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</row>
    <row r="7" spans="1:18" x14ac:dyDescent="0.25">
      <c r="A7" t="s">
        <v>7</v>
      </c>
      <c r="B7" t="s">
        <v>929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</row>
    <row r="8" spans="1:18" x14ac:dyDescent="0.25">
      <c r="A8" t="s">
        <v>8</v>
      </c>
      <c r="B8" t="s">
        <v>929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</row>
    <row r="9" spans="1:18" x14ac:dyDescent="0.25">
      <c r="A9" t="s">
        <v>9</v>
      </c>
      <c r="B9" t="s">
        <v>929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</row>
    <row r="10" spans="1:18" x14ac:dyDescent="0.25">
      <c r="A10" t="s">
        <v>10</v>
      </c>
      <c r="B10" t="s">
        <v>929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</row>
    <row r="11" spans="1:18" x14ac:dyDescent="0.25">
      <c r="A11" t="s">
        <v>11</v>
      </c>
      <c r="B11" t="s">
        <v>929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</row>
    <row r="12" spans="1:18" x14ac:dyDescent="0.25">
      <c r="A12" t="s">
        <v>12</v>
      </c>
      <c r="B12" t="s">
        <v>929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</row>
    <row r="13" spans="1:18" x14ac:dyDescent="0.25">
      <c r="A13" t="s">
        <v>13</v>
      </c>
      <c r="B13" t="s">
        <v>929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</row>
    <row r="14" spans="1:18" x14ac:dyDescent="0.25">
      <c r="A14" t="s">
        <v>15</v>
      </c>
      <c r="B14" t="s">
        <v>929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</row>
    <row r="15" spans="1:18" x14ac:dyDescent="0.25">
      <c r="A15" t="s">
        <v>16</v>
      </c>
      <c r="B15" t="s">
        <v>929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</row>
    <row r="16" spans="1:18" x14ac:dyDescent="0.25">
      <c r="A16" t="s">
        <v>14</v>
      </c>
      <c r="B16" t="s">
        <v>929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</row>
    <row r="17" spans="1:18" x14ac:dyDescent="0.25">
      <c r="A17" t="s">
        <v>17</v>
      </c>
      <c r="B17" t="s">
        <v>929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</row>
    <row r="18" spans="1:18" x14ac:dyDescent="0.25">
      <c r="A18" t="s">
        <v>27</v>
      </c>
      <c r="B18" t="s">
        <v>929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</row>
    <row r="19" spans="1:18" x14ac:dyDescent="0.25">
      <c r="A19" t="s">
        <v>28</v>
      </c>
      <c r="B19" t="s">
        <v>929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2</v>
      </c>
      <c r="B20" t="s">
        <v>930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</row>
    <row r="21" spans="1:18" x14ac:dyDescent="0.25">
      <c r="A21" t="s">
        <v>3</v>
      </c>
      <c r="B21" t="s">
        <v>930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5</v>
      </c>
    </row>
    <row r="22" spans="1:18" x14ac:dyDescent="0.25">
      <c r="A22" t="s">
        <v>4</v>
      </c>
      <c r="B22" t="s">
        <v>930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3</v>
      </c>
    </row>
    <row r="23" spans="1:18" x14ac:dyDescent="0.25">
      <c r="A23" t="s">
        <v>5</v>
      </c>
      <c r="B23" t="s">
        <v>930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2</v>
      </c>
    </row>
    <row r="24" spans="1:18" x14ac:dyDescent="0.25">
      <c r="A24" t="s">
        <v>6</v>
      </c>
      <c r="B24" t="s">
        <v>930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2</v>
      </c>
    </row>
    <row r="25" spans="1:18" x14ac:dyDescent="0.25">
      <c r="A25" t="s">
        <v>7</v>
      </c>
      <c r="B25" t="s">
        <v>930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2</v>
      </c>
    </row>
    <row r="26" spans="1:18" x14ac:dyDescent="0.25">
      <c r="A26" t="s">
        <v>8</v>
      </c>
      <c r="B26" t="s">
        <v>930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3</v>
      </c>
    </row>
    <row r="27" spans="1:18" x14ac:dyDescent="0.25">
      <c r="A27" t="s">
        <v>9</v>
      </c>
      <c r="B27" t="s">
        <v>930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5</v>
      </c>
    </row>
    <row r="28" spans="1:18" x14ac:dyDescent="0.25">
      <c r="A28" t="s">
        <v>10</v>
      </c>
      <c r="B28" t="s">
        <v>930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11</v>
      </c>
      <c r="B29" t="s">
        <v>930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</row>
    <row r="30" spans="1:18" x14ac:dyDescent="0.25">
      <c r="A30" t="s">
        <v>12</v>
      </c>
      <c r="B30" t="s">
        <v>930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13</v>
      </c>
      <c r="B31" t="s">
        <v>930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3</v>
      </c>
    </row>
    <row r="32" spans="1:18" x14ac:dyDescent="0.25">
      <c r="A32" t="s">
        <v>15</v>
      </c>
      <c r="B32" t="s">
        <v>930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4</v>
      </c>
    </row>
    <row r="33" spans="1:18" x14ac:dyDescent="0.25">
      <c r="A33" t="s">
        <v>16</v>
      </c>
      <c r="B33" t="s">
        <v>930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5</v>
      </c>
    </row>
    <row r="34" spans="1:18" x14ac:dyDescent="0.25">
      <c r="A34" t="s">
        <v>14</v>
      </c>
      <c r="B34" t="s">
        <v>930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5</v>
      </c>
    </row>
    <row r="35" spans="1:18" x14ac:dyDescent="0.25">
      <c r="A35" t="s">
        <v>17</v>
      </c>
      <c r="B35" t="s">
        <v>930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9</v>
      </c>
    </row>
    <row r="36" spans="1:18" x14ac:dyDescent="0.25">
      <c r="A36" t="s">
        <v>27</v>
      </c>
      <c r="B36" t="s">
        <v>930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28</v>
      </c>
      <c r="B37" t="s">
        <v>930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Tournaments!$A$8:$A$25</xm:f>
          </x14:formula1>
          <xm:sqref>A2:A37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386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927</v>
      </c>
    </row>
    <row r="2" spans="1:8" x14ac:dyDescent="0.25">
      <c r="A2" t="s">
        <v>2</v>
      </c>
      <c r="B2">
        <v>37683</v>
      </c>
      <c r="C2" t="s">
        <v>60</v>
      </c>
      <c r="D2" t="s">
        <v>61</v>
      </c>
      <c r="E2" t="s">
        <v>62</v>
      </c>
      <c r="F2" t="s">
        <v>929</v>
      </c>
      <c r="G2">
        <v>10</v>
      </c>
    </row>
    <row r="3" spans="1:8" x14ac:dyDescent="0.25">
      <c r="A3" t="s">
        <v>2</v>
      </c>
      <c r="B3">
        <v>38242</v>
      </c>
      <c r="C3" t="s">
        <v>63</v>
      </c>
      <c r="D3" t="s">
        <v>64</v>
      </c>
      <c r="E3" t="s">
        <v>65</v>
      </c>
      <c r="F3" t="s">
        <v>929</v>
      </c>
      <c r="G3">
        <v>10</v>
      </c>
    </row>
    <row r="4" spans="1:8" x14ac:dyDescent="0.25">
      <c r="A4" t="s">
        <v>2</v>
      </c>
      <c r="B4">
        <v>51652</v>
      </c>
      <c r="C4" t="s">
        <v>66</v>
      </c>
      <c r="D4" t="s">
        <v>67</v>
      </c>
      <c r="E4" t="s">
        <v>68</v>
      </c>
      <c r="F4" t="s">
        <v>929</v>
      </c>
      <c r="G4">
        <v>10</v>
      </c>
    </row>
    <row r="5" spans="1:8" x14ac:dyDescent="0.25">
      <c r="A5" t="s">
        <v>2</v>
      </c>
      <c r="B5">
        <v>53446</v>
      </c>
      <c r="C5" t="s">
        <v>69</v>
      </c>
      <c r="D5" t="s">
        <v>70</v>
      </c>
      <c r="E5" t="s">
        <v>71</v>
      </c>
      <c r="F5" t="s">
        <v>929</v>
      </c>
      <c r="G5">
        <v>6</v>
      </c>
    </row>
    <row r="6" spans="1:8" x14ac:dyDescent="0.25">
      <c r="A6" t="s">
        <v>2</v>
      </c>
      <c r="B6">
        <v>53450</v>
      </c>
      <c r="C6" t="s">
        <v>72</v>
      </c>
      <c r="D6" t="s">
        <v>73</v>
      </c>
      <c r="E6" t="s">
        <v>74</v>
      </c>
      <c r="F6" t="s">
        <v>929</v>
      </c>
      <c r="G6">
        <v>10</v>
      </c>
    </row>
    <row r="7" spans="1:8" x14ac:dyDescent="0.25">
      <c r="A7" t="s">
        <v>2</v>
      </c>
      <c r="B7">
        <v>57671</v>
      </c>
      <c r="C7" t="s">
        <v>75</v>
      </c>
      <c r="D7" t="s">
        <v>76</v>
      </c>
      <c r="E7" t="s">
        <v>77</v>
      </c>
      <c r="F7" t="s">
        <v>929</v>
      </c>
      <c r="G7">
        <v>10</v>
      </c>
    </row>
    <row r="8" spans="1:8" x14ac:dyDescent="0.25">
      <c r="A8" t="s">
        <v>2</v>
      </c>
      <c r="B8">
        <v>60911</v>
      </c>
      <c r="C8" t="s">
        <v>78</v>
      </c>
      <c r="D8" t="s">
        <v>79</v>
      </c>
      <c r="F8" t="s">
        <v>929</v>
      </c>
      <c r="G8">
        <v>2</v>
      </c>
    </row>
    <row r="9" spans="1:8" x14ac:dyDescent="0.25">
      <c r="A9" t="s">
        <v>2</v>
      </c>
      <c r="B9">
        <v>65409</v>
      </c>
      <c r="C9" t="s">
        <v>80</v>
      </c>
      <c r="D9" t="s">
        <v>81</v>
      </c>
      <c r="E9" t="s">
        <v>82</v>
      </c>
      <c r="F9" t="s">
        <v>929</v>
      </c>
      <c r="G9">
        <v>6</v>
      </c>
    </row>
    <row r="10" spans="1:8" x14ac:dyDescent="0.25">
      <c r="A10" t="s">
        <v>2</v>
      </c>
      <c r="B10">
        <v>65410</v>
      </c>
      <c r="C10" t="s">
        <v>83</v>
      </c>
      <c r="D10" t="s">
        <v>81</v>
      </c>
      <c r="E10" t="s">
        <v>82</v>
      </c>
      <c r="F10" t="s">
        <v>929</v>
      </c>
      <c r="G10">
        <v>10</v>
      </c>
    </row>
    <row r="11" spans="1:8" x14ac:dyDescent="0.25">
      <c r="A11" t="s">
        <v>2</v>
      </c>
      <c r="B11">
        <v>66989</v>
      </c>
      <c r="C11" t="s">
        <v>84</v>
      </c>
      <c r="D11" t="s">
        <v>85</v>
      </c>
      <c r="E11" t="s">
        <v>86</v>
      </c>
      <c r="F11" t="s">
        <v>929</v>
      </c>
      <c r="G11">
        <v>10</v>
      </c>
    </row>
    <row r="12" spans="1:8" x14ac:dyDescent="0.25">
      <c r="A12" t="s">
        <v>2</v>
      </c>
      <c r="B12">
        <v>68507</v>
      </c>
      <c r="C12" t="s">
        <v>87</v>
      </c>
      <c r="D12" t="s">
        <v>88</v>
      </c>
      <c r="E12" t="s">
        <v>89</v>
      </c>
      <c r="F12" t="s">
        <v>929</v>
      </c>
      <c r="G12">
        <v>4</v>
      </c>
    </row>
    <row r="13" spans="1:8" x14ac:dyDescent="0.25">
      <c r="A13" t="s">
        <v>4</v>
      </c>
      <c r="B13">
        <v>1840</v>
      </c>
      <c r="C13" t="s">
        <v>116</v>
      </c>
      <c r="D13" t="s">
        <v>117</v>
      </c>
      <c r="E13" t="s">
        <v>118</v>
      </c>
      <c r="F13" t="s">
        <v>929</v>
      </c>
      <c r="G13">
        <v>8</v>
      </c>
    </row>
    <row r="14" spans="1:8" x14ac:dyDescent="0.25">
      <c r="A14" t="s">
        <v>4</v>
      </c>
      <c r="B14">
        <v>31916</v>
      </c>
      <c r="C14" t="s">
        <v>119</v>
      </c>
      <c r="D14" t="s">
        <v>120</v>
      </c>
      <c r="F14" t="s">
        <v>929</v>
      </c>
      <c r="G14">
        <v>7</v>
      </c>
    </row>
    <row r="15" spans="1:8" x14ac:dyDescent="0.25">
      <c r="A15" t="s">
        <v>4</v>
      </c>
      <c r="B15">
        <v>59940</v>
      </c>
      <c r="C15" t="s">
        <v>121</v>
      </c>
      <c r="D15" t="s">
        <v>122</v>
      </c>
      <c r="E15" t="s">
        <v>123</v>
      </c>
      <c r="F15" t="s">
        <v>929</v>
      </c>
      <c r="G15">
        <v>6</v>
      </c>
    </row>
    <row r="16" spans="1:8" x14ac:dyDescent="0.25">
      <c r="A16" t="s">
        <v>4</v>
      </c>
      <c r="B16">
        <v>63325</v>
      </c>
      <c r="C16" t="s">
        <v>124</v>
      </c>
      <c r="D16" t="s">
        <v>125</v>
      </c>
      <c r="E16" t="s">
        <v>126</v>
      </c>
      <c r="F16" t="s">
        <v>929</v>
      </c>
      <c r="G16">
        <v>8</v>
      </c>
    </row>
    <row r="17" spans="1:7" x14ac:dyDescent="0.25">
      <c r="A17" t="s">
        <v>4</v>
      </c>
      <c r="B17">
        <v>68180</v>
      </c>
      <c r="C17" t="s">
        <v>127</v>
      </c>
      <c r="D17" t="s">
        <v>128</v>
      </c>
      <c r="E17" t="s">
        <v>129</v>
      </c>
      <c r="F17" t="s">
        <v>929</v>
      </c>
      <c r="G17">
        <v>4</v>
      </c>
    </row>
    <row r="18" spans="1:7" x14ac:dyDescent="0.25">
      <c r="A18" t="s">
        <v>3</v>
      </c>
      <c r="B18">
        <v>26904</v>
      </c>
      <c r="C18" t="s">
        <v>159</v>
      </c>
      <c r="D18" t="s">
        <v>160</v>
      </c>
      <c r="E18" t="s">
        <v>161</v>
      </c>
      <c r="F18" t="s">
        <v>929</v>
      </c>
      <c r="G18">
        <v>7</v>
      </c>
    </row>
    <row r="19" spans="1:7" x14ac:dyDescent="0.25">
      <c r="A19" t="s">
        <v>3</v>
      </c>
      <c r="B19">
        <v>38363</v>
      </c>
      <c r="C19" t="s">
        <v>162</v>
      </c>
      <c r="D19" t="s">
        <v>163</v>
      </c>
      <c r="E19" t="s">
        <v>164</v>
      </c>
      <c r="F19" t="s">
        <v>929</v>
      </c>
      <c r="G19">
        <v>10</v>
      </c>
    </row>
    <row r="20" spans="1:7" x14ac:dyDescent="0.25">
      <c r="A20" t="s">
        <v>3</v>
      </c>
      <c r="B20">
        <v>46001</v>
      </c>
      <c r="C20" t="s">
        <v>165</v>
      </c>
      <c r="D20" t="s">
        <v>166</v>
      </c>
      <c r="F20" t="s">
        <v>929</v>
      </c>
      <c r="G20">
        <v>9</v>
      </c>
    </row>
    <row r="21" spans="1:7" x14ac:dyDescent="0.25">
      <c r="A21" t="s">
        <v>3</v>
      </c>
      <c r="B21">
        <v>46699</v>
      </c>
      <c r="C21" t="s">
        <v>167</v>
      </c>
      <c r="D21" t="s">
        <v>168</v>
      </c>
      <c r="E21" t="s">
        <v>169</v>
      </c>
      <c r="F21" t="s">
        <v>929</v>
      </c>
      <c r="G21">
        <v>2</v>
      </c>
    </row>
    <row r="22" spans="1:7" x14ac:dyDescent="0.25">
      <c r="A22" t="s">
        <v>3</v>
      </c>
      <c r="B22">
        <v>46953</v>
      </c>
      <c r="C22" t="s">
        <v>170</v>
      </c>
      <c r="D22" t="s">
        <v>160</v>
      </c>
      <c r="E22" t="s">
        <v>161</v>
      </c>
      <c r="F22" t="s">
        <v>929</v>
      </c>
      <c r="G22">
        <v>6</v>
      </c>
    </row>
    <row r="23" spans="1:7" x14ac:dyDescent="0.25">
      <c r="A23" t="s">
        <v>3</v>
      </c>
      <c r="B23">
        <v>55753</v>
      </c>
      <c r="C23" t="s">
        <v>171</v>
      </c>
      <c r="D23" t="s">
        <v>117</v>
      </c>
      <c r="E23" t="s">
        <v>118</v>
      </c>
      <c r="F23" t="s">
        <v>929</v>
      </c>
      <c r="G23">
        <v>8</v>
      </c>
    </row>
    <row r="24" spans="1:7" x14ac:dyDescent="0.25">
      <c r="A24" t="s">
        <v>3</v>
      </c>
      <c r="B24">
        <v>65944</v>
      </c>
      <c r="C24" t="s">
        <v>172</v>
      </c>
      <c r="D24" t="s">
        <v>173</v>
      </c>
      <c r="E24" t="s">
        <v>174</v>
      </c>
      <c r="F24" t="s">
        <v>929</v>
      </c>
      <c r="G24">
        <v>9</v>
      </c>
    </row>
    <row r="25" spans="1:7" x14ac:dyDescent="0.25">
      <c r="A25" t="s">
        <v>3</v>
      </c>
      <c r="B25">
        <v>65945</v>
      </c>
      <c r="C25" t="s">
        <v>175</v>
      </c>
      <c r="D25" t="s">
        <v>176</v>
      </c>
      <c r="E25" t="s">
        <v>174</v>
      </c>
      <c r="F25" t="s">
        <v>929</v>
      </c>
      <c r="G25">
        <v>10</v>
      </c>
    </row>
    <row r="26" spans="1:7" x14ac:dyDescent="0.25">
      <c r="A26" t="s">
        <v>6</v>
      </c>
      <c r="B26">
        <v>9021</v>
      </c>
      <c r="C26" t="s">
        <v>192</v>
      </c>
      <c r="D26" t="s">
        <v>193</v>
      </c>
      <c r="E26" t="s">
        <v>194</v>
      </c>
      <c r="F26" t="s">
        <v>929</v>
      </c>
      <c r="G26">
        <v>10</v>
      </c>
    </row>
    <row r="27" spans="1:7" x14ac:dyDescent="0.25">
      <c r="A27" t="s">
        <v>6</v>
      </c>
      <c r="B27">
        <v>60792</v>
      </c>
      <c r="C27" t="s">
        <v>195</v>
      </c>
      <c r="D27" t="s">
        <v>196</v>
      </c>
      <c r="E27" t="s">
        <v>197</v>
      </c>
      <c r="F27" t="s">
        <v>929</v>
      </c>
      <c r="G27">
        <v>10</v>
      </c>
    </row>
    <row r="28" spans="1:7" x14ac:dyDescent="0.25">
      <c r="A28" t="s">
        <v>6</v>
      </c>
      <c r="B28">
        <v>62149</v>
      </c>
      <c r="C28" t="s">
        <v>198</v>
      </c>
      <c r="D28" t="s">
        <v>199</v>
      </c>
      <c r="E28" t="s">
        <v>200</v>
      </c>
      <c r="F28" t="s">
        <v>929</v>
      </c>
      <c r="G28">
        <v>8</v>
      </c>
    </row>
    <row r="29" spans="1:7" x14ac:dyDescent="0.25">
      <c r="A29" t="s">
        <v>6</v>
      </c>
      <c r="B29">
        <v>62706</v>
      </c>
      <c r="C29" t="s">
        <v>201</v>
      </c>
      <c r="D29" t="s">
        <v>94</v>
      </c>
      <c r="E29" t="s">
        <v>95</v>
      </c>
      <c r="F29" t="s">
        <v>929</v>
      </c>
      <c r="G29">
        <v>7</v>
      </c>
    </row>
    <row r="30" spans="1:7" x14ac:dyDescent="0.25">
      <c r="A30" t="s">
        <v>6</v>
      </c>
      <c r="B30">
        <v>63208</v>
      </c>
      <c r="C30" t="s">
        <v>202</v>
      </c>
      <c r="D30" t="s">
        <v>203</v>
      </c>
      <c r="E30" t="s">
        <v>204</v>
      </c>
      <c r="F30" t="s">
        <v>929</v>
      </c>
      <c r="G30">
        <v>10</v>
      </c>
    </row>
    <row r="31" spans="1:7" x14ac:dyDescent="0.25">
      <c r="A31" t="s">
        <v>6</v>
      </c>
      <c r="B31">
        <v>63772</v>
      </c>
      <c r="C31" t="s">
        <v>205</v>
      </c>
      <c r="D31" t="s">
        <v>206</v>
      </c>
      <c r="E31" t="s">
        <v>207</v>
      </c>
      <c r="F31" t="s">
        <v>929</v>
      </c>
      <c r="G31">
        <v>9</v>
      </c>
    </row>
    <row r="32" spans="1:7" x14ac:dyDescent="0.25">
      <c r="A32" t="s">
        <v>6</v>
      </c>
      <c r="B32">
        <v>66691</v>
      </c>
      <c r="C32" t="s">
        <v>208</v>
      </c>
      <c r="D32" t="s">
        <v>209</v>
      </c>
      <c r="E32" t="s">
        <v>210</v>
      </c>
      <c r="F32" t="s">
        <v>929</v>
      </c>
      <c r="G32">
        <v>10</v>
      </c>
    </row>
    <row r="33" spans="1:7" x14ac:dyDescent="0.25">
      <c r="A33" t="s">
        <v>6</v>
      </c>
      <c r="B33">
        <v>67801</v>
      </c>
      <c r="C33" t="s">
        <v>211</v>
      </c>
      <c r="D33" t="s">
        <v>212</v>
      </c>
      <c r="F33" t="s">
        <v>929</v>
      </c>
      <c r="G33">
        <v>4</v>
      </c>
    </row>
    <row r="34" spans="1:7" x14ac:dyDescent="0.25">
      <c r="A34" t="s">
        <v>6</v>
      </c>
      <c r="B34">
        <v>67933</v>
      </c>
      <c r="C34" t="s">
        <v>213</v>
      </c>
      <c r="D34" t="s">
        <v>88</v>
      </c>
      <c r="E34" t="s">
        <v>89</v>
      </c>
      <c r="F34" t="s">
        <v>929</v>
      </c>
      <c r="G34">
        <v>3</v>
      </c>
    </row>
    <row r="35" spans="1:7" x14ac:dyDescent="0.25">
      <c r="A35" t="s">
        <v>6</v>
      </c>
      <c r="B35">
        <v>68957</v>
      </c>
      <c r="C35" t="s">
        <v>214</v>
      </c>
      <c r="D35" t="s">
        <v>215</v>
      </c>
      <c r="F35" t="s">
        <v>929</v>
      </c>
      <c r="G35">
        <v>2</v>
      </c>
    </row>
    <row r="36" spans="1:7" x14ac:dyDescent="0.25">
      <c r="A36" t="s">
        <v>6</v>
      </c>
      <c r="B36">
        <v>69558</v>
      </c>
      <c r="C36" t="s">
        <v>216</v>
      </c>
      <c r="D36" t="s">
        <v>196</v>
      </c>
      <c r="E36" t="s">
        <v>197</v>
      </c>
      <c r="F36" t="s">
        <v>929</v>
      </c>
      <c r="G36">
        <v>8</v>
      </c>
    </row>
    <row r="37" spans="1:7" x14ac:dyDescent="0.25">
      <c r="A37" t="s">
        <v>5</v>
      </c>
      <c r="B37">
        <v>8806</v>
      </c>
      <c r="C37" t="s">
        <v>235</v>
      </c>
      <c r="D37" t="s">
        <v>236</v>
      </c>
      <c r="E37" t="s">
        <v>237</v>
      </c>
      <c r="F37" t="s">
        <v>929</v>
      </c>
      <c r="G37">
        <v>10</v>
      </c>
    </row>
    <row r="38" spans="1:7" x14ac:dyDescent="0.25">
      <c r="A38" t="s">
        <v>5</v>
      </c>
      <c r="B38">
        <v>8809</v>
      </c>
      <c r="C38" t="s">
        <v>238</v>
      </c>
      <c r="D38" t="s">
        <v>236</v>
      </c>
      <c r="E38" t="s">
        <v>239</v>
      </c>
      <c r="F38" t="s">
        <v>929</v>
      </c>
      <c r="G38">
        <v>10</v>
      </c>
    </row>
    <row r="39" spans="1:7" x14ac:dyDescent="0.25">
      <c r="A39" t="s">
        <v>5</v>
      </c>
      <c r="B39">
        <v>8810</v>
      </c>
      <c r="C39" t="s">
        <v>240</v>
      </c>
      <c r="D39" t="s">
        <v>236</v>
      </c>
      <c r="E39" t="s">
        <v>237</v>
      </c>
      <c r="F39" t="s">
        <v>929</v>
      </c>
      <c r="G39">
        <v>10</v>
      </c>
    </row>
    <row r="40" spans="1:7" x14ac:dyDescent="0.25">
      <c r="A40" t="s">
        <v>5</v>
      </c>
      <c r="B40">
        <v>8811</v>
      </c>
      <c r="C40" t="s">
        <v>241</v>
      </c>
      <c r="D40" t="s">
        <v>242</v>
      </c>
      <c r="E40" t="s">
        <v>243</v>
      </c>
      <c r="F40" t="s">
        <v>929</v>
      </c>
      <c r="G40">
        <v>10</v>
      </c>
    </row>
    <row r="41" spans="1:7" x14ac:dyDescent="0.25">
      <c r="A41" t="s">
        <v>5</v>
      </c>
      <c r="B41">
        <v>8812</v>
      </c>
      <c r="C41" t="s">
        <v>244</v>
      </c>
      <c r="D41" t="s">
        <v>245</v>
      </c>
      <c r="E41" t="s">
        <v>246</v>
      </c>
      <c r="F41" t="s">
        <v>929</v>
      </c>
      <c r="G41">
        <v>10</v>
      </c>
    </row>
    <row r="42" spans="1:7" x14ac:dyDescent="0.25">
      <c r="A42" t="s">
        <v>5</v>
      </c>
      <c r="B42">
        <v>8813</v>
      </c>
      <c r="C42" t="s">
        <v>247</v>
      </c>
      <c r="D42" t="s">
        <v>236</v>
      </c>
      <c r="E42" t="s">
        <v>239</v>
      </c>
      <c r="F42" t="s">
        <v>929</v>
      </c>
      <c r="G42">
        <v>5</v>
      </c>
    </row>
    <row r="43" spans="1:7" x14ac:dyDescent="0.25">
      <c r="A43" t="s">
        <v>5</v>
      </c>
      <c r="B43">
        <v>8816</v>
      </c>
      <c r="C43" t="s">
        <v>248</v>
      </c>
      <c r="D43" t="s">
        <v>236</v>
      </c>
      <c r="E43" t="s">
        <v>239</v>
      </c>
      <c r="F43" t="s">
        <v>929</v>
      </c>
      <c r="G43">
        <v>9</v>
      </c>
    </row>
    <row r="44" spans="1:7" x14ac:dyDescent="0.25">
      <c r="A44" t="s">
        <v>5</v>
      </c>
      <c r="B44">
        <v>44219</v>
      </c>
      <c r="C44" t="s">
        <v>249</v>
      </c>
      <c r="D44" t="s">
        <v>250</v>
      </c>
      <c r="E44" t="s">
        <v>251</v>
      </c>
      <c r="F44" t="s">
        <v>929</v>
      </c>
      <c r="G44">
        <v>6</v>
      </c>
    </row>
    <row r="45" spans="1:7" x14ac:dyDescent="0.25">
      <c r="A45" t="s">
        <v>5</v>
      </c>
      <c r="B45">
        <v>53121</v>
      </c>
      <c r="C45" t="s">
        <v>252</v>
      </c>
      <c r="D45" t="s">
        <v>236</v>
      </c>
      <c r="E45" t="s">
        <v>237</v>
      </c>
      <c r="F45" t="s">
        <v>929</v>
      </c>
      <c r="G45">
        <v>10</v>
      </c>
    </row>
    <row r="46" spans="1:7" x14ac:dyDescent="0.25">
      <c r="A46" t="s">
        <v>8</v>
      </c>
      <c r="B46">
        <v>23372</v>
      </c>
      <c r="C46" t="s">
        <v>277</v>
      </c>
      <c r="D46" t="s">
        <v>278</v>
      </c>
      <c r="E46" t="s">
        <v>279</v>
      </c>
      <c r="F46" t="s">
        <v>929</v>
      </c>
      <c r="G46">
        <v>7</v>
      </c>
    </row>
    <row r="47" spans="1:7" x14ac:dyDescent="0.25">
      <c r="A47" t="s">
        <v>8</v>
      </c>
      <c r="B47">
        <v>23582</v>
      </c>
      <c r="C47" t="s">
        <v>280</v>
      </c>
      <c r="D47" t="s">
        <v>281</v>
      </c>
      <c r="E47" t="s">
        <v>282</v>
      </c>
      <c r="F47" t="s">
        <v>929</v>
      </c>
      <c r="G47">
        <v>3</v>
      </c>
    </row>
    <row r="48" spans="1:7" x14ac:dyDescent="0.25">
      <c r="A48" t="s">
        <v>8</v>
      </c>
      <c r="B48">
        <v>29553</v>
      </c>
      <c r="C48" t="s">
        <v>283</v>
      </c>
      <c r="D48" t="s">
        <v>284</v>
      </c>
      <c r="E48" t="s">
        <v>285</v>
      </c>
      <c r="F48" t="s">
        <v>929</v>
      </c>
      <c r="G48">
        <v>10</v>
      </c>
    </row>
    <row r="49" spans="1:7" x14ac:dyDescent="0.25">
      <c r="A49" t="s">
        <v>8</v>
      </c>
      <c r="B49">
        <v>32350</v>
      </c>
      <c r="C49" t="s">
        <v>286</v>
      </c>
      <c r="D49" t="s">
        <v>287</v>
      </c>
      <c r="E49" t="s">
        <v>279</v>
      </c>
      <c r="F49" t="s">
        <v>929</v>
      </c>
      <c r="G49">
        <v>7</v>
      </c>
    </row>
    <row r="50" spans="1:7" x14ac:dyDescent="0.25">
      <c r="A50" t="s">
        <v>8</v>
      </c>
      <c r="B50">
        <v>39294</v>
      </c>
      <c r="C50" t="s">
        <v>288</v>
      </c>
      <c r="D50" t="s">
        <v>289</v>
      </c>
      <c r="E50" t="s">
        <v>290</v>
      </c>
      <c r="F50" t="s">
        <v>929</v>
      </c>
      <c r="G50">
        <v>4</v>
      </c>
    </row>
    <row r="51" spans="1:7" x14ac:dyDescent="0.25">
      <c r="A51" t="s">
        <v>8</v>
      </c>
      <c r="B51">
        <v>39748</v>
      </c>
      <c r="C51" t="s">
        <v>291</v>
      </c>
      <c r="D51" t="s">
        <v>292</v>
      </c>
      <c r="F51" t="s">
        <v>929</v>
      </c>
      <c r="G51">
        <v>6</v>
      </c>
    </row>
    <row r="52" spans="1:7" x14ac:dyDescent="0.25">
      <c r="A52" t="s">
        <v>8</v>
      </c>
      <c r="B52">
        <v>51572</v>
      </c>
      <c r="C52" t="s">
        <v>293</v>
      </c>
      <c r="D52" t="s">
        <v>294</v>
      </c>
      <c r="E52" t="s">
        <v>295</v>
      </c>
      <c r="F52" t="s">
        <v>929</v>
      </c>
      <c r="G52">
        <v>7</v>
      </c>
    </row>
    <row r="53" spans="1:7" x14ac:dyDescent="0.25">
      <c r="A53" t="s">
        <v>8</v>
      </c>
      <c r="B53">
        <v>53723</v>
      </c>
      <c r="C53" t="s">
        <v>296</v>
      </c>
      <c r="D53" t="s">
        <v>297</v>
      </c>
      <c r="E53" t="s">
        <v>298</v>
      </c>
      <c r="F53" t="s">
        <v>929</v>
      </c>
      <c r="G53">
        <v>8</v>
      </c>
    </row>
    <row r="54" spans="1:7" x14ac:dyDescent="0.25">
      <c r="A54" t="s">
        <v>8</v>
      </c>
      <c r="B54">
        <v>60186</v>
      </c>
      <c r="C54" t="s">
        <v>299</v>
      </c>
      <c r="D54" t="s">
        <v>300</v>
      </c>
      <c r="E54" t="s">
        <v>301</v>
      </c>
      <c r="F54" t="s">
        <v>929</v>
      </c>
      <c r="G54">
        <v>5</v>
      </c>
    </row>
    <row r="55" spans="1:7" x14ac:dyDescent="0.25">
      <c r="A55" t="s">
        <v>8</v>
      </c>
      <c r="B55">
        <v>60187</v>
      </c>
      <c r="C55" t="s">
        <v>302</v>
      </c>
      <c r="D55" t="s">
        <v>303</v>
      </c>
      <c r="E55" t="s">
        <v>304</v>
      </c>
      <c r="F55" t="s">
        <v>929</v>
      </c>
      <c r="G55">
        <v>6</v>
      </c>
    </row>
    <row r="56" spans="1:7" x14ac:dyDescent="0.25">
      <c r="A56" t="s">
        <v>8</v>
      </c>
      <c r="B56">
        <v>60189</v>
      </c>
      <c r="C56" t="s">
        <v>305</v>
      </c>
      <c r="D56" t="s">
        <v>300</v>
      </c>
      <c r="E56" t="s">
        <v>301</v>
      </c>
      <c r="F56" t="s">
        <v>929</v>
      </c>
      <c r="G56">
        <v>5</v>
      </c>
    </row>
    <row r="57" spans="1:7" x14ac:dyDescent="0.25">
      <c r="A57" t="s">
        <v>8</v>
      </c>
      <c r="B57">
        <v>60191</v>
      </c>
      <c r="C57" t="s">
        <v>306</v>
      </c>
      <c r="D57" t="s">
        <v>307</v>
      </c>
      <c r="E57" t="s">
        <v>308</v>
      </c>
      <c r="F57" t="s">
        <v>929</v>
      </c>
      <c r="G57">
        <v>9</v>
      </c>
    </row>
    <row r="58" spans="1:7" x14ac:dyDescent="0.25">
      <c r="A58" t="s">
        <v>8</v>
      </c>
      <c r="B58">
        <v>67964</v>
      </c>
      <c r="C58" t="s">
        <v>309</v>
      </c>
      <c r="D58" t="s">
        <v>284</v>
      </c>
      <c r="E58" t="s">
        <v>285</v>
      </c>
      <c r="F58" t="s">
        <v>929</v>
      </c>
      <c r="G58">
        <v>10</v>
      </c>
    </row>
    <row r="59" spans="1:7" x14ac:dyDescent="0.25">
      <c r="A59" t="s">
        <v>7</v>
      </c>
      <c r="B59">
        <v>52615</v>
      </c>
      <c r="C59" t="s">
        <v>336</v>
      </c>
      <c r="D59" t="s">
        <v>337</v>
      </c>
      <c r="E59" t="s">
        <v>338</v>
      </c>
      <c r="F59" t="s">
        <v>929</v>
      </c>
      <c r="G59">
        <v>7</v>
      </c>
    </row>
    <row r="60" spans="1:7" x14ac:dyDescent="0.25">
      <c r="A60" t="s">
        <v>7</v>
      </c>
      <c r="B60">
        <v>54250</v>
      </c>
      <c r="C60" t="s">
        <v>339</v>
      </c>
      <c r="D60" t="s">
        <v>340</v>
      </c>
      <c r="E60" t="s">
        <v>341</v>
      </c>
      <c r="F60" t="s">
        <v>929</v>
      </c>
      <c r="G60">
        <v>10</v>
      </c>
    </row>
    <row r="61" spans="1:7" x14ac:dyDescent="0.25">
      <c r="A61" t="s">
        <v>7</v>
      </c>
      <c r="B61">
        <v>57492</v>
      </c>
      <c r="C61" t="s">
        <v>342</v>
      </c>
      <c r="D61" t="s">
        <v>343</v>
      </c>
      <c r="E61" t="s">
        <v>344</v>
      </c>
      <c r="F61" t="s">
        <v>929</v>
      </c>
      <c r="G61">
        <v>7</v>
      </c>
    </row>
    <row r="62" spans="1:7" x14ac:dyDescent="0.25">
      <c r="A62" t="s">
        <v>7</v>
      </c>
      <c r="B62">
        <v>60877</v>
      </c>
      <c r="C62" t="s">
        <v>345</v>
      </c>
      <c r="D62" t="s">
        <v>346</v>
      </c>
      <c r="E62" t="s">
        <v>347</v>
      </c>
      <c r="F62" t="s">
        <v>929</v>
      </c>
      <c r="G62">
        <v>10</v>
      </c>
    </row>
    <row r="63" spans="1:7" x14ac:dyDescent="0.25">
      <c r="A63" t="s">
        <v>11</v>
      </c>
      <c r="B63">
        <v>20019</v>
      </c>
      <c r="C63" t="s">
        <v>370</v>
      </c>
      <c r="D63" t="s">
        <v>371</v>
      </c>
      <c r="E63" t="s">
        <v>372</v>
      </c>
      <c r="F63" t="s">
        <v>929</v>
      </c>
      <c r="G63">
        <v>5</v>
      </c>
    </row>
    <row r="64" spans="1:7" x14ac:dyDescent="0.25">
      <c r="A64" t="s">
        <v>11</v>
      </c>
      <c r="B64">
        <v>33895</v>
      </c>
      <c r="C64" t="s">
        <v>373</v>
      </c>
      <c r="D64" t="s">
        <v>374</v>
      </c>
      <c r="E64" t="s">
        <v>375</v>
      </c>
      <c r="F64" t="s">
        <v>929</v>
      </c>
      <c r="G64">
        <v>10</v>
      </c>
    </row>
    <row r="65" spans="1:7" x14ac:dyDescent="0.25">
      <c r="A65" t="s">
        <v>11</v>
      </c>
      <c r="B65">
        <v>61673</v>
      </c>
      <c r="C65" t="s">
        <v>376</v>
      </c>
      <c r="D65" t="s">
        <v>377</v>
      </c>
      <c r="E65" t="s">
        <v>378</v>
      </c>
      <c r="F65" t="s">
        <v>929</v>
      </c>
      <c r="G65">
        <v>9</v>
      </c>
    </row>
    <row r="66" spans="1:7" x14ac:dyDescent="0.25">
      <c r="A66" t="s">
        <v>11</v>
      </c>
      <c r="B66">
        <v>61800</v>
      </c>
      <c r="C66" t="s">
        <v>379</v>
      </c>
      <c r="D66" t="s">
        <v>380</v>
      </c>
      <c r="E66" t="s">
        <v>381</v>
      </c>
      <c r="F66" t="s">
        <v>929</v>
      </c>
      <c r="G66">
        <v>5</v>
      </c>
    </row>
    <row r="67" spans="1:7" x14ac:dyDescent="0.25">
      <c r="A67" t="s">
        <v>11</v>
      </c>
      <c r="B67">
        <v>65737</v>
      </c>
      <c r="C67" t="s">
        <v>382</v>
      </c>
      <c r="D67" t="s">
        <v>383</v>
      </c>
      <c r="F67" t="s">
        <v>929</v>
      </c>
      <c r="G67">
        <v>3</v>
      </c>
    </row>
    <row r="68" spans="1:7" x14ac:dyDescent="0.25">
      <c r="A68" t="s">
        <v>11</v>
      </c>
      <c r="B68">
        <v>65870</v>
      </c>
      <c r="C68" t="s">
        <v>384</v>
      </c>
      <c r="D68" t="s">
        <v>385</v>
      </c>
      <c r="F68" t="s">
        <v>929</v>
      </c>
      <c r="G68">
        <v>5</v>
      </c>
    </row>
    <row r="69" spans="1:7" x14ac:dyDescent="0.25">
      <c r="A69" t="s">
        <v>11</v>
      </c>
      <c r="B69">
        <v>66485</v>
      </c>
      <c r="C69" t="s">
        <v>386</v>
      </c>
      <c r="D69" t="s">
        <v>387</v>
      </c>
      <c r="E69" t="s">
        <v>388</v>
      </c>
      <c r="F69" t="s">
        <v>929</v>
      </c>
      <c r="G69">
        <v>6</v>
      </c>
    </row>
    <row r="70" spans="1:7" x14ac:dyDescent="0.25">
      <c r="A70" t="s">
        <v>11</v>
      </c>
      <c r="B70">
        <v>67591</v>
      </c>
      <c r="C70" t="s">
        <v>389</v>
      </c>
      <c r="D70" t="s">
        <v>390</v>
      </c>
      <c r="F70" t="s">
        <v>929</v>
      </c>
      <c r="G70">
        <v>6</v>
      </c>
    </row>
    <row r="71" spans="1:7" x14ac:dyDescent="0.25">
      <c r="A71" t="s">
        <v>11</v>
      </c>
      <c r="B71">
        <v>67877</v>
      </c>
      <c r="C71" t="s">
        <v>391</v>
      </c>
      <c r="D71" t="s">
        <v>392</v>
      </c>
      <c r="E71" t="s">
        <v>393</v>
      </c>
      <c r="F71" t="s">
        <v>929</v>
      </c>
      <c r="G71">
        <v>7</v>
      </c>
    </row>
    <row r="72" spans="1:7" x14ac:dyDescent="0.25">
      <c r="A72" t="s">
        <v>9</v>
      </c>
      <c r="B72">
        <v>4639</v>
      </c>
      <c r="C72" t="s">
        <v>423</v>
      </c>
      <c r="D72" t="s">
        <v>424</v>
      </c>
      <c r="E72" t="s">
        <v>425</v>
      </c>
      <c r="F72" t="s">
        <v>929</v>
      </c>
      <c r="G72">
        <v>8</v>
      </c>
    </row>
    <row r="73" spans="1:7" x14ac:dyDescent="0.25">
      <c r="A73" t="s">
        <v>9</v>
      </c>
      <c r="B73">
        <v>60720</v>
      </c>
      <c r="C73" t="s">
        <v>426</v>
      </c>
      <c r="D73" t="s">
        <v>427</v>
      </c>
      <c r="E73" t="s">
        <v>428</v>
      </c>
      <c r="F73" t="s">
        <v>929</v>
      </c>
      <c r="G73">
        <v>9</v>
      </c>
    </row>
    <row r="74" spans="1:7" x14ac:dyDescent="0.25">
      <c r="A74" t="s">
        <v>9</v>
      </c>
      <c r="B74">
        <v>61799</v>
      </c>
      <c r="C74" t="s">
        <v>429</v>
      </c>
      <c r="D74" t="s">
        <v>430</v>
      </c>
      <c r="E74" t="s">
        <v>431</v>
      </c>
      <c r="F74" t="s">
        <v>929</v>
      </c>
      <c r="G74">
        <v>6</v>
      </c>
    </row>
    <row r="75" spans="1:7" x14ac:dyDescent="0.25">
      <c r="A75" t="s">
        <v>9</v>
      </c>
      <c r="B75">
        <v>66101</v>
      </c>
      <c r="C75" t="s">
        <v>432</v>
      </c>
      <c r="D75" t="s">
        <v>433</v>
      </c>
      <c r="E75" t="s">
        <v>434</v>
      </c>
      <c r="F75" t="s">
        <v>929</v>
      </c>
      <c r="G75">
        <v>2</v>
      </c>
    </row>
    <row r="76" spans="1:7" x14ac:dyDescent="0.25">
      <c r="A76" t="s">
        <v>9</v>
      </c>
      <c r="B76">
        <v>66534</v>
      </c>
      <c r="C76" t="s">
        <v>435</v>
      </c>
      <c r="D76" t="s">
        <v>436</v>
      </c>
      <c r="E76" t="s">
        <v>437</v>
      </c>
      <c r="F76" t="s">
        <v>929</v>
      </c>
      <c r="G76">
        <v>6</v>
      </c>
    </row>
    <row r="77" spans="1:7" x14ac:dyDescent="0.25">
      <c r="A77" t="s">
        <v>9</v>
      </c>
      <c r="B77">
        <v>66660</v>
      </c>
      <c r="C77" t="s">
        <v>438</v>
      </c>
      <c r="D77" t="s">
        <v>439</v>
      </c>
      <c r="E77" t="s">
        <v>440</v>
      </c>
      <c r="F77" t="s">
        <v>929</v>
      </c>
      <c r="G77">
        <v>4</v>
      </c>
    </row>
    <row r="78" spans="1:7" x14ac:dyDescent="0.25">
      <c r="A78" t="s">
        <v>10</v>
      </c>
      <c r="B78">
        <v>2392</v>
      </c>
      <c r="C78" t="s">
        <v>474</v>
      </c>
      <c r="D78" t="s">
        <v>475</v>
      </c>
      <c r="E78" t="s">
        <v>476</v>
      </c>
      <c r="F78" t="s">
        <v>929</v>
      </c>
      <c r="G78">
        <v>9</v>
      </c>
    </row>
    <row r="79" spans="1:7" x14ac:dyDescent="0.25">
      <c r="A79" t="s">
        <v>10</v>
      </c>
      <c r="B79">
        <v>6794</v>
      </c>
      <c r="C79" t="s">
        <v>477</v>
      </c>
      <c r="D79" t="s">
        <v>478</v>
      </c>
      <c r="E79" t="s">
        <v>479</v>
      </c>
      <c r="F79" t="s">
        <v>929</v>
      </c>
      <c r="G79">
        <v>4</v>
      </c>
    </row>
    <row r="80" spans="1:7" x14ac:dyDescent="0.25">
      <c r="A80" t="s">
        <v>10</v>
      </c>
      <c r="B80">
        <v>8785</v>
      </c>
      <c r="C80" t="s">
        <v>480</v>
      </c>
      <c r="D80" t="s">
        <v>481</v>
      </c>
      <c r="E80" t="s">
        <v>482</v>
      </c>
      <c r="F80" t="s">
        <v>929</v>
      </c>
      <c r="G80">
        <v>10</v>
      </c>
    </row>
    <row r="81" spans="1:7" x14ac:dyDescent="0.25">
      <c r="A81" t="s">
        <v>10</v>
      </c>
      <c r="B81">
        <v>10321</v>
      </c>
      <c r="C81" t="s">
        <v>483</v>
      </c>
      <c r="D81" t="s">
        <v>484</v>
      </c>
      <c r="E81" t="s">
        <v>485</v>
      </c>
      <c r="F81" t="s">
        <v>929</v>
      </c>
      <c r="G81">
        <v>7</v>
      </c>
    </row>
    <row r="82" spans="1:7" x14ac:dyDescent="0.25">
      <c r="A82" t="s">
        <v>10</v>
      </c>
      <c r="B82">
        <v>10587</v>
      </c>
      <c r="C82" t="s">
        <v>486</v>
      </c>
      <c r="D82" t="s">
        <v>487</v>
      </c>
      <c r="F82" t="s">
        <v>929</v>
      </c>
      <c r="G82">
        <v>9</v>
      </c>
    </row>
    <row r="83" spans="1:7" x14ac:dyDescent="0.25">
      <c r="A83" t="s">
        <v>10</v>
      </c>
      <c r="B83">
        <v>12734</v>
      </c>
      <c r="C83" t="s">
        <v>488</v>
      </c>
      <c r="D83" t="s">
        <v>489</v>
      </c>
      <c r="E83" t="s">
        <v>490</v>
      </c>
      <c r="F83" t="s">
        <v>929</v>
      </c>
      <c r="G83">
        <v>8</v>
      </c>
    </row>
    <row r="84" spans="1:7" x14ac:dyDescent="0.25">
      <c r="A84" t="s">
        <v>10</v>
      </c>
      <c r="B84">
        <v>18589</v>
      </c>
      <c r="C84" t="s">
        <v>491</v>
      </c>
      <c r="D84" t="s">
        <v>478</v>
      </c>
      <c r="E84" t="s">
        <v>479</v>
      </c>
      <c r="F84" t="s">
        <v>929</v>
      </c>
      <c r="G84">
        <v>6</v>
      </c>
    </row>
    <row r="85" spans="1:7" x14ac:dyDescent="0.25">
      <c r="A85" t="s">
        <v>10</v>
      </c>
      <c r="B85">
        <v>20349</v>
      </c>
      <c r="C85" t="s">
        <v>492</v>
      </c>
      <c r="D85" t="s">
        <v>493</v>
      </c>
      <c r="E85" t="s">
        <v>494</v>
      </c>
      <c r="F85" t="s">
        <v>929</v>
      </c>
      <c r="G85">
        <v>8</v>
      </c>
    </row>
    <row r="86" spans="1:7" x14ac:dyDescent="0.25">
      <c r="A86" t="s">
        <v>10</v>
      </c>
      <c r="B86">
        <v>27239</v>
      </c>
      <c r="C86" t="s">
        <v>495</v>
      </c>
      <c r="D86" t="s">
        <v>496</v>
      </c>
      <c r="E86" t="s">
        <v>497</v>
      </c>
      <c r="F86" t="s">
        <v>929</v>
      </c>
      <c r="G86">
        <v>8</v>
      </c>
    </row>
    <row r="87" spans="1:7" x14ac:dyDescent="0.25">
      <c r="A87" t="s">
        <v>10</v>
      </c>
      <c r="B87">
        <v>31289</v>
      </c>
      <c r="C87" t="s">
        <v>498</v>
      </c>
      <c r="D87" t="s">
        <v>499</v>
      </c>
      <c r="E87" t="s">
        <v>500</v>
      </c>
      <c r="F87" t="s">
        <v>929</v>
      </c>
      <c r="G87">
        <v>6</v>
      </c>
    </row>
    <row r="88" spans="1:7" x14ac:dyDescent="0.25">
      <c r="A88" t="s">
        <v>10</v>
      </c>
      <c r="B88">
        <v>35580</v>
      </c>
      <c r="C88" t="s">
        <v>501</v>
      </c>
      <c r="D88" t="s">
        <v>502</v>
      </c>
      <c r="E88" t="s">
        <v>503</v>
      </c>
      <c r="F88" t="s">
        <v>929</v>
      </c>
      <c r="G88">
        <v>10</v>
      </c>
    </row>
    <row r="89" spans="1:7" x14ac:dyDescent="0.25">
      <c r="A89" t="s">
        <v>10</v>
      </c>
      <c r="B89">
        <v>37711</v>
      </c>
      <c r="C89" t="s">
        <v>504</v>
      </c>
      <c r="D89" t="s">
        <v>505</v>
      </c>
      <c r="E89" t="s">
        <v>506</v>
      </c>
      <c r="F89" t="s">
        <v>929</v>
      </c>
      <c r="G89">
        <v>4</v>
      </c>
    </row>
    <row r="90" spans="1:7" x14ac:dyDescent="0.25">
      <c r="A90" t="s">
        <v>10</v>
      </c>
      <c r="B90">
        <v>39343</v>
      </c>
      <c r="C90" t="s">
        <v>507</v>
      </c>
      <c r="D90" t="s">
        <v>499</v>
      </c>
      <c r="E90" t="s">
        <v>500</v>
      </c>
      <c r="F90" t="s">
        <v>929</v>
      </c>
      <c r="G90">
        <v>6</v>
      </c>
    </row>
    <row r="91" spans="1:7" x14ac:dyDescent="0.25">
      <c r="A91" t="s">
        <v>10</v>
      </c>
      <c r="B91">
        <v>47438</v>
      </c>
      <c r="C91" t="s">
        <v>508</v>
      </c>
      <c r="D91" t="s">
        <v>509</v>
      </c>
      <c r="E91" t="s">
        <v>510</v>
      </c>
      <c r="F91" t="s">
        <v>929</v>
      </c>
      <c r="G91">
        <v>8</v>
      </c>
    </row>
    <row r="92" spans="1:7" x14ac:dyDescent="0.25">
      <c r="A92" t="s">
        <v>10</v>
      </c>
      <c r="B92">
        <v>49078</v>
      </c>
      <c r="C92" t="s">
        <v>511</v>
      </c>
      <c r="D92" t="s">
        <v>493</v>
      </c>
      <c r="E92" t="s">
        <v>512</v>
      </c>
      <c r="F92" t="s">
        <v>929</v>
      </c>
      <c r="G92">
        <v>8</v>
      </c>
    </row>
    <row r="93" spans="1:7" x14ac:dyDescent="0.25">
      <c r="A93" t="s">
        <v>10</v>
      </c>
      <c r="B93">
        <v>51919</v>
      </c>
      <c r="C93" t="s">
        <v>513</v>
      </c>
      <c r="D93" t="s">
        <v>514</v>
      </c>
      <c r="E93" t="s">
        <v>515</v>
      </c>
      <c r="F93" t="s">
        <v>929</v>
      </c>
      <c r="G93">
        <v>5</v>
      </c>
    </row>
    <row r="94" spans="1:7" x14ac:dyDescent="0.25">
      <c r="A94" t="s">
        <v>10</v>
      </c>
      <c r="B94">
        <v>53752</v>
      </c>
      <c r="C94" t="s">
        <v>516</v>
      </c>
      <c r="D94" t="s">
        <v>517</v>
      </c>
      <c r="E94" t="s">
        <v>518</v>
      </c>
      <c r="F94" t="s">
        <v>929</v>
      </c>
      <c r="G94">
        <v>5</v>
      </c>
    </row>
    <row r="95" spans="1:7" x14ac:dyDescent="0.25">
      <c r="A95" t="s">
        <v>10</v>
      </c>
      <c r="B95">
        <v>53753</v>
      </c>
      <c r="C95" t="s">
        <v>519</v>
      </c>
      <c r="D95" t="s">
        <v>517</v>
      </c>
      <c r="E95" t="s">
        <v>518</v>
      </c>
      <c r="F95" t="s">
        <v>929</v>
      </c>
      <c r="G95">
        <v>4</v>
      </c>
    </row>
    <row r="96" spans="1:7" x14ac:dyDescent="0.25">
      <c r="A96" t="s">
        <v>10</v>
      </c>
      <c r="B96">
        <v>53754</v>
      </c>
      <c r="C96" t="s">
        <v>520</v>
      </c>
      <c r="D96" t="s">
        <v>517</v>
      </c>
      <c r="E96" t="s">
        <v>518</v>
      </c>
      <c r="F96" t="s">
        <v>929</v>
      </c>
      <c r="G96">
        <v>4</v>
      </c>
    </row>
    <row r="97" spans="1:7" x14ac:dyDescent="0.25">
      <c r="A97" t="s">
        <v>10</v>
      </c>
      <c r="B97">
        <v>53755</v>
      </c>
      <c r="C97" t="s">
        <v>521</v>
      </c>
      <c r="D97" t="s">
        <v>517</v>
      </c>
      <c r="E97" t="s">
        <v>522</v>
      </c>
      <c r="F97" t="s">
        <v>929</v>
      </c>
      <c r="G97">
        <v>4</v>
      </c>
    </row>
    <row r="98" spans="1:7" x14ac:dyDescent="0.25">
      <c r="A98" t="s">
        <v>10</v>
      </c>
      <c r="B98">
        <v>60140</v>
      </c>
      <c r="C98" t="s">
        <v>523</v>
      </c>
      <c r="D98" t="s">
        <v>524</v>
      </c>
      <c r="E98" t="s">
        <v>525</v>
      </c>
      <c r="F98" t="s">
        <v>929</v>
      </c>
      <c r="G98">
        <v>10</v>
      </c>
    </row>
    <row r="99" spans="1:7" x14ac:dyDescent="0.25">
      <c r="A99" t="s">
        <v>10</v>
      </c>
      <c r="B99">
        <v>60906</v>
      </c>
      <c r="C99" t="s">
        <v>526</v>
      </c>
      <c r="D99" t="s">
        <v>496</v>
      </c>
      <c r="E99" t="s">
        <v>497</v>
      </c>
      <c r="F99" t="s">
        <v>929</v>
      </c>
      <c r="G99">
        <v>8</v>
      </c>
    </row>
    <row r="100" spans="1:7" x14ac:dyDescent="0.25">
      <c r="A100" t="s">
        <v>10</v>
      </c>
      <c r="B100">
        <v>60907</v>
      </c>
      <c r="C100" t="s">
        <v>527</v>
      </c>
      <c r="D100" t="s">
        <v>496</v>
      </c>
      <c r="E100" t="s">
        <v>497</v>
      </c>
      <c r="F100" t="s">
        <v>929</v>
      </c>
      <c r="G100">
        <v>8</v>
      </c>
    </row>
    <row r="101" spans="1:7" x14ac:dyDescent="0.25">
      <c r="A101" t="s">
        <v>10</v>
      </c>
      <c r="B101">
        <v>61461</v>
      </c>
      <c r="C101" t="s">
        <v>528</v>
      </c>
      <c r="D101" t="s">
        <v>505</v>
      </c>
      <c r="E101" t="s">
        <v>506</v>
      </c>
      <c r="F101" t="s">
        <v>929</v>
      </c>
      <c r="G101">
        <v>4</v>
      </c>
    </row>
    <row r="102" spans="1:7" x14ac:dyDescent="0.25">
      <c r="A102" t="s">
        <v>10</v>
      </c>
      <c r="B102">
        <v>61474</v>
      </c>
      <c r="C102" t="s">
        <v>529</v>
      </c>
      <c r="D102" t="s">
        <v>530</v>
      </c>
      <c r="E102" t="s">
        <v>531</v>
      </c>
      <c r="F102" t="s">
        <v>929</v>
      </c>
      <c r="G102">
        <v>9</v>
      </c>
    </row>
    <row r="103" spans="1:7" x14ac:dyDescent="0.25">
      <c r="A103" t="s">
        <v>10</v>
      </c>
      <c r="B103">
        <v>62726</v>
      </c>
      <c r="C103" t="s">
        <v>532</v>
      </c>
      <c r="D103" t="s">
        <v>530</v>
      </c>
      <c r="E103" t="s">
        <v>531</v>
      </c>
      <c r="F103" t="s">
        <v>929</v>
      </c>
      <c r="G103">
        <v>8</v>
      </c>
    </row>
    <row r="104" spans="1:7" x14ac:dyDescent="0.25">
      <c r="A104" t="s">
        <v>10</v>
      </c>
      <c r="B104">
        <v>63069</v>
      </c>
      <c r="C104" t="s">
        <v>533</v>
      </c>
      <c r="D104" t="s">
        <v>493</v>
      </c>
      <c r="E104" t="s">
        <v>512</v>
      </c>
      <c r="F104" t="s">
        <v>929</v>
      </c>
      <c r="G104">
        <v>8</v>
      </c>
    </row>
    <row r="105" spans="1:7" x14ac:dyDescent="0.25">
      <c r="A105" t="s">
        <v>10</v>
      </c>
      <c r="B105">
        <v>64893</v>
      </c>
      <c r="C105" t="s">
        <v>534</v>
      </c>
      <c r="D105" t="s">
        <v>530</v>
      </c>
      <c r="E105" t="s">
        <v>531</v>
      </c>
      <c r="F105" t="s">
        <v>929</v>
      </c>
      <c r="G105">
        <v>9</v>
      </c>
    </row>
    <row r="106" spans="1:7" x14ac:dyDescent="0.25">
      <c r="A106" t="s">
        <v>10</v>
      </c>
      <c r="B106">
        <v>65304</v>
      </c>
      <c r="C106" t="s">
        <v>535</v>
      </c>
      <c r="D106" t="s">
        <v>502</v>
      </c>
      <c r="E106" t="s">
        <v>536</v>
      </c>
      <c r="F106" t="s">
        <v>929</v>
      </c>
      <c r="G106">
        <v>10</v>
      </c>
    </row>
    <row r="107" spans="1:7" x14ac:dyDescent="0.25">
      <c r="A107" t="s">
        <v>10</v>
      </c>
      <c r="B107">
        <v>69306</v>
      </c>
      <c r="C107" t="s">
        <v>537</v>
      </c>
      <c r="D107" t="s">
        <v>475</v>
      </c>
      <c r="E107" t="s">
        <v>476</v>
      </c>
      <c r="F107" t="s">
        <v>929</v>
      </c>
      <c r="G107">
        <v>9</v>
      </c>
    </row>
    <row r="108" spans="1:7" x14ac:dyDescent="0.25">
      <c r="A108" t="s">
        <v>12</v>
      </c>
      <c r="B108">
        <v>954</v>
      </c>
      <c r="C108" t="s">
        <v>538</v>
      </c>
      <c r="D108" t="s">
        <v>539</v>
      </c>
      <c r="E108" t="s">
        <v>540</v>
      </c>
      <c r="F108" t="s">
        <v>929</v>
      </c>
      <c r="G108">
        <v>8</v>
      </c>
    </row>
    <row r="109" spans="1:7" x14ac:dyDescent="0.25">
      <c r="A109" t="s">
        <v>12</v>
      </c>
      <c r="B109">
        <v>4421</v>
      </c>
      <c r="C109" t="s">
        <v>541</v>
      </c>
      <c r="D109" t="s">
        <v>542</v>
      </c>
      <c r="E109" t="s">
        <v>543</v>
      </c>
      <c r="F109" t="s">
        <v>929</v>
      </c>
      <c r="G109">
        <v>8</v>
      </c>
    </row>
    <row r="110" spans="1:7" x14ac:dyDescent="0.25">
      <c r="A110" t="s">
        <v>12</v>
      </c>
      <c r="B110">
        <v>8503</v>
      </c>
      <c r="C110" t="s">
        <v>544</v>
      </c>
      <c r="D110" t="s">
        <v>545</v>
      </c>
      <c r="E110" t="s">
        <v>546</v>
      </c>
      <c r="F110" t="s">
        <v>929</v>
      </c>
      <c r="G110">
        <v>10</v>
      </c>
    </row>
    <row r="111" spans="1:7" x14ac:dyDescent="0.25">
      <c r="A111" t="s">
        <v>12</v>
      </c>
      <c r="B111">
        <v>9251</v>
      </c>
      <c r="C111" t="s">
        <v>547</v>
      </c>
      <c r="D111" t="s">
        <v>548</v>
      </c>
      <c r="E111" t="s">
        <v>549</v>
      </c>
      <c r="F111" t="s">
        <v>929</v>
      </c>
      <c r="G111">
        <v>5</v>
      </c>
    </row>
    <row r="112" spans="1:7" x14ac:dyDescent="0.25">
      <c r="A112" t="s">
        <v>12</v>
      </c>
      <c r="B112">
        <v>9978</v>
      </c>
      <c r="C112" t="s">
        <v>550</v>
      </c>
      <c r="D112" t="s">
        <v>551</v>
      </c>
      <c r="E112" t="s">
        <v>552</v>
      </c>
      <c r="F112" t="s">
        <v>929</v>
      </c>
      <c r="G112">
        <v>6</v>
      </c>
    </row>
    <row r="113" spans="1:7" x14ac:dyDescent="0.25">
      <c r="A113" t="s">
        <v>12</v>
      </c>
      <c r="B113">
        <v>10157</v>
      </c>
      <c r="C113" t="s">
        <v>553</v>
      </c>
      <c r="D113" t="s">
        <v>554</v>
      </c>
      <c r="E113" t="s">
        <v>555</v>
      </c>
      <c r="F113" t="s">
        <v>929</v>
      </c>
      <c r="G113">
        <v>8</v>
      </c>
    </row>
    <row r="114" spans="1:7" x14ac:dyDescent="0.25">
      <c r="A114" t="s">
        <v>12</v>
      </c>
      <c r="B114">
        <v>10159</v>
      </c>
      <c r="C114" t="s">
        <v>556</v>
      </c>
      <c r="D114" t="s">
        <v>554</v>
      </c>
      <c r="E114" t="s">
        <v>555</v>
      </c>
      <c r="F114" t="s">
        <v>929</v>
      </c>
      <c r="G114">
        <v>8</v>
      </c>
    </row>
    <row r="115" spans="1:7" x14ac:dyDescent="0.25">
      <c r="A115" t="s">
        <v>12</v>
      </c>
      <c r="B115">
        <v>10957</v>
      </c>
      <c r="C115" t="s">
        <v>557</v>
      </c>
      <c r="D115" t="s">
        <v>558</v>
      </c>
      <c r="E115" t="s">
        <v>559</v>
      </c>
      <c r="F115" t="s">
        <v>929</v>
      </c>
      <c r="G115">
        <v>10</v>
      </c>
    </row>
    <row r="116" spans="1:7" x14ac:dyDescent="0.25">
      <c r="A116" t="s">
        <v>12</v>
      </c>
      <c r="B116">
        <v>19992</v>
      </c>
      <c r="C116" t="s">
        <v>560</v>
      </c>
      <c r="D116" t="s">
        <v>551</v>
      </c>
      <c r="E116" t="s">
        <v>550</v>
      </c>
      <c r="F116" t="s">
        <v>929</v>
      </c>
      <c r="G116">
        <v>7</v>
      </c>
    </row>
    <row r="117" spans="1:7" x14ac:dyDescent="0.25">
      <c r="A117" t="s">
        <v>12</v>
      </c>
      <c r="B117">
        <v>24317</v>
      </c>
      <c r="C117" t="s">
        <v>561</v>
      </c>
      <c r="D117" t="s">
        <v>562</v>
      </c>
      <c r="E117" t="s">
        <v>563</v>
      </c>
      <c r="F117" t="s">
        <v>929</v>
      </c>
      <c r="G117">
        <v>10</v>
      </c>
    </row>
    <row r="118" spans="1:7" x14ac:dyDescent="0.25">
      <c r="A118" t="s">
        <v>12</v>
      </c>
      <c r="B118">
        <v>35481</v>
      </c>
      <c r="C118" t="s">
        <v>564</v>
      </c>
      <c r="D118" t="s">
        <v>565</v>
      </c>
      <c r="E118" t="s">
        <v>566</v>
      </c>
      <c r="F118" t="s">
        <v>929</v>
      </c>
      <c r="G118">
        <v>4</v>
      </c>
    </row>
    <row r="119" spans="1:7" x14ac:dyDescent="0.25">
      <c r="A119" t="s">
        <v>12</v>
      </c>
      <c r="B119">
        <v>42657</v>
      </c>
      <c r="C119" t="s">
        <v>567</v>
      </c>
      <c r="D119" t="s">
        <v>568</v>
      </c>
      <c r="E119" t="s">
        <v>569</v>
      </c>
      <c r="F119" t="s">
        <v>929</v>
      </c>
      <c r="G119">
        <v>10</v>
      </c>
    </row>
    <row r="120" spans="1:7" x14ac:dyDescent="0.25">
      <c r="A120" t="s">
        <v>12</v>
      </c>
      <c r="B120">
        <v>47296</v>
      </c>
      <c r="C120" t="s">
        <v>570</v>
      </c>
      <c r="D120" t="s">
        <v>571</v>
      </c>
      <c r="E120" t="s">
        <v>572</v>
      </c>
      <c r="F120" t="s">
        <v>929</v>
      </c>
      <c r="G120">
        <v>3</v>
      </c>
    </row>
    <row r="121" spans="1:7" x14ac:dyDescent="0.25">
      <c r="A121" t="s">
        <v>12</v>
      </c>
      <c r="B121">
        <v>48342</v>
      </c>
      <c r="C121" t="s">
        <v>573</v>
      </c>
      <c r="D121" t="s">
        <v>574</v>
      </c>
      <c r="E121" t="s">
        <v>575</v>
      </c>
      <c r="F121" t="s">
        <v>929</v>
      </c>
      <c r="G121">
        <v>10</v>
      </c>
    </row>
    <row r="122" spans="1:7" x14ac:dyDescent="0.25">
      <c r="A122" t="s">
        <v>12</v>
      </c>
      <c r="B122">
        <v>48747</v>
      </c>
      <c r="C122" t="s">
        <v>576</v>
      </c>
      <c r="D122" t="s">
        <v>577</v>
      </c>
      <c r="E122" t="s">
        <v>578</v>
      </c>
      <c r="F122" t="s">
        <v>929</v>
      </c>
      <c r="G122">
        <v>9</v>
      </c>
    </row>
    <row r="123" spans="1:7" x14ac:dyDescent="0.25">
      <c r="A123" t="s">
        <v>12</v>
      </c>
      <c r="B123">
        <v>54339</v>
      </c>
      <c r="C123" t="s">
        <v>579</v>
      </c>
      <c r="D123" t="s">
        <v>580</v>
      </c>
      <c r="E123" t="s">
        <v>581</v>
      </c>
      <c r="F123" t="s">
        <v>929</v>
      </c>
      <c r="G123">
        <v>7</v>
      </c>
    </row>
    <row r="124" spans="1:7" x14ac:dyDescent="0.25">
      <c r="A124" t="s">
        <v>12</v>
      </c>
      <c r="B124">
        <v>54416</v>
      </c>
      <c r="C124" t="s">
        <v>582</v>
      </c>
      <c r="D124" t="s">
        <v>583</v>
      </c>
      <c r="E124" t="s">
        <v>584</v>
      </c>
      <c r="F124" t="s">
        <v>929</v>
      </c>
      <c r="G124">
        <v>6</v>
      </c>
    </row>
    <row r="125" spans="1:7" x14ac:dyDescent="0.25">
      <c r="A125" t="s">
        <v>12</v>
      </c>
      <c r="B125">
        <v>58854</v>
      </c>
      <c r="C125" t="s">
        <v>585</v>
      </c>
      <c r="D125" t="s">
        <v>583</v>
      </c>
      <c r="E125" t="s">
        <v>584</v>
      </c>
      <c r="F125" t="s">
        <v>929</v>
      </c>
      <c r="G125">
        <v>7</v>
      </c>
    </row>
    <row r="126" spans="1:7" x14ac:dyDescent="0.25">
      <c r="A126" t="s">
        <v>12</v>
      </c>
      <c r="B126">
        <v>60205</v>
      </c>
      <c r="C126" t="s">
        <v>586</v>
      </c>
      <c r="D126" t="s">
        <v>587</v>
      </c>
      <c r="E126" t="s">
        <v>588</v>
      </c>
      <c r="F126" t="s">
        <v>929</v>
      </c>
      <c r="G126">
        <v>10</v>
      </c>
    </row>
    <row r="127" spans="1:7" x14ac:dyDescent="0.25">
      <c r="A127" t="s">
        <v>12</v>
      </c>
      <c r="B127">
        <v>60272</v>
      </c>
      <c r="C127" t="s">
        <v>589</v>
      </c>
      <c r="D127" t="s">
        <v>590</v>
      </c>
      <c r="E127" t="s">
        <v>591</v>
      </c>
      <c r="F127" t="s">
        <v>929</v>
      </c>
      <c r="G127">
        <v>4</v>
      </c>
    </row>
    <row r="128" spans="1:7" x14ac:dyDescent="0.25">
      <c r="A128" t="s">
        <v>12</v>
      </c>
      <c r="B128">
        <v>64960</v>
      </c>
      <c r="C128" t="s">
        <v>592</v>
      </c>
      <c r="D128" t="s">
        <v>593</v>
      </c>
      <c r="E128" t="s">
        <v>594</v>
      </c>
      <c r="F128" t="s">
        <v>929</v>
      </c>
      <c r="G128">
        <v>9</v>
      </c>
    </row>
    <row r="129" spans="1:7" x14ac:dyDescent="0.25">
      <c r="A129" t="s">
        <v>12</v>
      </c>
      <c r="B129">
        <v>64965</v>
      </c>
      <c r="C129" t="s">
        <v>595</v>
      </c>
      <c r="D129" t="s">
        <v>596</v>
      </c>
      <c r="E129" t="s">
        <v>597</v>
      </c>
      <c r="F129" t="s">
        <v>929</v>
      </c>
      <c r="G129">
        <v>2</v>
      </c>
    </row>
    <row r="130" spans="1:7" x14ac:dyDescent="0.25">
      <c r="A130" t="s">
        <v>12</v>
      </c>
      <c r="B130">
        <v>68869</v>
      </c>
      <c r="C130" t="s">
        <v>598</v>
      </c>
      <c r="D130" t="s">
        <v>565</v>
      </c>
      <c r="F130" t="s">
        <v>929</v>
      </c>
      <c r="G130">
        <v>4</v>
      </c>
    </row>
    <row r="131" spans="1:7" x14ac:dyDescent="0.25">
      <c r="A131" t="s">
        <v>12</v>
      </c>
      <c r="B131">
        <v>69117</v>
      </c>
      <c r="C131" t="s">
        <v>599</v>
      </c>
      <c r="D131" t="s">
        <v>583</v>
      </c>
      <c r="E131" t="s">
        <v>584</v>
      </c>
      <c r="F131" t="s">
        <v>929</v>
      </c>
      <c r="G131">
        <v>8</v>
      </c>
    </row>
    <row r="132" spans="1:7" x14ac:dyDescent="0.25">
      <c r="A132" t="s">
        <v>13</v>
      </c>
      <c r="B132">
        <v>32281</v>
      </c>
      <c r="C132" t="s">
        <v>600</v>
      </c>
      <c r="D132" t="s">
        <v>601</v>
      </c>
      <c r="E132" t="s">
        <v>602</v>
      </c>
      <c r="F132" t="s">
        <v>929</v>
      </c>
      <c r="G132">
        <v>10</v>
      </c>
    </row>
    <row r="133" spans="1:7" x14ac:dyDescent="0.25">
      <c r="A133" t="s">
        <v>13</v>
      </c>
      <c r="B133">
        <v>52542</v>
      </c>
      <c r="C133" t="s">
        <v>603</v>
      </c>
      <c r="D133" t="s">
        <v>604</v>
      </c>
      <c r="E133" t="s">
        <v>605</v>
      </c>
      <c r="F133" t="s">
        <v>929</v>
      </c>
      <c r="G133">
        <v>4</v>
      </c>
    </row>
    <row r="134" spans="1:7" x14ac:dyDescent="0.25">
      <c r="A134" t="s">
        <v>13</v>
      </c>
      <c r="B134">
        <v>52543</v>
      </c>
      <c r="C134" t="s">
        <v>606</v>
      </c>
      <c r="D134" t="s">
        <v>604</v>
      </c>
      <c r="E134" t="s">
        <v>605</v>
      </c>
      <c r="F134" t="s">
        <v>929</v>
      </c>
      <c r="G134">
        <v>4</v>
      </c>
    </row>
    <row r="135" spans="1:7" x14ac:dyDescent="0.25">
      <c r="A135" t="s">
        <v>13</v>
      </c>
      <c r="B135">
        <v>52544</v>
      </c>
      <c r="C135" t="s">
        <v>607</v>
      </c>
      <c r="D135" t="s">
        <v>604</v>
      </c>
      <c r="E135" t="s">
        <v>605</v>
      </c>
      <c r="F135" t="s">
        <v>929</v>
      </c>
      <c r="G135">
        <v>5</v>
      </c>
    </row>
    <row r="136" spans="1:7" x14ac:dyDescent="0.25">
      <c r="A136" t="s">
        <v>13</v>
      </c>
      <c r="B136">
        <v>55752</v>
      </c>
      <c r="C136" t="s">
        <v>608</v>
      </c>
      <c r="D136" t="s">
        <v>117</v>
      </c>
      <c r="E136" t="s">
        <v>118</v>
      </c>
      <c r="F136" t="s">
        <v>929</v>
      </c>
      <c r="G136">
        <v>6</v>
      </c>
    </row>
    <row r="137" spans="1:7" x14ac:dyDescent="0.25">
      <c r="A137" t="s">
        <v>13</v>
      </c>
      <c r="B137">
        <v>61183</v>
      </c>
      <c r="C137" t="s">
        <v>609</v>
      </c>
      <c r="D137" t="s">
        <v>610</v>
      </c>
      <c r="E137" t="s">
        <v>611</v>
      </c>
      <c r="F137" t="s">
        <v>929</v>
      </c>
      <c r="G137">
        <v>10</v>
      </c>
    </row>
    <row r="138" spans="1:7" x14ac:dyDescent="0.25">
      <c r="A138" t="s">
        <v>13</v>
      </c>
      <c r="B138">
        <v>62127</v>
      </c>
      <c r="C138" t="s">
        <v>612</v>
      </c>
      <c r="D138" t="s">
        <v>613</v>
      </c>
      <c r="E138" t="s">
        <v>614</v>
      </c>
      <c r="F138" t="s">
        <v>929</v>
      </c>
      <c r="G138">
        <v>10</v>
      </c>
    </row>
    <row r="139" spans="1:7" x14ac:dyDescent="0.25">
      <c r="A139" t="s">
        <v>13</v>
      </c>
      <c r="B139">
        <v>65189</v>
      </c>
      <c r="C139" t="s">
        <v>615</v>
      </c>
      <c r="D139" t="s">
        <v>616</v>
      </c>
      <c r="E139" t="s">
        <v>617</v>
      </c>
      <c r="F139" t="s">
        <v>929</v>
      </c>
      <c r="G139">
        <v>7</v>
      </c>
    </row>
    <row r="140" spans="1:7" x14ac:dyDescent="0.25">
      <c r="A140" t="s">
        <v>13</v>
      </c>
      <c r="B140">
        <v>65210</v>
      </c>
      <c r="C140" t="s">
        <v>618</v>
      </c>
      <c r="D140" t="s">
        <v>619</v>
      </c>
      <c r="E140" t="s">
        <v>620</v>
      </c>
      <c r="F140" t="s">
        <v>929</v>
      </c>
      <c r="G140">
        <v>7</v>
      </c>
    </row>
    <row r="141" spans="1:7" x14ac:dyDescent="0.25">
      <c r="A141" t="s">
        <v>13</v>
      </c>
      <c r="B141">
        <v>65224</v>
      </c>
      <c r="C141" t="s">
        <v>621</v>
      </c>
      <c r="D141" t="s">
        <v>622</v>
      </c>
      <c r="E141" t="s">
        <v>623</v>
      </c>
      <c r="F141" t="s">
        <v>929</v>
      </c>
      <c r="G141">
        <v>8</v>
      </c>
    </row>
    <row r="142" spans="1:7" x14ac:dyDescent="0.25">
      <c r="A142" t="s">
        <v>13</v>
      </c>
      <c r="B142">
        <v>68048</v>
      </c>
      <c r="C142" t="s">
        <v>624</v>
      </c>
      <c r="D142" t="s">
        <v>625</v>
      </c>
      <c r="E142" t="s">
        <v>626</v>
      </c>
      <c r="F142" t="s">
        <v>929</v>
      </c>
      <c r="G142">
        <v>10</v>
      </c>
    </row>
    <row r="143" spans="1:7" x14ac:dyDescent="0.25">
      <c r="A143" t="s">
        <v>13</v>
      </c>
      <c r="B143">
        <v>69304</v>
      </c>
      <c r="C143" t="s">
        <v>627</v>
      </c>
      <c r="D143" t="s">
        <v>604</v>
      </c>
      <c r="E143" t="s">
        <v>628</v>
      </c>
      <c r="F143" t="s">
        <v>929</v>
      </c>
      <c r="G143">
        <v>4</v>
      </c>
    </row>
    <row r="144" spans="1:7" x14ac:dyDescent="0.25">
      <c r="A144" t="s">
        <v>16</v>
      </c>
      <c r="B144">
        <v>46453</v>
      </c>
      <c r="C144" t="s">
        <v>653</v>
      </c>
      <c r="D144" t="s">
        <v>654</v>
      </c>
      <c r="E144" t="s">
        <v>655</v>
      </c>
      <c r="F144" t="s">
        <v>929</v>
      </c>
      <c r="G144">
        <v>3</v>
      </c>
    </row>
    <row r="145" spans="1:7" x14ac:dyDescent="0.25">
      <c r="A145" t="s">
        <v>16</v>
      </c>
      <c r="B145">
        <v>53147</v>
      </c>
      <c r="C145" t="s">
        <v>656</v>
      </c>
      <c r="D145" t="s">
        <v>654</v>
      </c>
      <c r="E145" t="s">
        <v>655</v>
      </c>
      <c r="F145" t="s">
        <v>929</v>
      </c>
      <c r="G145">
        <v>2</v>
      </c>
    </row>
    <row r="146" spans="1:7" x14ac:dyDescent="0.25">
      <c r="A146" t="s">
        <v>16</v>
      </c>
      <c r="B146">
        <v>55187</v>
      </c>
      <c r="C146" t="s">
        <v>657</v>
      </c>
      <c r="D146" t="s">
        <v>658</v>
      </c>
      <c r="E146" t="s">
        <v>659</v>
      </c>
      <c r="F146" t="s">
        <v>929</v>
      </c>
      <c r="G146">
        <v>3</v>
      </c>
    </row>
    <row r="147" spans="1:7" x14ac:dyDescent="0.25">
      <c r="A147" t="s">
        <v>16</v>
      </c>
      <c r="B147">
        <v>68948</v>
      </c>
      <c r="C147" t="s">
        <v>660</v>
      </c>
      <c r="D147" t="s">
        <v>658</v>
      </c>
      <c r="E147" t="s">
        <v>661</v>
      </c>
      <c r="F147" t="s">
        <v>929</v>
      </c>
      <c r="G147">
        <v>5</v>
      </c>
    </row>
    <row r="148" spans="1:7" x14ac:dyDescent="0.25">
      <c r="A148" t="s">
        <v>15</v>
      </c>
      <c r="B148">
        <v>20485</v>
      </c>
      <c r="C148" t="s">
        <v>698</v>
      </c>
      <c r="D148" t="s">
        <v>699</v>
      </c>
      <c r="E148" t="s">
        <v>700</v>
      </c>
      <c r="F148" t="s">
        <v>929</v>
      </c>
      <c r="G148">
        <v>9</v>
      </c>
    </row>
    <row r="149" spans="1:7" x14ac:dyDescent="0.25">
      <c r="A149" t="s">
        <v>15</v>
      </c>
      <c r="B149">
        <v>65785</v>
      </c>
      <c r="C149" t="s">
        <v>701</v>
      </c>
      <c r="D149" t="s">
        <v>699</v>
      </c>
      <c r="E149" t="s">
        <v>700</v>
      </c>
      <c r="F149" t="s">
        <v>929</v>
      </c>
      <c r="G149">
        <v>5</v>
      </c>
    </row>
    <row r="150" spans="1:7" x14ac:dyDescent="0.25">
      <c r="A150" t="s">
        <v>15</v>
      </c>
      <c r="B150">
        <v>65833</v>
      </c>
      <c r="C150" t="s">
        <v>702</v>
      </c>
      <c r="D150" t="s">
        <v>703</v>
      </c>
      <c r="F150" t="s">
        <v>929</v>
      </c>
      <c r="G150">
        <v>5</v>
      </c>
    </row>
    <row r="151" spans="1:7" x14ac:dyDescent="0.25">
      <c r="A151" t="s">
        <v>15</v>
      </c>
      <c r="B151">
        <v>66213</v>
      </c>
      <c r="C151" t="s">
        <v>704</v>
      </c>
      <c r="D151" t="s">
        <v>705</v>
      </c>
      <c r="F151" t="s">
        <v>929</v>
      </c>
      <c r="G151">
        <v>4</v>
      </c>
    </row>
    <row r="152" spans="1:7" x14ac:dyDescent="0.25">
      <c r="A152" t="s">
        <v>15</v>
      </c>
      <c r="B152">
        <v>66382</v>
      </c>
      <c r="C152" t="s">
        <v>706</v>
      </c>
      <c r="D152" t="s">
        <v>707</v>
      </c>
      <c r="F152" t="s">
        <v>929</v>
      </c>
      <c r="G152">
        <v>4</v>
      </c>
    </row>
    <row r="153" spans="1:7" x14ac:dyDescent="0.25">
      <c r="A153" t="s">
        <v>15</v>
      </c>
      <c r="B153">
        <v>68622</v>
      </c>
      <c r="C153" t="s">
        <v>708</v>
      </c>
      <c r="D153" t="s">
        <v>709</v>
      </c>
      <c r="E153" t="s">
        <v>710</v>
      </c>
      <c r="F153" t="s">
        <v>929</v>
      </c>
      <c r="G153">
        <v>9</v>
      </c>
    </row>
    <row r="154" spans="1:7" x14ac:dyDescent="0.25">
      <c r="A154" t="s">
        <v>15</v>
      </c>
      <c r="B154">
        <v>68636</v>
      </c>
      <c r="C154" t="s">
        <v>711</v>
      </c>
      <c r="D154" t="s">
        <v>712</v>
      </c>
      <c r="F154" t="s">
        <v>929</v>
      </c>
      <c r="G154">
        <v>6</v>
      </c>
    </row>
    <row r="155" spans="1:7" x14ac:dyDescent="0.25">
      <c r="A155" t="s">
        <v>15</v>
      </c>
      <c r="B155">
        <v>69569</v>
      </c>
      <c r="C155" t="s">
        <v>713</v>
      </c>
      <c r="D155" t="s">
        <v>709</v>
      </c>
      <c r="E155" t="s">
        <v>714</v>
      </c>
      <c r="F155" t="s">
        <v>929</v>
      </c>
      <c r="G155">
        <v>5</v>
      </c>
    </row>
    <row r="156" spans="1:7" x14ac:dyDescent="0.25">
      <c r="A156" t="s">
        <v>14</v>
      </c>
      <c r="B156">
        <v>58555</v>
      </c>
      <c r="C156" t="s">
        <v>742</v>
      </c>
      <c r="D156" t="s">
        <v>743</v>
      </c>
      <c r="E156" t="s">
        <v>744</v>
      </c>
      <c r="F156" t="s">
        <v>929</v>
      </c>
      <c r="G156">
        <v>9</v>
      </c>
    </row>
    <row r="157" spans="1:7" x14ac:dyDescent="0.25">
      <c r="A157" t="s">
        <v>14</v>
      </c>
      <c r="B157">
        <v>60974</v>
      </c>
      <c r="C157" t="s">
        <v>745</v>
      </c>
      <c r="D157" t="s">
        <v>746</v>
      </c>
      <c r="E157" t="s">
        <v>747</v>
      </c>
      <c r="F157" t="s">
        <v>929</v>
      </c>
      <c r="G157">
        <v>10</v>
      </c>
    </row>
    <row r="158" spans="1:7" x14ac:dyDescent="0.25">
      <c r="A158" t="s">
        <v>14</v>
      </c>
      <c r="B158">
        <v>63696</v>
      </c>
      <c r="C158" t="s">
        <v>748</v>
      </c>
      <c r="D158" t="s">
        <v>749</v>
      </c>
      <c r="E158" t="s">
        <v>750</v>
      </c>
      <c r="F158" t="s">
        <v>929</v>
      </c>
      <c r="G158">
        <v>10</v>
      </c>
    </row>
    <row r="159" spans="1:7" x14ac:dyDescent="0.25">
      <c r="A159" t="s">
        <v>14</v>
      </c>
      <c r="B159">
        <v>64664</v>
      </c>
      <c r="C159" t="s">
        <v>751</v>
      </c>
      <c r="D159" t="s">
        <v>749</v>
      </c>
      <c r="E159" t="s">
        <v>750</v>
      </c>
      <c r="F159" t="s">
        <v>929</v>
      </c>
      <c r="G159">
        <v>10</v>
      </c>
    </row>
    <row r="160" spans="1:7" x14ac:dyDescent="0.25">
      <c r="A160" t="s">
        <v>14</v>
      </c>
      <c r="B160">
        <v>64665</v>
      </c>
      <c r="C160" t="s">
        <v>752</v>
      </c>
      <c r="D160" t="s">
        <v>749</v>
      </c>
      <c r="E160" t="s">
        <v>753</v>
      </c>
      <c r="F160" t="s">
        <v>929</v>
      </c>
      <c r="G160">
        <v>9</v>
      </c>
    </row>
    <row r="161" spans="1:7" x14ac:dyDescent="0.25">
      <c r="A161" t="s">
        <v>14</v>
      </c>
      <c r="B161">
        <v>65394</v>
      </c>
      <c r="C161" t="s">
        <v>754</v>
      </c>
      <c r="D161" t="s">
        <v>755</v>
      </c>
      <c r="E161" t="s">
        <v>756</v>
      </c>
      <c r="F161" t="s">
        <v>929</v>
      </c>
      <c r="G161">
        <v>6</v>
      </c>
    </row>
    <row r="162" spans="1:7" x14ac:dyDescent="0.25">
      <c r="A162" t="s">
        <v>14</v>
      </c>
      <c r="B162">
        <v>65481</v>
      </c>
      <c r="C162" t="s">
        <v>757</v>
      </c>
      <c r="D162" t="s">
        <v>758</v>
      </c>
      <c r="E162" t="s">
        <v>759</v>
      </c>
      <c r="F162" t="s">
        <v>929</v>
      </c>
      <c r="G162">
        <v>6</v>
      </c>
    </row>
    <row r="163" spans="1:7" x14ac:dyDescent="0.25">
      <c r="A163" t="s">
        <v>14</v>
      </c>
      <c r="B163">
        <v>65761</v>
      </c>
      <c r="C163" t="s">
        <v>760</v>
      </c>
      <c r="D163" t="s">
        <v>761</v>
      </c>
      <c r="F163" t="s">
        <v>929</v>
      </c>
      <c r="G163">
        <v>7</v>
      </c>
    </row>
    <row r="164" spans="1:7" x14ac:dyDescent="0.25">
      <c r="A164" t="s">
        <v>14</v>
      </c>
      <c r="B164">
        <v>66033</v>
      </c>
      <c r="C164" t="s">
        <v>762</v>
      </c>
      <c r="D164" t="s">
        <v>763</v>
      </c>
      <c r="E164" t="s">
        <v>764</v>
      </c>
      <c r="F164" t="s">
        <v>929</v>
      </c>
      <c r="G164">
        <v>3</v>
      </c>
    </row>
    <row r="165" spans="1:7" x14ac:dyDescent="0.25">
      <c r="A165" t="s">
        <v>14</v>
      </c>
      <c r="B165">
        <v>66181</v>
      </c>
      <c r="C165" t="s">
        <v>765</v>
      </c>
      <c r="D165" t="s">
        <v>766</v>
      </c>
      <c r="E165" t="s">
        <v>767</v>
      </c>
      <c r="F165" t="s">
        <v>929</v>
      </c>
      <c r="G165">
        <v>4</v>
      </c>
    </row>
    <row r="166" spans="1:7" x14ac:dyDescent="0.25">
      <c r="A166" t="s">
        <v>14</v>
      </c>
      <c r="B166">
        <v>66718</v>
      </c>
      <c r="C166" t="s">
        <v>768</v>
      </c>
      <c r="D166" t="s">
        <v>769</v>
      </c>
      <c r="F166" t="s">
        <v>929</v>
      </c>
      <c r="G166">
        <v>6</v>
      </c>
    </row>
    <row r="167" spans="1:7" x14ac:dyDescent="0.25">
      <c r="A167" t="s">
        <v>14</v>
      </c>
      <c r="B167">
        <v>66868</v>
      </c>
      <c r="C167" t="s">
        <v>770</v>
      </c>
      <c r="D167" t="s">
        <v>771</v>
      </c>
      <c r="F167" t="s">
        <v>929</v>
      </c>
      <c r="G167">
        <v>10</v>
      </c>
    </row>
    <row r="168" spans="1:7" x14ac:dyDescent="0.25">
      <c r="A168" t="s">
        <v>14</v>
      </c>
      <c r="B168">
        <v>66964</v>
      </c>
      <c r="C168" t="s">
        <v>772</v>
      </c>
      <c r="D168" t="s">
        <v>773</v>
      </c>
      <c r="F168" t="s">
        <v>929</v>
      </c>
      <c r="G168">
        <v>6</v>
      </c>
    </row>
    <row r="169" spans="1:7" x14ac:dyDescent="0.25">
      <c r="A169" t="s">
        <v>14</v>
      </c>
      <c r="B169">
        <v>67426</v>
      </c>
      <c r="C169" t="s">
        <v>774</v>
      </c>
      <c r="D169" t="s">
        <v>749</v>
      </c>
      <c r="E169" t="s">
        <v>775</v>
      </c>
      <c r="F169" t="s">
        <v>929</v>
      </c>
      <c r="G169">
        <v>8</v>
      </c>
    </row>
    <row r="170" spans="1:7" x14ac:dyDescent="0.25">
      <c r="A170" t="s">
        <v>14</v>
      </c>
      <c r="B170">
        <v>68160</v>
      </c>
      <c r="C170" t="s">
        <v>776</v>
      </c>
      <c r="D170" t="s">
        <v>777</v>
      </c>
      <c r="E170" t="s">
        <v>778</v>
      </c>
      <c r="F170" t="s">
        <v>929</v>
      </c>
      <c r="G170">
        <v>9</v>
      </c>
    </row>
    <row r="171" spans="1:7" x14ac:dyDescent="0.25">
      <c r="A171" t="s">
        <v>14</v>
      </c>
      <c r="B171">
        <v>68648</v>
      </c>
      <c r="C171" t="s">
        <v>779</v>
      </c>
      <c r="D171" t="s">
        <v>780</v>
      </c>
      <c r="F171" t="s">
        <v>929</v>
      </c>
      <c r="G171">
        <v>2</v>
      </c>
    </row>
    <row r="172" spans="1:7" x14ac:dyDescent="0.25">
      <c r="A172" t="s">
        <v>17</v>
      </c>
      <c r="B172">
        <v>38344</v>
      </c>
      <c r="C172" t="s">
        <v>822</v>
      </c>
      <c r="D172" t="s">
        <v>823</v>
      </c>
      <c r="E172" t="s">
        <v>824</v>
      </c>
      <c r="F172" t="s">
        <v>929</v>
      </c>
      <c r="G172">
        <v>4</v>
      </c>
    </row>
    <row r="173" spans="1:7" x14ac:dyDescent="0.25">
      <c r="A173" t="s">
        <v>17</v>
      </c>
      <c r="B173">
        <v>53240</v>
      </c>
      <c r="C173" t="s">
        <v>825</v>
      </c>
      <c r="D173" t="s">
        <v>826</v>
      </c>
      <c r="F173" t="s">
        <v>929</v>
      </c>
      <c r="G173">
        <v>4</v>
      </c>
    </row>
    <row r="174" spans="1:7" x14ac:dyDescent="0.25">
      <c r="A174" t="s">
        <v>17</v>
      </c>
      <c r="B174">
        <v>57876</v>
      </c>
      <c r="C174" t="s">
        <v>827</v>
      </c>
      <c r="D174" t="s">
        <v>828</v>
      </c>
      <c r="E174" t="s">
        <v>829</v>
      </c>
      <c r="F174" t="s">
        <v>929</v>
      </c>
      <c r="G174">
        <v>6</v>
      </c>
    </row>
    <row r="175" spans="1:7" x14ac:dyDescent="0.25">
      <c r="A175" t="s">
        <v>17</v>
      </c>
      <c r="B175">
        <v>60293</v>
      </c>
      <c r="C175" t="s">
        <v>830</v>
      </c>
      <c r="D175" t="s">
        <v>831</v>
      </c>
      <c r="E175" t="s">
        <v>832</v>
      </c>
      <c r="F175" t="s">
        <v>929</v>
      </c>
      <c r="G175">
        <v>10</v>
      </c>
    </row>
    <row r="176" spans="1:7" x14ac:dyDescent="0.25">
      <c r="A176" t="s">
        <v>17</v>
      </c>
      <c r="B176">
        <v>62031</v>
      </c>
      <c r="C176" t="s">
        <v>833</v>
      </c>
      <c r="D176" t="s">
        <v>834</v>
      </c>
      <c r="F176" t="s">
        <v>929</v>
      </c>
      <c r="G176">
        <v>4</v>
      </c>
    </row>
    <row r="177" spans="1:7" x14ac:dyDescent="0.25">
      <c r="A177" t="s">
        <v>17</v>
      </c>
      <c r="B177">
        <v>62318</v>
      </c>
      <c r="C177" t="s">
        <v>835</v>
      </c>
      <c r="D177" t="s">
        <v>836</v>
      </c>
      <c r="E177" t="s">
        <v>837</v>
      </c>
      <c r="F177" t="s">
        <v>929</v>
      </c>
      <c r="G177">
        <v>10</v>
      </c>
    </row>
    <row r="178" spans="1:7" x14ac:dyDescent="0.25">
      <c r="A178" t="s">
        <v>17</v>
      </c>
      <c r="B178">
        <v>64849</v>
      </c>
      <c r="C178" t="s">
        <v>838</v>
      </c>
      <c r="D178" t="s">
        <v>839</v>
      </c>
      <c r="F178" t="s">
        <v>929</v>
      </c>
      <c r="G178">
        <v>5</v>
      </c>
    </row>
    <row r="179" spans="1:7" x14ac:dyDescent="0.25">
      <c r="A179" t="s">
        <v>17</v>
      </c>
      <c r="B179">
        <v>65135</v>
      </c>
      <c r="C179" t="s">
        <v>241</v>
      </c>
      <c r="D179" t="s">
        <v>840</v>
      </c>
      <c r="F179" t="s">
        <v>929</v>
      </c>
      <c r="G179">
        <v>8</v>
      </c>
    </row>
    <row r="180" spans="1:7" x14ac:dyDescent="0.25">
      <c r="A180" t="s">
        <v>17</v>
      </c>
      <c r="B180">
        <v>65163</v>
      </c>
      <c r="C180" t="s">
        <v>841</v>
      </c>
      <c r="D180" t="s">
        <v>842</v>
      </c>
      <c r="E180" t="s">
        <v>843</v>
      </c>
      <c r="F180" t="s">
        <v>929</v>
      </c>
      <c r="G180">
        <v>6</v>
      </c>
    </row>
    <row r="181" spans="1:7" x14ac:dyDescent="0.25">
      <c r="A181" t="s">
        <v>17</v>
      </c>
      <c r="B181">
        <v>66464</v>
      </c>
      <c r="C181" t="s">
        <v>844</v>
      </c>
      <c r="D181" t="s">
        <v>845</v>
      </c>
      <c r="F181" t="s">
        <v>929</v>
      </c>
      <c r="G181">
        <v>6</v>
      </c>
    </row>
    <row r="182" spans="1:7" x14ac:dyDescent="0.25">
      <c r="A182" t="s">
        <v>17</v>
      </c>
      <c r="B182">
        <v>67803</v>
      </c>
      <c r="C182" t="s">
        <v>846</v>
      </c>
      <c r="D182" t="s">
        <v>847</v>
      </c>
      <c r="E182" t="s">
        <v>848</v>
      </c>
      <c r="F182" t="s">
        <v>929</v>
      </c>
      <c r="G182">
        <v>4</v>
      </c>
    </row>
    <row r="183" spans="1:7" x14ac:dyDescent="0.25">
      <c r="A183" t="s">
        <v>17</v>
      </c>
      <c r="B183">
        <v>68135</v>
      </c>
      <c r="C183" t="s">
        <v>849</v>
      </c>
      <c r="D183" t="s">
        <v>828</v>
      </c>
      <c r="E183" t="s">
        <v>829</v>
      </c>
      <c r="F183" t="s">
        <v>929</v>
      </c>
      <c r="G183">
        <v>6</v>
      </c>
    </row>
    <row r="184" spans="1:7" x14ac:dyDescent="0.25">
      <c r="A184" t="s">
        <v>17</v>
      </c>
      <c r="B184">
        <v>69237</v>
      </c>
      <c r="C184" t="s">
        <v>850</v>
      </c>
      <c r="D184" t="s">
        <v>658</v>
      </c>
      <c r="E184" t="s">
        <v>661</v>
      </c>
      <c r="F184" t="s">
        <v>929</v>
      </c>
      <c r="G184">
        <v>4</v>
      </c>
    </row>
    <row r="185" spans="1:7" x14ac:dyDescent="0.25">
      <c r="A185" t="s">
        <v>2</v>
      </c>
      <c r="B185">
        <v>6348</v>
      </c>
      <c r="C185" t="s">
        <v>90</v>
      </c>
      <c r="D185" t="s">
        <v>91</v>
      </c>
      <c r="E185" t="s">
        <v>92</v>
      </c>
      <c r="F185" t="s">
        <v>930</v>
      </c>
      <c r="G185">
        <v>3</v>
      </c>
    </row>
    <row r="186" spans="1:7" x14ac:dyDescent="0.25">
      <c r="A186" t="s">
        <v>2</v>
      </c>
      <c r="B186">
        <v>35054</v>
      </c>
      <c r="C186" t="s">
        <v>93</v>
      </c>
      <c r="D186" t="s">
        <v>94</v>
      </c>
      <c r="E186" t="s">
        <v>95</v>
      </c>
      <c r="F186" t="s">
        <v>930</v>
      </c>
      <c r="G186">
        <v>7</v>
      </c>
    </row>
    <row r="187" spans="1:7" x14ac:dyDescent="0.25">
      <c r="A187" t="s">
        <v>2</v>
      </c>
      <c r="B187">
        <v>38238</v>
      </c>
      <c r="C187" t="s">
        <v>96</v>
      </c>
      <c r="D187" t="s">
        <v>97</v>
      </c>
      <c r="E187" t="s">
        <v>98</v>
      </c>
      <c r="F187" t="s">
        <v>930</v>
      </c>
      <c r="G187">
        <v>4</v>
      </c>
    </row>
    <row r="188" spans="1:7" x14ac:dyDescent="0.25">
      <c r="A188" t="s">
        <v>2</v>
      </c>
      <c r="B188">
        <v>47030</v>
      </c>
      <c r="C188" t="s">
        <v>99</v>
      </c>
      <c r="D188" t="s">
        <v>100</v>
      </c>
      <c r="E188" t="s">
        <v>101</v>
      </c>
      <c r="F188" t="s">
        <v>930</v>
      </c>
      <c r="G188">
        <v>8</v>
      </c>
    </row>
    <row r="189" spans="1:7" x14ac:dyDescent="0.25">
      <c r="A189" t="s">
        <v>2</v>
      </c>
      <c r="B189">
        <v>52367</v>
      </c>
      <c r="C189" t="s">
        <v>102</v>
      </c>
      <c r="D189" t="s">
        <v>94</v>
      </c>
      <c r="E189" t="s">
        <v>95</v>
      </c>
      <c r="F189" t="s">
        <v>930</v>
      </c>
      <c r="G189">
        <v>8</v>
      </c>
    </row>
    <row r="190" spans="1:7" x14ac:dyDescent="0.25">
      <c r="A190" t="s">
        <v>2</v>
      </c>
      <c r="B190">
        <v>57675</v>
      </c>
      <c r="C190" t="s">
        <v>103</v>
      </c>
      <c r="D190" t="s">
        <v>104</v>
      </c>
      <c r="F190" t="s">
        <v>930</v>
      </c>
      <c r="G190">
        <v>4</v>
      </c>
    </row>
    <row r="191" spans="1:7" x14ac:dyDescent="0.25">
      <c r="A191" t="s">
        <v>2</v>
      </c>
      <c r="B191">
        <v>58638</v>
      </c>
      <c r="C191" t="s">
        <v>105</v>
      </c>
      <c r="D191" t="s">
        <v>106</v>
      </c>
      <c r="E191" t="s">
        <v>107</v>
      </c>
      <c r="F191" t="s">
        <v>930</v>
      </c>
      <c r="G191">
        <v>9</v>
      </c>
    </row>
    <row r="192" spans="1:7" x14ac:dyDescent="0.25">
      <c r="A192" t="s">
        <v>2</v>
      </c>
      <c r="B192">
        <v>60463</v>
      </c>
      <c r="C192" t="s">
        <v>108</v>
      </c>
      <c r="D192" t="s">
        <v>109</v>
      </c>
      <c r="E192" t="s">
        <v>110</v>
      </c>
      <c r="F192" t="s">
        <v>930</v>
      </c>
      <c r="G192">
        <v>4</v>
      </c>
    </row>
    <row r="193" spans="1:7" x14ac:dyDescent="0.25">
      <c r="A193" t="s">
        <v>2</v>
      </c>
      <c r="B193">
        <v>60679</v>
      </c>
      <c r="C193" t="s">
        <v>111</v>
      </c>
      <c r="D193" t="s">
        <v>88</v>
      </c>
      <c r="E193" t="s">
        <v>89</v>
      </c>
      <c r="F193" t="s">
        <v>930</v>
      </c>
      <c r="G193">
        <v>5</v>
      </c>
    </row>
    <row r="194" spans="1:7" x14ac:dyDescent="0.25">
      <c r="A194" t="s">
        <v>2</v>
      </c>
      <c r="B194">
        <v>61072</v>
      </c>
      <c r="C194" t="s">
        <v>112</v>
      </c>
      <c r="D194" t="s">
        <v>113</v>
      </c>
      <c r="E194" t="s">
        <v>114</v>
      </c>
      <c r="F194" t="s">
        <v>930</v>
      </c>
      <c r="G194">
        <v>3</v>
      </c>
    </row>
    <row r="195" spans="1:7" x14ac:dyDescent="0.25">
      <c r="A195" t="s">
        <v>2</v>
      </c>
      <c r="B195">
        <v>67160</v>
      </c>
      <c r="C195" t="s">
        <v>115</v>
      </c>
      <c r="D195" t="s">
        <v>113</v>
      </c>
      <c r="E195" t="s">
        <v>114</v>
      </c>
      <c r="F195" t="s">
        <v>930</v>
      </c>
      <c r="G195">
        <v>3</v>
      </c>
    </row>
    <row r="196" spans="1:7" x14ac:dyDescent="0.25">
      <c r="A196" t="s">
        <v>4</v>
      </c>
      <c r="B196">
        <v>27850</v>
      </c>
      <c r="C196" t="s">
        <v>130</v>
      </c>
      <c r="D196" t="s">
        <v>125</v>
      </c>
      <c r="E196" t="s">
        <v>131</v>
      </c>
      <c r="F196" t="s">
        <v>930</v>
      </c>
      <c r="G196">
        <v>6</v>
      </c>
    </row>
    <row r="197" spans="1:7" x14ac:dyDescent="0.25">
      <c r="A197" t="s">
        <v>4</v>
      </c>
      <c r="B197">
        <v>27851</v>
      </c>
      <c r="C197" t="s">
        <v>132</v>
      </c>
      <c r="D197" t="s">
        <v>125</v>
      </c>
      <c r="E197" t="s">
        <v>126</v>
      </c>
      <c r="F197" t="s">
        <v>930</v>
      </c>
      <c r="G197">
        <v>8</v>
      </c>
    </row>
    <row r="198" spans="1:7" x14ac:dyDescent="0.25">
      <c r="A198" t="s">
        <v>4</v>
      </c>
      <c r="B198">
        <v>48466</v>
      </c>
      <c r="C198" t="s">
        <v>133</v>
      </c>
      <c r="D198" t="s">
        <v>125</v>
      </c>
      <c r="E198" t="s">
        <v>126</v>
      </c>
      <c r="F198" t="s">
        <v>930</v>
      </c>
      <c r="G198">
        <v>9</v>
      </c>
    </row>
    <row r="199" spans="1:7" x14ac:dyDescent="0.25">
      <c r="A199" t="s">
        <v>4</v>
      </c>
      <c r="B199">
        <v>52087</v>
      </c>
      <c r="C199" t="s">
        <v>134</v>
      </c>
      <c r="D199" t="s">
        <v>135</v>
      </c>
      <c r="E199" t="s">
        <v>136</v>
      </c>
      <c r="F199" t="s">
        <v>930</v>
      </c>
      <c r="G199">
        <v>4</v>
      </c>
    </row>
    <row r="200" spans="1:7" x14ac:dyDescent="0.25">
      <c r="A200" t="s">
        <v>4</v>
      </c>
      <c r="B200">
        <v>54506</v>
      </c>
      <c r="C200" t="s">
        <v>137</v>
      </c>
      <c r="D200" t="s">
        <v>125</v>
      </c>
      <c r="E200" t="s">
        <v>126</v>
      </c>
      <c r="F200" t="s">
        <v>930</v>
      </c>
      <c r="G200">
        <v>7</v>
      </c>
    </row>
    <row r="201" spans="1:7" x14ac:dyDescent="0.25">
      <c r="A201" t="s">
        <v>4</v>
      </c>
      <c r="B201">
        <v>55751</v>
      </c>
      <c r="C201" t="s">
        <v>138</v>
      </c>
      <c r="D201" t="s">
        <v>117</v>
      </c>
      <c r="E201" t="s">
        <v>118</v>
      </c>
      <c r="F201" t="s">
        <v>930</v>
      </c>
      <c r="G201">
        <v>9</v>
      </c>
    </row>
    <row r="202" spans="1:7" x14ac:dyDescent="0.25">
      <c r="A202" t="s">
        <v>4</v>
      </c>
      <c r="B202">
        <v>56130</v>
      </c>
      <c r="C202" t="s">
        <v>139</v>
      </c>
      <c r="D202" t="s">
        <v>140</v>
      </c>
      <c r="F202" t="s">
        <v>930</v>
      </c>
      <c r="G202">
        <v>4</v>
      </c>
    </row>
    <row r="203" spans="1:7" x14ac:dyDescent="0.25">
      <c r="A203" t="s">
        <v>4</v>
      </c>
      <c r="B203">
        <v>60386</v>
      </c>
      <c r="C203" t="s">
        <v>141</v>
      </c>
      <c r="D203" t="s">
        <v>142</v>
      </c>
      <c r="F203" t="s">
        <v>930</v>
      </c>
      <c r="G203">
        <v>8</v>
      </c>
    </row>
    <row r="204" spans="1:7" x14ac:dyDescent="0.25">
      <c r="A204" t="s">
        <v>4</v>
      </c>
      <c r="B204">
        <v>63323</v>
      </c>
      <c r="C204" t="s">
        <v>143</v>
      </c>
      <c r="D204" t="s">
        <v>125</v>
      </c>
      <c r="E204" t="s">
        <v>126</v>
      </c>
      <c r="F204" t="s">
        <v>930</v>
      </c>
      <c r="G204">
        <v>5</v>
      </c>
    </row>
    <row r="205" spans="1:7" x14ac:dyDescent="0.25">
      <c r="A205" t="s">
        <v>4</v>
      </c>
      <c r="B205">
        <v>63324</v>
      </c>
      <c r="C205" t="s">
        <v>144</v>
      </c>
      <c r="D205" t="s">
        <v>125</v>
      </c>
      <c r="E205" t="s">
        <v>126</v>
      </c>
      <c r="F205" t="s">
        <v>930</v>
      </c>
      <c r="G205">
        <v>5</v>
      </c>
    </row>
    <row r="206" spans="1:7" x14ac:dyDescent="0.25">
      <c r="A206" t="s">
        <v>4</v>
      </c>
      <c r="B206">
        <v>63326</v>
      </c>
      <c r="C206" t="s">
        <v>145</v>
      </c>
      <c r="D206" t="s">
        <v>125</v>
      </c>
      <c r="E206" t="s">
        <v>126</v>
      </c>
      <c r="F206" t="s">
        <v>930</v>
      </c>
      <c r="G206">
        <v>4</v>
      </c>
    </row>
    <row r="207" spans="1:7" x14ac:dyDescent="0.25">
      <c r="A207" t="s">
        <v>4</v>
      </c>
      <c r="B207">
        <v>64912</v>
      </c>
      <c r="C207" t="s">
        <v>146</v>
      </c>
      <c r="D207" t="s">
        <v>117</v>
      </c>
      <c r="E207" t="s">
        <v>118</v>
      </c>
      <c r="F207" t="s">
        <v>930</v>
      </c>
      <c r="G207">
        <v>8</v>
      </c>
    </row>
    <row r="208" spans="1:7" x14ac:dyDescent="0.25">
      <c r="A208" t="s">
        <v>4</v>
      </c>
      <c r="B208">
        <v>65937</v>
      </c>
      <c r="C208" t="s">
        <v>147</v>
      </c>
      <c r="D208" t="s">
        <v>148</v>
      </c>
      <c r="E208" t="s">
        <v>149</v>
      </c>
      <c r="F208" t="s">
        <v>930</v>
      </c>
      <c r="G208">
        <v>7</v>
      </c>
    </row>
    <row r="209" spans="1:7" x14ac:dyDescent="0.25">
      <c r="A209" t="s">
        <v>4</v>
      </c>
      <c r="B209">
        <v>66016</v>
      </c>
      <c r="C209" t="s">
        <v>150</v>
      </c>
      <c r="D209" t="s">
        <v>151</v>
      </c>
      <c r="E209" t="s">
        <v>152</v>
      </c>
      <c r="F209" t="s">
        <v>930</v>
      </c>
      <c r="G209">
        <v>9</v>
      </c>
    </row>
    <row r="210" spans="1:7" x14ac:dyDescent="0.25">
      <c r="A210" t="s">
        <v>4</v>
      </c>
      <c r="B210">
        <v>66242</v>
      </c>
      <c r="C210" t="s">
        <v>153</v>
      </c>
      <c r="D210" t="s">
        <v>154</v>
      </c>
      <c r="E210" t="s">
        <v>155</v>
      </c>
      <c r="F210" t="s">
        <v>930</v>
      </c>
      <c r="G210">
        <v>4</v>
      </c>
    </row>
    <row r="211" spans="1:7" x14ac:dyDescent="0.25">
      <c r="A211" t="s">
        <v>4</v>
      </c>
      <c r="B211">
        <v>66409</v>
      </c>
      <c r="C211" t="s">
        <v>156</v>
      </c>
      <c r="D211" t="s">
        <v>157</v>
      </c>
      <c r="F211" t="s">
        <v>930</v>
      </c>
      <c r="G211">
        <v>3</v>
      </c>
    </row>
    <row r="212" spans="1:7" x14ac:dyDescent="0.25">
      <c r="A212" t="s">
        <v>4</v>
      </c>
      <c r="B212">
        <v>69263</v>
      </c>
      <c r="C212" t="s">
        <v>158</v>
      </c>
      <c r="D212" t="s">
        <v>122</v>
      </c>
      <c r="E212" t="s">
        <v>123</v>
      </c>
      <c r="F212" t="s">
        <v>930</v>
      </c>
      <c r="G212">
        <v>5</v>
      </c>
    </row>
    <row r="213" spans="1:7" x14ac:dyDescent="0.25">
      <c r="A213" t="s">
        <v>3</v>
      </c>
      <c r="B213">
        <v>2673</v>
      </c>
      <c r="C213" t="s">
        <v>177</v>
      </c>
      <c r="D213" t="s">
        <v>178</v>
      </c>
      <c r="E213" t="s">
        <v>179</v>
      </c>
      <c r="F213" t="s">
        <v>930</v>
      </c>
      <c r="G213">
        <v>10</v>
      </c>
    </row>
    <row r="214" spans="1:7" x14ac:dyDescent="0.25">
      <c r="A214" t="s">
        <v>3</v>
      </c>
      <c r="B214">
        <v>25784</v>
      </c>
      <c r="C214" t="s">
        <v>180</v>
      </c>
      <c r="D214" t="s">
        <v>181</v>
      </c>
      <c r="E214" t="s">
        <v>169</v>
      </c>
      <c r="F214" t="s">
        <v>930</v>
      </c>
      <c r="G214">
        <v>7</v>
      </c>
    </row>
    <row r="215" spans="1:7" x14ac:dyDescent="0.25">
      <c r="A215" t="s">
        <v>3</v>
      </c>
      <c r="B215">
        <v>55754</v>
      </c>
      <c r="C215" t="s">
        <v>182</v>
      </c>
      <c r="D215" t="s">
        <v>117</v>
      </c>
      <c r="E215" t="s">
        <v>118</v>
      </c>
      <c r="F215" t="s">
        <v>930</v>
      </c>
      <c r="G215">
        <v>6</v>
      </c>
    </row>
    <row r="216" spans="1:7" x14ac:dyDescent="0.25">
      <c r="A216" t="s">
        <v>3</v>
      </c>
      <c r="B216">
        <v>56353</v>
      </c>
      <c r="C216" t="s">
        <v>183</v>
      </c>
      <c r="D216" t="s">
        <v>181</v>
      </c>
      <c r="E216" t="s">
        <v>169</v>
      </c>
      <c r="F216" t="s">
        <v>930</v>
      </c>
      <c r="G216">
        <v>6</v>
      </c>
    </row>
    <row r="217" spans="1:7" x14ac:dyDescent="0.25">
      <c r="A217" t="s">
        <v>3</v>
      </c>
      <c r="B217">
        <v>58085</v>
      </c>
      <c r="C217" t="s">
        <v>184</v>
      </c>
      <c r="D217" t="s">
        <v>117</v>
      </c>
      <c r="E217" t="s">
        <v>118</v>
      </c>
      <c r="F217" t="s">
        <v>930</v>
      </c>
      <c r="G217">
        <v>8</v>
      </c>
    </row>
    <row r="218" spans="1:7" x14ac:dyDescent="0.25">
      <c r="A218" t="s">
        <v>3</v>
      </c>
      <c r="B218">
        <v>59971</v>
      </c>
      <c r="C218" t="s">
        <v>185</v>
      </c>
      <c r="D218" t="s">
        <v>186</v>
      </c>
      <c r="F218" t="s">
        <v>930</v>
      </c>
      <c r="G218">
        <v>5</v>
      </c>
    </row>
    <row r="219" spans="1:7" x14ac:dyDescent="0.25">
      <c r="A219" t="s">
        <v>3</v>
      </c>
      <c r="B219">
        <v>60334</v>
      </c>
      <c r="C219" t="s">
        <v>187</v>
      </c>
      <c r="D219" t="s">
        <v>188</v>
      </c>
      <c r="F219" t="s">
        <v>930</v>
      </c>
      <c r="G219">
        <v>7</v>
      </c>
    </row>
    <row r="220" spans="1:7" x14ac:dyDescent="0.25">
      <c r="A220" t="s">
        <v>3</v>
      </c>
      <c r="B220">
        <v>66386</v>
      </c>
      <c r="C220" t="s">
        <v>189</v>
      </c>
      <c r="D220" t="s">
        <v>190</v>
      </c>
      <c r="E220" t="s">
        <v>191</v>
      </c>
      <c r="F220" t="s">
        <v>930</v>
      </c>
      <c r="G220">
        <v>7</v>
      </c>
    </row>
    <row r="221" spans="1:7" x14ac:dyDescent="0.25">
      <c r="A221" t="s">
        <v>6</v>
      </c>
      <c r="B221">
        <v>24277</v>
      </c>
      <c r="C221" t="s">
        <v>217</v>
      </c>
      <c r="D221" t="s">
        <v>218</v>
      </c>
      <c r="E221" t="s">
        <v>219</v>
      </c>
      <c r="F221" t="s">
        <v>930</v>
      </c>
      <c r="G221">
        <v>6</v>
      </c>
    </row>
    <row r="222" spans="1:7" x14ac:dyDescent="0.25">
      <c r="A222" t="s">
        <v>6</v>
      </c>
      <c r="B222">
        <v>26034</v>
      </c>
      <c r="C222" t="s">
        <v>220</v>
      </c>
      <c r="D222" t="s">
        <v>94</v>
      </c>
      <c r="E222" t="s">
        <v>95</v>
      </c>
      <c r="F222" t="s">
        <v>930</v>
      </c>
      <c r="G222">
        <v>8</v>
      </c>
    </row>
    <row r="223" spans="1:7" x14ac:dyDescent="0.25">
      <c r="A223" t="s">
        <v>6</v>
      </c>
      <c r="B223">
        <v>46140</v>
      </c>
      <c r="C223" t="s">
        <v>221</v>
      </c>
      <c r="D223" t="s">
        <v>222</v>
      </c>
      <c r="E223" t="s">
        <v>223</v>
      </c>
      <c r="F223" t="s">
        <v>930</v>
      </c>
      <c r="G223">
        <v>7</v>
      </c>
    </row>
    <row r="224" spans="1:7" x14ac:dyDescent="0.25">
      <c r="A224" t="s">
        <v>6</v>
      </c>
      <c r="B224">
        <v>60457</v>
      </c>
      <c r="C224" t="s">
        <v>224</v>
      </c>
      <c r="D224" t="s">
        <v>225</v>
      </c>
      <c r="E224" t="s">
        <v>226</v>
      </c>
      <c r="F224" t="s">
        <v>930</v>
      </c>
      <c r="G224">
        <v>3</v>
      </c>
    </row>
    <row r="225" spans="1:7" x14ac:dyDescent="0.25">
      <c r="A225" t="s">
        <v>6</v>
      </c>
      <c r="B225">
        <v>66042</v>
      </c>
      <c r="C225" t="s">
        <v>227</v>
      </c>
      <c r="D225" t="s">
        <v>228</v>
      </c>
      <c r="E225" t="s">
        <v>229</v>
      </c>
      <c r="F225" t="s">
        <v>930</v>
      </c>
      <c r="G225">
        <v>6</v>
      </c>
    </row>
    <row r="226" spans="1:7" x14ac:dyDescent="0.25">
      <c r="A226" t="s">
        <v>6</v>
      </c>
      <c r="B226">
        <v>67083</v>
      </c>
      <c r="C226" t="s">
        <v>230</v>
      </c>
      <c r="D226" t="s">
        <v>199</v>
      </c>
      <c r="E226" t="s">
        <v>200</v>
      </c>
      <c r="F226" t="s">
        <v>930</v>
      </c>
      <c r="G226">
        <v>8</v>
      </c>
    </row>
    <row r="227" spans="1:7" x14ac:dyDescent="0.25">
      <c r="A227" t="s">
        <v>6</v>
      </c>
      <c r="B227">
        <v>68506</v>
      </c>
      <c r="C227" t="s">
        <v>231</v>
      </c>
      <c r="D227" t="s">
        <v>88</v>
      </c>
      <c r="E227" t="s">
        <v>89</v>
      </c>
      <c r="F227" t="s">
        <v>930</v>
      </c>
      <c r="G227">
        <v>9</v>
      </c>
    </row>
    <row r="228" spans="1:7" x14ac:dyDescent="0.25">
      <c r="A228" t="s">
        <v>6</v>
      </c>
      <c r="B228">
        <v>68850</v>
      </c>
      <c r="C228" t="s">
        <v>232</v>
      </c>
      <c r="D228" t="s">
        <v>233</v>
      </c>
      <c r="E228" t="s">
        <v>234</v>
      </c>
      <c r="F228" t="s">
        <v>930</v>
      </c>
      <c r="G228">
        <v>10</v>
      </c>
    </row>
    <row r="229" spans="1:7" x14ac:dyDescent="0.25">
      <c r="A229" t="s">
        <v>5</v>
      </c>
      <c r="B229">
        <v>8804</v>
      </c>
      <c r="C229" t="s">
        <v>253</v>
      </c>
      <c r="D229" t="s">
        <v>254</v>
      </c>
      <c r="E229" t="s">
        <v>255</v>
      </c>
      <c r="F229" t="s">
        <v>930</v>
      </c>
      <c r="G229">
        <v>7</v>
      </c>
    </row>
    <row r="230" spans="1:7" x14ac:dyDescent="0.25">
      <c r="A230" t="s">
        <v>5</v>
      </c>
      <c r="B230">
        <v>8807</v>
      </c>
      <c r="C230" t="s">
        <v>256</v>
      </c>
      <c r="D230" t="s">
        <v>236</v>
      </c>
      <c r="E230" t="s">
        <v>255</v>
      </c>
      <c r="F230" t="s">
        <v>930</v>
      </c>
      <c r="G230">
        <v>8</v>
      </c>
    </row>
    <row r="231" spans="1:7" x14ac:dyDescent="0.25">
      <c r="A231" t="s">
        <v>5</v>
      </c>
      <c r="B231">
        <v>8808</v>
      </c>
      <c r="C231" t="s">
        <v>257</v>
      </c>
      <c r="D231" t="s">
        <v>236</v>
      </c>
      <c r="E231" t="s">
        <v>255</v>
      </c>
      <c r="F231" t="s">
        <v>930</v>
      </c>
      <c r="G231">
        <v>7</v>
      </c>
    </row>
    <row r="232" spans="1:7" x14ac:dyDescent="0.25">
      <c r="A232" t="s">
        <v>5</v>
      </c>
      <c r="B232">
        <v>23371</v>
      </c>
      <c r="C232" t="s">
        <v>258</v>
      </c>
      <c r="D232" t="s">
        <v>259</v>
      </c>
      <c r="E232" t="s">
        <v>260</v>
      </c>
      <c r="F232" t="s">
        <v>930</v>
      </c>
      <c r="G232">
        <v>6</v>
      </c>
    </row>
    <row r="233" spans="1:7" x14ac:dyDescent="0.25">
      <c r="A233" t="s">
        <v>5</v>
      </c>
      <c r="B233">
        <v>51259</v>
      </c>
      <c r="C233" t="s">
        <v>261</v>
      </c>
      <c r="D233" t="s">
        <v>250</v>
      </c>
      <c r="E233" t="s">
        <v>251</v>
      </c>
      <c r="F233" t="s">
        <v>930</v>
      </c>
      <c r="G233">
        <v>5</v>
      </c>
    </row>
    <row r="234" spans="1:7" x14ac:dyDescent="0.25">
      <c r="A234" t="s">
        <v>5</v>
      </c>
      <c r="B234">
        <v>53122</v>
      </c>
      <c r="C234" t="s">
        <v>262</v>
      </c>
      <c r="D234" t="s">
        <v>236</v>
      </c>
      <c r="E234" t="s">
        <v>255</v>
      </c>
      <c r="F234" t="s">
        <v>930</v>
      </c>
      <c r="G234">
        <v>7</v>
      </c>
    </row>
    <row r="235" spans="1:7" x14ac:dyDescent="0.25">
      <c r="A235" t="s">
        <v>5</v>
      </c>
      <c r="B235">
        <v>61830</v>
      </c>
      <c r="C235" t="s">
        <v>263</v>
      </c>
      <c r="D235" t="s">
        <v>264</v>
      </c>
      <c r="E235" t="s">
        <v>265</v>
      </c>
      <c r="F235" t="s">
        <v>930</v>
      </c>
      <c r="G235">
        <v>5</v>
      </c>
    </row>
    <row r="236" spans="1:7" x14ac:dyDescent="0.25">
      <c r="A236" t="s">
        <v>5</v>
      </c>
      <c r="B236">
        <v>65948</v>
      </c>
      <c r="C236" t="s">
        <v>266</v>
      </c>
      <c r="D236" t="s">
        <v>267</v>
      </c>
      <c r="F236" t="s">
        <v>930</v>
      </c>
      <c r="G236">
        <v>6</v>
      </c>
    </row>
    <row r="237" spans="1:7" x14ac:dyDescent="0.25">
      <c r="A237" t="s">
        <v>5</v>
      </c>
      <c r="B237">
        <v>65949</v>
      </c>
      <c r="C237" t="s">
        <v>268</v>
      </c>
      <c r="D237" t="s">
        <v>269</v>
      </c>
      <c r="E237" t="s">
        <v>270</v>
      </c>
      <c r="F237" t="s">
        <v>930</v>
      </c>
      <c r="G237">
        <v>6</v>
      </c>
    </row>
    <row r="238" spans="1:7" x14ac:dyDescent="0.25">
      <c r="A238" t="s">
        <v>5</v>
      </c>
      <c r="B238">
        <v>65950</v>
      </c>
      <c r="C238" t="s">
        <v>271</v>
      </c>
      <c r="D238" t="s">
        <v>272</v>
      </c>
      <c r="E238" t="s">
        <v>273</v>
      </c>
      <c r="F238" t="s">
        <v>930</v>
      </c>
      <c r="G238">
        <v>9</v>
      </c>
    </row>
    <row r="239" spans="1:7" x14ac:dyDescent="0.25">
      <c r="A239" t="s">
        <v>5</v>
      </c>
      <c r="B239">
        <v>65951</v>
      </c>
      <c r="C239" t="s">
        <v>274</v>
      </c>
      <c r="D239" t="s">
        <v>275</v>
      </c>
      <c r="E239" t="s">
        <v>276</v>
      </c>
      <c r="F239" t="s">
        <v>930</v>
      </c>
      <c r="G239">
        <v>10</v>
      </c>
    </row>
    <row r="240" spans="1:7" x14ac:dyDescent="0.25">
      <c r="A240" t="s">
        <v>8</v>
      </c>
      <c r="B240">
        <v>22360</v>
      </c>
      <c r="C240" t="s">
        <v>310</v>
      </c>
      <c r="D240" t="s">
        <v>284</v>
      </c>
      <c r="E240" t="s">
        <v>311</v>
      </c>
      <c r="F240" t="s">
        <v>930</v>
      </c>
      <c r="G240">
        <v>10</v>
      </c>
    </row>
    <row r="241" spans="1:7" x14ac:dyDescent="0.25">
      <c r="A241" t="s">
        <v>8</v>
      </c>
      <c r="B241">
        <v>31516</v>
      </c>
      <c r="C241" t="s">
        <v>312</v>
      </c>
      <c r="D241" t="s">
        <v>313</v>
      </c>
      <c r="E241" t="s">
        <v>314</v>
      </c>
      <c r="F241" t="s">
        <v>930</v>
      </c>
      <c r="G241">
        <v>6</v>
      </c>
    </row>
    <row r="242" spans="1:7" x14ac:dyDescent="0.25">
      <c r="A242" t="s">
        <v>8</v>
      </c>
      <c r="B242">
        <v>31517</v>
      </c>
      <c r="C242" t="s">
        <v>315</v>
      </c>
      <c r="D242" t="s">
        <v>316</v>
      </c>
      <c r="E242" t="s">
        <v>314</v>
      </c>
      <c r="F242" t="s">
        <v>930</v>
      </c>
      <c r="G242">
        <v>6</v>
      </c>
    </row>
    <row r="243" spans="1:7" x14ac:dyDescent="0.25">
      <c r="A243" t="s">
        <v>8</v>
      </c>
      <c r="B243">
        <v>33551</v>
      </c>
      <c r="C243" t="s">
        <v>317</v>
      </c>
      <c r="D243" t="s">
        <v>284</v>
      </c>
      <c r="E243" t="s">
        <v>318</v>
      </c>
      <c r="F243" t="s">
        <v>930</v>
      </c>
      <c r="G243">
        <v>9</v>
      </c>
    </row>
    <row r="244" spans="1:7" x14ac:dyDescent="0.25">
      <c r="A244" t="s">
        <v>8</v>
      </c>
      <c r="B244">
        <v>33645</v>
      </c>
      <c r="C244" t="s">
        <v>319</v>
      </c>
      <c r="D244" t="s">
        <v>284</v>
      </c>
      <c r="E244" t="s">
        <v>320</v>
      </c>
      <c r="F244" t="s">
        <v>930</v>
      </c>
      <c r="G244">
        <v>10</v>
      </c>
    </row>
    <row r="245" spans="1:7" x14ac:dyDescent="0.25">
      <c r="A245" t="s">
        <v>8</v>
      </c>
      <c r="B245">
        <v>34493</v>
      </c>
      <c r="C245" t="s">
        <v>321</v>
      </c>
      <c r="D245" t="s">
        <v>284</v>
      </c>
      <c r="E245" t="s">
        <v>322</v>
      </c>
      <c r="F245" t="s">
        <v>930</v>
      </c>
      <c r="G245">
        <v>10</v>
      </c>
    </row>
    <row r="246" spans="1:7" x14ac:dyDescent="0.25">
      <c r="A246" t="s">
        <v>8</v>
      </c>
      <c r="B246">
        <v>45642</v>
      </c>
      <c r="C246" t="s">
        <v>323</v>
      </c>
      <c r="D246" t="s">
        <v>324</v>
      </c>
      <c r="E246" t="s">
        <v>325</v>
      </c>
      <c r="F246" t="s">
        <v>930</v>
      </c>
      <c r="G246">
        <v>10</v>
      </c>
    </row>
    <row r="247" spans="1:7" x14ac:dyDescent="0.25">
      <c r="A247" t="s">
        <v>8</v>
      </c>
      <c r="B247">
        <v>50371</v>
      </c>
      <c r="C247" t="s">
        <v>326</v>
      </c>
      <c r="D247" t="s">
        <v>327</v>
      </c>
      <c r="E247" t="s">
        <v>328</v>
      </c>
      <c r="F247" t="s">
        <v>930</v>
      </c>
      <c r="G247">
        <v>6</v>
      </c>
    </row>
    <row r="248" spans="1:7" x14ac:dyDescent="0.25">
      <c r="A248" t="s">
        <v>8</v>
      </c>
      <c r="B248">
        <v>50372</v>
      </c>
      <c r="C248" t="s">
        <v>329</v>
      </c>
      <c r="D248" t="s">
        <v>327</v>
      </c>
      <c r="E248" t="s">
        <v>330</v>
      </c>
      <c r="F248" t="s">
        <v>930</v>
      </c>
      <c r="G248">
        <v>9</v>
      </c>
    </row>
    <row r="249" spans="1:7" x14ac:dyDescent="0.25">
      <c r="A249" t="s">
        <v>8</v>
      </c>
      <c r="B249">
        <v>61268</v>
      </c>
      <c r="C249" t="s">
        <v>331</v>
      </c>
      <c r="D249" t="s">
        <v>332</v>
      </c>
      <c r="F249" t="s">
        <v>930</v>
      </c>
      <c r="G249">
        <v>3</v>
      </c>
    </row>
    <row r="250" spans="1:7" x14ac:dyDescent="0.25">
      <c r="A250" t="s">
        <v>8</v>
      </c>
      <c r="B250">
        <v>67223</v>
      </c>
      <c r="C250" t="s">
        <v>333</v>
      </c>
      <c r="D250" t="s">
        <v>334</v>
      </c>
      <c r="E250" t="s">
        <v>335</v>
      </c>
      <c r="F250" t="s">
        <v>930</v>
      </c>
      <c r="G250">
        <v>9</v>
      </c>
    </row>
    <row r="251" spans="1:7" x14ac:dyDescent="0.25">
      <c r="A251" t="s">
        <v>7</v>
      </c>
      <c r="B251">
        <v>21747</v>
      </c>
      <c r="C251" t="s">
        <v>348</v>
      </c>
      <c r="D251" t="s">
        <v>349</v>
      </c>
      <c r="E251" t="s">
        <v>350</v>
      </c>
      <c r="F251" t="s">
        <v>930</v>
      </c>
      <c r="G251">
        <v>8</v>
      </c>
    </row>
    <row r="252" spans="1:7" x14ac:dyDescent="0.25">
      <c r="A252" t="s">
        <v>7</v>
      </c>
      <c r="B252">
        <v>46108</v>
      </c>
      <c r="C252" t="s">
        <v>351</v>
      </c>
      <c r="D252" t="s">
        <v>352</v>
      </c>
      <c r="F252" t="s">
        <v>930</v>
      </c>
      <c r="G252">
        <v>7</v>
      </c>
    </row>
    <row r="253" spans="1:7" x14ac:dyDescent="0.25">
      <c r="A253" t="s">
        <v>7</v>
      </c>
      <c r="B253">
        <v>50453</v>
      </c>
      <c r="C253" t="s">
        <v>353</v>
      </c>
      <c r="D253" t="s">
        <v>354</v>
      </c>
      <c r="E253" t="s">
        <v>355</v>
      </c>
      <c r="F253" t="s">
        <v>930</v>
      </c>
      <c r="G253">
        <v>7</v>
      </c>
    </row>
    <row r="254" spans="1:7" x14ac:dyDescent="0.25">
      <c r="A254" t="s">
        <v>7</v>
      </c>
      <c r="B254">
        <v>60627</v>
      </c>
      <c r="C254" t="s">
        <v>356</v>
      </c>
      <c r="D254" t="s">
        <v>357</v>
      </c>
      <c r="F254" t="s">
        <v>930</v>
      </c>
      <c r="G254">
        <v>6</v>
      </c>
    </row>
    <row r="255" spans="1:7" x14ac:dyDescent="0.25">
      <c r="A255" t="s">
        <v>7</v>
      </c>
      <c r="B255">
        <v>61228</v>
      </c>
      <c r="C255" t="s">
        <v>358</v>
      </c>
      <c r="D255" t="s">
        <v>359</v>
      </c>
      <c r="F255" t="s">
        <v>930</v>
      </c>
      <c r="G255">
        <v>8</v>
      </c>
    </row>
    <row r="256" spans="1:7" x14ac:dyDescent="0.25">
      <c r="A256" t="s">
        <v>7</v>
      </c>
      <c r="B256">
        <v>65299</v>
      </c>
      <c r="C256" t="s">
        <v>360</v>
      </c>
      <c r="D256" t="s">
        <v>361</v>
      </c>
      <c r="F256" t="s">
        <v>930</v>
      </c>
      <c r="G256">
        <v>5</v>
      </c>
    </row>
    <row r="257" spans="1:7" x14ac:dyDescent="0.25">
      <c r="A257" t="s">
        <v>7</v>
      </c>
      <c r="B257">
        <v>66494</v>
      </c>
      <c r="C257" t="s">
        <v>362</v>
      </c>
      <c r="D257" t="s">
        <v>363</v>
      </c>
      <c r="E257" t="s">
        <v>364</v>
      </c>
      <c r="F257" t="s">
        <v>930</v>
      </c>
      <c r="G257">
        <v>10</v>
      </c>
    </row>
    <row r="258" spans="1:7" x14ac:dyDescent="0.25">
      <c r="A258" t="s">
        <v>7</v>
      </c>
      <c r="B258">
        <v>67310</v>
      </c>
      <c r="C258" t="s">
        <v>365</v>
      </c>
      <c r="D258" t="s">
        <v>366</v>
      </c>
      <c r="E258" t="s">
        <v>367</v>
      </c>
      <c r="F258" t="s">
        <v>930</v>
      </c>
      <c r="G258">
        <v>10</v>
      </c>
    </row>
    <row r="259" spans="1:7" x14ac:dyDescent="0.25">
      <c r="A259" t="s">
        <v>7</v>
      </c>
      <c r="B259">
        <v>69269</v>
      </c>
      <c r="C259" t="s">
        <v>368</v>
      </c>
      <c r="D259" t="s">
        <v>369</v>
      </c>
      <c r="F259" t="s">
        <v>930</v>
      </c>
      <c r="G259">
        <v>9</v>
      </c>
    </row>
    <row r="260" spans="1:7" x14ac:dyDescent="0.25">
      <c r="A260" t="s">
        <v>11</v>
      </c>
      <c r="B260">
        <v>2916</v>
      </c>
      <c r="C260" t="s">
        <v>394</v>
      </c>
      <c r="D260" t="s">
        <v>371</v>
      </c>
      <c r="E260" t="s">
        <v>372</v>
      </c>
      <c r="F260" t="s">
        <v>930</v>
      </c>
      <c r="G260">
        <v>7</v>
      </c>
    </row>
    <row r="261" spans="1:7" x14ac:dyDescent="0.25">
      <c r="A261" t="s">
        <v>11</v>
      </c>
      <c r="B261">
        <v>56005</v>
      </c>
      <c r="C261" t="s">
        <v>395</v>
      </c>
      <c r="D261" t="s">
        <v>128</v>
      </c>
      <c r="E261" t="s">
        <v>129</v>
      </c>
      <c r="F261" t="s">
        <v>930</v>
      </c>
      <c r="G261">
        <v>5</v>
      </c>
    </row>
    <row r="262" spans="1:7" x14ac:dyDescent="0.25">
      <c r="A262" t="s">
        <v>11</v>
      </c>
      <c r="B262">
        <v>58900</v>
      </c>
      <c r="C262" t="s">
        <v>396</v>
      </c>
      <c r="D262" t="s">
        <v>397</v>
      </c>
      <c r="F262" t="s">
        <v>930</v>
      </c>
      <c r="G262">
        <v>7</v>
      </c>
    </row>
    <row r="263" spans="1:7" x14ac:dyDescent="0.25">
      <c r="A263" t="s">
        <v>11</v>
      </c>
      <c r="B263">
        <v>60270</v>
      </c>
      <c r="C263" t="s">
        <v>398</v>
      </c>
      <c r="D263" t="s">
        <v>399</v>
      </c>
      <c r="E263" t="s">
        <v>400</v>
      </c>
      <c r="F263" t="s">
        <v>930</v>
      </c>
      <c r="G263">
        <v>6</v>
      </c>
    </row>
    <row r="264" spans="1:7" x14ac:dyDescent="0.25">
      <c r="A264" t="s">
        <v>11</v>
      </c>
      <c r="B264">
        <v>60622</v>
      </c>
      <c r="C264" t="s">
        <v>401</v>
      </c>
      <c r="D264" t="s">
        <v>402</v>
      </c>
      <c r="E264" t="s">
        <v>403</v>
      </c>
      <c r="F264" t="s">
        <v>930</v>
      </c>
      <c r="G264">
        <v>6</v>
      </c>
    </row>
    <row r="265" spans="1:7" x14ac:dyDescent="0.25">
      <c r="A265" t="s">
        <v>11</v>
      </c>
      <c r="B265">
        <v>61572</v>
      </c>
      <c r="C265" t="s">
        <v>404</v>
      </c>
      <c r="D265" t="s">
        <v>405</v>
      </c>
      <c r="E265" t="s">
        <v>404</v>
      </c>
      <c r="F265" t="s">
        <v>930</v>
      </c>
      <c r="G265">
        <v>4</v>
      </c>
    </row>
    <row r="266" spans="1:7" x14ac:dyDescent="0.25">
      <c r="A266" t="s">
        <v>11</v>
      </c>
      <c r="B266">
        <v>62290</v>
      </c>
      <c r="C266" t="s">
        <v>406</v>
      </c>
      <c r="D266" t="s">
        <v>407</v>
      </c>
      <c r="F266" t="s">
        <v>930</v>
      </c>
      <c r="G266">
        <v>5</v>
      </c>
    </row>
    <row r="267" spans="1:7" x14ac:dyDescent="0.25">
      <c r="A267" t="s">
        <v>11</v>
      </c>
      <c r="B267">
        <v>64949</v>
      </c>
      <c r="C267" t="s">
        <v>408</v>
      </c>
      <c r="D267" t="s">
        <v>409</v>
      </c>
      <c r="E267" t="s">
        <v>410</v>
      </c>
      <c r="F267" t="s">
        <v>930</v>
      </c>
      <c r="G267">
        <v>6</v>
      </c>
    </row>
    <row r="268" spans="1:7" x14ac:dyDescent="0.25">
      <c r="A268" t="s">
        <v>11</v>
      </c>
      <c r="B268">
        <v>65554</v>
      </c>
      <c r="C268" t="s">
        <v>411</v>
      </c>
      <c r="D268" t="s">
        <v>412</v>
      </c>
      <c r="E268" t="s">
        <v>413</v>
      </c>
      <c r="F268" t="s">
        <v>930</v>
      </c>
      <c r="G268">
        <v>8</v>
      </c>
    </row>
    <row r="269" spans="1:7" x14ac:dyDescent="0.25">
      <c r="A269" t="s">
        <v>11</v>
      </c>
      <c r="B269">
        <v>67085</v>
      </c>
      <c r="C269" t="s">
        <v>414</v>
      </c>
      <c r="D269" t="s">
        <v>415</v>
      </c>
      <c r="E269" t="s">
        <v>416</v>
      </c>
      <c r="F269" t="s">
        <v>930</v>
      </c>
      <c r="G269">
        <v>3</v>
      </c>
    </row>
    <row r="270" spans="1:7" x14ac:dyDescent="0.25">
      <c r="A270" t="s">
        <v>11</v>
      </c>
      <c r="B270">
        <v>67530</v>
      </c>
      <c r="C270" t="s">
        <v>417</v>
      </c>
      <c r="D270" t="s">
        <v>418</v>
      </c>
      <c r="E270" t="s">
        <v>419</v>
      </c>
      <c r="F270" t="s">
        <v>930</v>
      </c>
      <c r="G270">
        <v>10</v>
      </c>
    </row>
    <row r="271" spans="1:7" x14ac:dyDescent="0.25">
      <c r="A271" t="s">
        <v>11</v>
      </c>
      <c r="B271">
        <v>68109</v>
      </c>
      <c r="C271" t="s">
        <v>420</v>
      </c>
      <c r="D271" t="s">
        <v>421</v>
      </c>
      <c r="E271" t="s">
        <v>422</v>
      </c>
      <c r="F271" t="s">
        <v>930</v>
      </c>
      <c r="G271">
        <v>4</v>
      </c>
    </row>
    <row r="272" spans="1:7" x14ac:dyDescent="0.25">
      <c r="A272" t="s">
        <v>9</v>
      </c>
      <c r="B272">
        <v>25749</v>
      </c>
      <c r="C272" t="s">
        <v>441</v>
      </c>
      <c r="D272" t="s">
        <v>442</v>
      </c>
      <c r="F272" t="s">
        <v>930</v>
      </c>
      <c r="G272">
        <v>2</v>
      </c>
    </row>
    <row r="273" spans="1:7" x14ac:dyDescent="0.25">
      <c r="A273" t="s">
        <v>9</v>
      </c>
      <c r="B273">
        <v>31587</v>
      </c>
      <c r="C273" t="s">
        <v>443</v>
      </c>
      <c r="D273" t="s">
        <v>430</v>
      </c>
      <c r="E273" t="s">
        <v>431</v>
      </c>
      <c r="F273" t="s">
        <v>930</v>
      </c>
      <c r="G273">
        <v>5</v>
      </c>
    </row>
    <row r="274" spans="1:7" x14ac:dyDescent="0.25">
      <c r="A274" t="s">
        <v>9</v>
      </c>
      <c r="B274">
        <v>36355</v>
      </c>
      <c r="C274" t="s">
        <v>444</v>
      </c>
      <c r="D274" t="s">
        <v>445</v>
      </c>
      <c r="E274" t="s">
        <v>446</v>
      </c>
      <c r="F274" t="s">
        <v>930</v>
      </c>
      <c r="G274">
        <v>8</v>
      </c>
    </row>
    <row r="275" spans="1:7" x14ac:dyDescent="0.25">
      <c r="A275" t="s">
        <v>9</v>
      </c>
      <c r="B275">
        <v>40305</v>
      </c>
      <c r="C275" t="s">
        <v>447</v>
      </c>
      <c r="D275" t="s">
        <v>190</v>
      </c>
      <c r="E275" t="s">
        <v>191</v>
      </c>
      <c r="F275" t="s">
        <v>930</v>
      </c>
      <c r="G275">
        <v>10</v>
      </c>
    </row>
    <row r="276" spans="1:7" x14ac:dyDescent="0.25">
      <c r="A276" t="s">
        <v>9</v>
      </c>
      <c r="B276">
        <v>40815</v>
      </c>
      <c r="C276" t="s">
        <v>448</v>
      </c>
      <c r="D276" t="s">
        <v>190</v>
      </c>
      <c r="E276" t="s">
        <v>191</v>
      </c>
      <c r="F276" t="s">
        <v>930</v>
      </c>
      <c r="G276">
        <v>7</v>
      </c>
    </row>
    <row r="277" spans="1:7" x14ac:dyDescent="0.25">
      <c r="A277" t="s">
        <v>9</v>
      </c>
      <c r="B277">
        <v>52685</v>
      </c>
      <c r="C277" t="s">
        <v>449</v>
      </c>
      <c r="D277" t="s">
        <v>450</v>
      </c>
      <c r="F277" t="s">
        <v>930</v>
      </c>
      <c r="G277">
        <v>6</v>
      </c>
    </row>
    <row r="278" spans="1:7" x14ac:dyDescent="0.25">
      <c r="A278" t="s">
        <v>9</v>
      </c>
      <c r="B278">
        <v>56532</v>
      </c>
      <c r="C278" t="s">
        <v>451</v>
      </c>
      <c r="D278" t="s">
        <v>452</v>
      </c>
      <c r="E278" t="s">
        <v>453</v>
      </c>
      <c r="F278" t="s">
        <v>930</v>
      </c>
      <c r="G278">
        <v>10</v>
      </c>
    </row>
    <row r="279" spans="1:7" x14ac:dyDescent="0.25">
      <c r="A279" t="s">
        <v>9</v>
      </c>
      <c r="B279">
        <v>58927</v>
      </c>
      <c r="C279" t="s">
        <v>454</v>
      </c>
      <c r="D279" t="s">
        <v>445</v>
      </c>
      <c r="E279" t="s">
        <v>446</v>
      </c>
      <c r="F279" t="s">
        <v>930</v>
      </c>
      <c r="G279">
        <v>8</v>
      </c>
    </row>
    <row r="280" spans="1:7" x14ac:dyDescent="0.25">
      <c r="A280" t="s">
        <v>9</v>
      </c>
      <c r="B280">
        <v>60488</v>
      </c>
      <c r="C280" t="s">
        <v>455</v>
      </c>
      <c r="D280" t="s">
        <v>439</v>
      </c>
      <c r="E280" t="s">
        <v>440</v>
      </c>
      <c r="F280" t="s">
        <v>930</v>
      </c>
      <c r="G280">
        <v>3</v>
      </c>
    </row>
    <row r="281" spans="1:7" x14ac:dyDescent="0.25">
      <c r="A281" t="s">
        <v>9</v>
      </c>
      <c r="B281">
        <v>61257</v>
      </c>
      <c r="C281" t="s">
        <v>456</v>
      </c>
      <c r="D281" t="s">
        <v>457</v>
      </c>
      <c r="E281" t="s">
        <v>223</v>
      </c>
      <c r="F281" t="s">
        <v>930</v>
      </c>
      <c r="G281">
        <v>7</v>
      </c>
    </row>
    <row r="282" spans="1:7" x14ac:dyDescent="0.25">
      <c r="A282" t="s">
        <v>9</v>
      </c>
      <c r="B282">
        <v>61414</v>
      </c>
      <c r="C282" t="s">
        <v>458</v>
      </c>
      <c r="D282" t="s">
        <v>459</v>
      </c>
      <c r="E282" t="s">
        <v>460</v>
      </c>
      <c r="F282" t="s">
        <v>930</v>
      </c>
      <c r="G282">
        <v>9</v>
      </c>
    </row>
    <row r="283" spans="1:7" x14ac:dyDescent="0.25">
      <c r="A283" t="s">
        <v>9</v>
      </c>
      <c r="B283">
        <v>61634</v>
      </c>
      <c r="C283" t="s">
        <v>461</v>
      </c>
      <c r="D283" t="s">
        <v>433</v>
      </c>
      <c r="E283" t="s">
        <v>462</v>
      </c>
      <c r="F283" t="s">
        <v>930</v>
      </c>
      <c r="G283">
        <v>2</v>
      </c>
    </row>
    <row r="284" spans="1:7" x14ac:dyDescent="0.25">
      <c r="A284" t="s">
        <v>9</v>
      </c>
      <c r="B284">
        <v>63032</v>
      </c>
      <c r="C284" t="s">
        <v>463</v>
      </c>
      <c r="D284" t="s">
        <v>464</v>
      </c>
      <c r="E284" t="s">
        <v>465</v>
      </c>
      <c r="F284" t="s">
        <v>930</v>
      </c>
      <c r="G284">
        <v>5</v>
      </c>
    </row>
    <row r="285" spans="1:7" x14ac:dyDescent="0.25">
      <c r="A285" t="s">
        <v>9</v>
      </c>
      <c r="B285">
        <v>63033</v>
      </c>
      <c r="C285" t="s">
        <v>466</v>
      </c>
      <c r="D285" t="s">
        <v>464</v>
      </c>
      <c r="E285" t="s">
        <v>465</v>
      </c>
      <c r="F285" t="s">
        <v>930</v>
      </c>
      <c r="G285">
        <v>5</v>
      </c>
    </row>
    <row r="286" spans="1:7" x14ac:dyDescent="0.25">
      <c r="A286" t="s">
        <v>9</v>
      </c>
      <c r="B286">
        <v>63140</v>
      </c>
      <c r="C286" t="s">
        <v>467</v>
      </c>
      <c r="D286" t="s">
        <v>452</v>
      </c>
      <c r="E286" t="s">
        <v>453</v>
      </c>
      <c r="F286" t="s">
        <v>930</v>
      </c>
      <c r="G286">
        <v>9</v>
      </c>
    </row>
    <row r="287" spans="1:7" x14ac:dyDescent="0.25">
      <c r="A287" t="s">
        <v>9</v>
      </c>
      <c r="B287">
        <v>63141</v>
      </c>
      <c r="C287" t="s">
        <v>468</v>
      </c>
      <c r="D287" t="s">
        <v>452</v>
      </c>
      <c r="E287" t="s">
        <v>453</v>
      </c>
      <c r="F287" t="s">
        <v>930</v>
      </c>
      <c r="G287">
        <v>10</v>
      </c>
    </row>
    <row r="288" spans="1:7" x14ac:dyDescent="0.25">
      <c r="A288" t="s">
        <v>9</v>
      </c>
      <c r="B288">
        <v>63711</v>
      </c>
      <c r="C288" t="s">
        <v>469</v>
      </c>
      <c r="D288" t="s">
        <v>470</v>
      </c>
      <c r="E288" t="s">
        <v>471</v>
      </c>
      <c r="F288" t="s">
        <v>930</v>
      </c>
      <c r="G288">
        <v>5</v>
      </c>
    </row>
    <row r="289" spans="1:7" x14ac:dyDescent="0.25">
      <c r="A289" t="s">
        <v>9</v>
      </c>
      <c r="B289">
        <v>64923</v>
      </c>
      <c r="C289" t="s">
        <v>472</v>
      </c>
      <c r="D289" t="s">
        <v>433</v>
      </c>
      <c r="E289" t="s">
        <v>473</v>
      </c>
      <c r="F289" t="s">
        <v>930</v>
      </c>
      <c r="G289">
        <v>2</v>
      </c>
    </row>
    <row r="290" spans="1:7" x14ac:dyDescent="0.25">
      <c r="A290" t="s">
        <v>13</v>
      </c>
      <c r="B290">
        <v>3097</v>
      </c>
      <c r="C290" t="s">
        <v>629</v>
      </c>
      <c r="D290" t="s">
        <v>117</v>
      </c>
      <c r="E290" t="s">
        <v>118</v>
      </c>
      <c r="F290" t="s">
        <v>930</v>
      </c>
      <c r="G290">
        <v>10</v>
      </c>
    </row>
    <row r="291" spans="1:7" x14ac:dyDescent="0.25">
      <c r="A291" t="s">
        <v>13</v>
      </c>
      <c r="B291">
        <v>31135</v>
      </c>
      <c r="C291" t="s">
        <v>630</v>
      </c>
      <c r="D291" t="s">
        <v>631</v>
      </c>
      <c r="E291" t="s">
        <v>632</v>
      </c>
      <c r="F291" t="s">
        <v>930</v>
      </c>
      <c r="G291">
        <v>9</v>
      </c>
    </row>
    <row r="292" spans="1:7" x14ac:dyDescent="0.25">
      <c r="A292" t="s">
        <v>13</v>
      </c>
      <c r="B292">
        <v>41398</v>
      </c>
      <c r="C292" t="s">
        <v>633</v>
      </c>
      <c r="D292" t="s">
        <v>634</v>
      </c>
      <c r="E292" t="s">
        <v>635</v>
      </c>
      <c r="F292" t="s">
        <v>930</v>
      </c>
      <c r="G292">
        <v>6</v>
      </c>
    </row>
    <row r="293" spans="1:7" x14ac:dyDescent="0.25">
      <c r="A293" t="s">
        <v>13</v>
      </c>
      <c r="B293">
        <v>43760</v>
      </c>
      <c r="C293" t="s">
        <v>636</v>
      </c>
      <c r="D293" t="s">
        <v>634</v>
      </c>
      <c r="E293" t="s">
        <v>635</v>
      </c>
      <c r="F293" t="s">
        <v>930</v>
      </c>
      <c r="G293">
        <v>5</v>
      </c>
    </row>
    <row r="294" spans="1:7" x14ac:dyDescent="0.25">
      <c r="A294" t="s">
        <v>13</v>
      </c>
      <c r="B294">
        <v>52566</v>
      </c>
      <c r="C294" t="s">
        <v>637</v>
      </c>
      <c r="D294" t="s">
        <v>638</v>
      </c>
      <c r="F294" t="s">
        <v>930</v>
      </c>
      <c r="G294">
        <v>4</v>
      </c>
    </row>
    <row r="295" spans="1:7" x14ac:dyDescent="0.25">
      <c r="A295" t="s">
        <v>13</v>
      </c>
      <c r="B295">
        <v>53732</v>
      </c>
      <c r="C295" t="s">
        <v>639</v>
      </c>
      <c r="D295" t="s">
        <v>640</v>
      </c>
      <c r="F295" t="s">
        <v>930</v>
      </c>
      <c r="G295">
        <v>9</v>
      </c>
    </row>
    <row r="296" spans="1:7" x14ac:dyDescent="0.25">
      <c r="A296" t="s">
        <v>13</v>
      </c>
      <c r="B296">
        <v>55755</v>
      </c>
      <c r="C296" t="s">
        <v>641</v>
      </c>
      <c r="D296" t="s">
        <v>117</v>
      </c>
      <c r="E296" t="s">
        <v>118</v>
      </c>
      <c r="F296" t="s">
        <v>930</v>
      </c>
      <c r="G296">
        <v>6</v>
      </c>
    </row>
    <row r="297" spans="1:7" x14ac:dyDescent="0.25">
      <c r="A297" t="s">
        <v>13</v>
      </c>
      <c r="B297">
        <v>56096</v>
      </c>
      <c r="C297" t="s">
        <v>642</v>
      </c>
      <c r="D297" t="s">
        <v>643</v>
      </c>
      <c r="E297" t="s">
        <v>644</v>
      </c>
      <c r="F297" t="s">
        <v>930</v>
      </c>
      <c r="G297">
        <v>9</v>
      </c>
    </row>
    <row r="298" spans="1:7" x14ac:dyDescent="0.25">
      <c r="A298" t="s">
        <v>13</v>
      </c>
      <c r="B298">
        <v>59752</v>
      </c>
      <c r="C298" t="s">
        <v>645</v>
      </c>
      <c r="D298" t="s">
        <v>646</v>
      </c>
      <c r="F298" t="s">
        <v>930</v>
      </c>
      <c r="G298">
        <v>4</v>
      </c>
    </row>
    <row r="299" spans="1:7" x14ac:dyDescent="0.25">
      <c r="A299" t="s">
        <v>13</v>
      </c>
      <c r="B299">
        <v>60915</v>
      </c>
      <c r="C299" t="s">
        <v>647</v>
      </c>
      <c r="D299" t="s">
        <v>648</v>
      </c>
      <c r="E299" t="s">
        <v>649</v>
      </c>
      <c r="F299" t="s">
        <v>930</v>
      </c>
      <c r="G299">
        <v>3</v>
      </c>
    </row>
    <row r="300" spans="1:7" x14ac:dyDescent="0.25">
      <c r="A300" t="s">
        <v>13</v>
      </c>
      <c r="B300">
        <v>63819</v>
      </c>
      <c r="C300" t="s">
        <v>650</v>
      </c>
      <c r="D300" t="s">
        <v>651</v>
      </c>
      <c r="F300" t="s">
        <v>930</v>
      </c>
      <c r="G300">
        <v>10</v>
      </c>
    </row>
    <row r="301" spans="1:7" x14ac:dyDescent="0.25">
      <c r="A301" t="s">
        <v>13</v>
      </c>
      <c r="B301">
        <v>66889</v>
      </c>
      <c r="C301" t="s">
        <v>652</v>
      </c>
      <c r="D301" t="s">
        <v>643</v>
      </c>
      <c r="E301" t="s">
        <v>644</v>
      </c>
      <c r="F301" t="s">
        <v>930</v>
      </c>
      <c r="G301">
        <v>7</v>
      </c>
    </row>
    <row r="302" spans="1:7" x14ac:dyDescent="0.25">
      <c r="A302" t="s">
        <v>16</v>
      </c>
      <c r="B302">
        <v>14904</v>
      </c>
      <c r="C302" t="s">
        <v>662</v>
      </c>
      <c r="D302" t="s">
        <v>663</v>
      </c>
      <c r="E302" t="s">
        <v>664</v>
      </c>
      <c r="F302" t="s">
        <v>930</v>
      </c>
      <c r="G302">
        <v>7</v>
      </c>
    </row>
    <row r="303" spans="1:7" x14ac:dyDescent="0.25">
      <c r="A303" t="s">
        <v>16</v>
      </c>
      <c r="B303">
        <v>22395</v>
      </c>
      <c r="C303" t="s">
        <v>665</v>
      </c>
      <c r="D303" t="s">
        <v>666</v>
      </c>
      <c r="F303" t="s">
        <v>930</v>
      </c>
      <c r="G303">
        <v>8</v>
      </c>
    </row>
    <row r="304" spans="1:7" x14ac:dyDescent="0.25">
      <c r="A304" t="s">
        <v>16</v>
      </c>
      <c r="B304">
        <v>41647</v>
      </c>
      <c r="C304" t="s">
        <v>667</v>
      </c>
      <c r="D304" t="s">
        <v>668</v>
      </c>
      <c r="E304" t="s">
        <v>669</v>
      </c>
      <c r="F304" t="s">
        <v>930</v>
      </c>
      <c r="G304">
        <v>10</v>
      </c>
    </row>
    <row r="305" spans="1:7" x14ac:dyDescent="0.25">
      <c r="A305" t="s">
        <v>16</v>
      </c>
      <c r="B305">
        <v>41648</v>
      </c>
      <c r="C305" t="s">
        <v>670</v>
      </c>
      <c r="D305" t="s">
        <v>666</v>
      </c>
      <c r="E305" t="s">
        <v>671</v>
      </c>
      <c r="F305" t="s">
        <v>930</v>
      </c>
      <c r="G305">
        <v>4</v>
      </c>
    </row>
    <row r="306" spans="1:7" x14ac:dyDescent="0.25">
      <c r="A306" t="s">
        <v>16</v>
      </c>
      <c r="B306">
        <v>46455</v>
      </c>
      <c r="C306" t="s">
        <v>672</v>
      </c>
      <c r="D306" t="s">
        <v>654</v>
      </c>
      <c r="E306" t="s">
        <v>655</v>
      </c>
      <c r="F306" t="s">
        <v>930</v>
      </c>
      <c r="G306">
        <v>4</v>
      </c>
    </row>
    <row r="307" spans="1:7" x14ac:dyDescent="0.25">
      <c r="A307" t="s">
        <v>16</v>
      </c>
      <c r="B307">
        <v>46456</v>
      </c>
      <c r="C307" t="s">
        <v>673</v>
      </c>
      <c r="D307" t="s">
        <v>654</v>
      </c>
      <c r="E307" t="s">
        <v>655</v>
      </c>
      <c r="F307" t="s">
        <v>930</v>
      </c>
      <c r="G307">
        <v>4</v>
      </c>
    </row>
    <row r="308" spans="1:7" x14ac:dyDescent="0.25">
      <c r="A308" t="s">
        <v>16</v>
      </c>
      <c r="B308">
        <v>46458</v>
      </c>
      <c r="C308" t="s">
        <v>674</v>
      </c>
      <c r="D308" t="s">
        <v>654</v>
      </c>
      <c r="E308" t="s">
        <v>655</v>
      </c>
      <c r="F308" t="s">
        <v>930</v>
      </c>
      <c r="G308">
        <v>4</v>
      </c>
    </row>
    <row r="309" spans="1:7" x14ac:dyDescent="0.25">
      <c r="A309" t="s">
        <v>16</v>
      </c>
      <c r="B309">
        <v>47972</v>
      </c>
      <c r="C309" t="s">
        <v>675</v>
      </c>
      <c r="D309" t="s">
        <v>676</v>
      </c>
      <c r="F309" t="s">
        <v>930</v>
      </c>
      <c r="G309">
        <v>4</v>
      </c>
    </row>
    <row r="310" spans="1:7" x14ac:dyDescent="0.25">
      <c r="A310" t="s">
        <v>16</v>
      </c>
      <c r="B310">
        <v>50367</v>
      </c>
      <c r="C310" t="s">
        <v>677</v>
      </c>
      <c r="D310" t="s">
        <v>678</v>
      </c>
      <c r="E310" t="s">
        <v>679</v>
      </c>
      <c r="F310" t="s">
        <v>930</v>
      </c>
      <c r="G310">
        <v>9</v>
      </c>
    </row>
    <row r="311" spans="1:7" x14ac:dyDescent="0.25">
      <c r="A311" t="s">
        <v>16</v>
      </c>
      <c r="B311">
        <v>53145</v>
      </c>
      <c r="C311" t="s">
        <v>680</v>
      </c>
      <c r="D311" t="s">
        <v>654</v>
      </c>
      <c r="E311" t="s">
        <v>655</v>
      </c>
      <c r="F311" t="s">
        <v>930</v>
      </c>
      <c r="G311">
        <v>2</v>
      </c>
    </row>
    <row r="312" spans="1:7" x14ac:dyDescent="0.25">
      <c r="A312" t="s">
        <v>16</v>
      </c>
      <c r="B312">
        <v>53146</v>
      </c>
      <c r="C312" t="s">
        <v>681</v>
      </c>
      <c r="D312" t="s">
        <v>654</v>
      </c>
      <c r="E312" t="s">
        <v>655</v>
      </c>
      <c r="F312" t="s">
        <v>930</v>
      </c>
      <c r="G312">
        <v>6</v>
      </c>
    </row>
    <row r="313" spans="1:7" x14ac:dyDescent="0.25">
      <c r="A313" t="s">
        <v>16</v>
      </c>
      <c r="B313">
        <v>53907</v>
      </c>
      <c r="C313" t="s">
        <v>682</v>
      </c>
      <c r="D313" t="s">
        <v>683</v>
      </c>
      <c r="F313" t="s">
        <v>930</v>
      </c>
      <c r="G313">
        <v>4</v>
      </c>
    </row>
    <row r="314" spans="1:7" x14ac:dyDescent="0.25">
      <c r="A314" t="s">
        <v>16</v>
      </c>
      <c r="B314">
        <v>55189</v>
      </c>
      <c r="C314" t="s">
        <v>684</v>
      </c>
      <c r="D314" t="s">
        <v>658</v>
      </c>
      <c r="E314" t="s">
        <v>661</v>
      </c>
      <c r="F314" t="s">
        <v>930</v>
      </c>
      <c r="G314">
        <v>8</v>
      </c>
    </row>
    <row r="315" spans="1:7" x14ac:dyDescent="0.25">
      <c r="A315" t="s">
        <v>16</v>
      </c>
      <c r="B315">
        <v>60735</v>
      </c>
      <c r="C315" t="s">
        <v>685</v>
      </c>
      <c r="D315" t="s">
        <v>686</v>
      </c>
      <c r="F315" t="s">
        <v>930</v>
      </c>
      <c r="G315">
        <v>4</v>
      </c>
    </row>
    <row r="316" spans="1:7" x14ac:dyDescent="0.25">
      <c r="A316" t="s">
        <v>16</v>
      </c>
      <c r="B316">
        <v>62309</v>
      </c>
      <c r="C316" t="s">
        <v>687</v>
      </c>
      <c r="D316" t="s">
        <v>688</v>
      </c>
      <c r="E316" t="s">
        <v>689</v>
      </c>
      <c r="F316" t="s">
        <v>930</v>
      </c>
      <c r="G316">
        <v>5</v>
      </c>
    </row>
    <row r="317" spans="1:7" x14ac:dyDescent="0.25">
      <c r="A317" t="s">
        <v>16</v>
      </c>
      <c r="B317">
        <v>65780</v>
      </c>
      <c r="C317" t="s">
        <v>690</v>
      </c>
      <c r="D317" t="s">
        <v>691</v>
      </c>
      <c r="E317" t="s">
        <v>692</v>
      </c>
      <c r="F317" t="s">
        <v>930</v>
      </c>
      <c r="G317">
        <v>9</v>
      </c>
    </row>
    <row r="318" spans="1:7" x14ac:dyDescent="0.25">
      <c r="A318" t="s">
        <v>16</v>
      </c>
      <c r="B318">
        <v>67175</v>
      </c>
      <c r="C318" t="s">
        <v>693</v>
      </c>
      <c r="D318" t="s">
        <v>694</v>
      </c>
      <c r="E318" t="s">
        <v>695</v>
      </c>
      <c r="F318" t="s">
        <v>930</v>
      </c>
      <c r="G318">
        <v>2</v>
      </c>
    </row>
    <row r="319" spans="1:7" x14ac:dyDescent="0.25">
      <c r="A319" t="s">
        <v>16</v>
      </c>
      <c r="B319">
        <v>69544</v>
      </c>
      <c r="C319" t="s">
        <v>696</v>
      </c>
      <c r="D319" t="s">
        <v>658</v>
      </c>
      <c r="E319" t="s">
        <v>697</v>
      </c>
      <c r="F319" t="s">
        <v>930</v>
      </c>
      <c r="G319">
        <v>5</v>
      </c>
    </row>
    <row r="320" spans="1:7" x14ac:dyDescent="0.25">
      <c r="A320" t="s">
        <v>15</v>
      </c>
      <c r="B320">
        <v>203</v>
      </c>
      <c r="C320" t="s">
        <v>715</v>
      </c>
      <c r="D320" t="s">
        <v>716</v>
      </c>
      <c r="E320" t="s">
        <v>717</v>
      </c>
      <c r="F320" t="s">
        <v>930</v>
      </c>
      <c r="G320">
        <v>6</v>
      </c>
    </row>
    <row r="321" spans="1:7" x14ac:dyDescent="0.25">
      <c r="A321" t="s">
        <v>15</v>
      </c>
      <c r="B321">
        <v>11518</v>
      </c>
      <c r="C321" t="s">
        <v>718</v>
      </c>
      <c r="D321" t="s">
        <v>719</v>
      </c>
      <c r="E321" t="s">
        <v>720</v>
      </c>
      <c r="F321" t="s">
        <v>930</v>
      </c>
      <c r="G321">
        <v>2</v>
      </c>
    </row>
    <row r="322" spans="1:7" x14ac:dyDescent="0.25">
      <c r="A322" t="s">
        <v>15</v>
      </c>
      <c r="B322">
        <v>25752</v>
      </c>
      <c r="C322" t="s">
        <v>721</v>
      </c>
      <c r="D322" t="s">
        <v>722</v>
      </c>
      <c r="E322" t="s">
        <v>223</v>
      </c>
      <c r="F322" t="s">
        <v>930</v>
      </c>
      <c r="G322">
        <v>4</v>
      </c>
    </row>
    <row r="323" spans="1:7" x14ac:dyDescent="0.25">
      <c r="A323" t="s">
        <v>15</v>
      </c>
      <c r="B323">
        <v>44959</v>
      </c>
      <c r="C323" t="s">
        <v>723</v>
      </c>
      <c r="D323" t="s">
        <v>724</v>
      </c>
      <c r="E323" t="s">
        <v>725</v>
      </c>
      <c r="F323" t="s">
        <v>930</v>
      </c>
      <c r="G323">
        <v>6</v>
      </c>
    </row>
    <row r="324" spans="1:7" x14ac:dyDescent="0.25">
      <c r="A324" t="s">
        <v>15</v>
      </c>
      <c r="B324">
        <v>46454</v>
      </c>
      <c r="C324" t="s">
        <v>726</v>
      </c>
      <c r="D324" t="s">
        <v>654</v>
      </c>
      <c r="E324" t="s">
        <v>655</v>
      </c>
      <c r="F324" t="s">
        <v>930</v>
      </c>
      <c r="G324">
        <v>5</v>
      </c>
    </row>
    <row r="325" spans="1:7" x14ac:dyDescent="0.25">
      <c r="A325" t="s">
        <v>15</v>
      </c>
      <c r="B325">
        <v>46457</v>
      </c>
      <c r="C325" t="s">
        <v>727</v>
      </c>
      <c r="D325" t="s">
        <v>654</v>
      </c>
      <c r="E325" t="s">
        <v>655</v>
      </c>
      <c r="F325" t="s">
        <v>930</v>
      </c>
      <c r="G325">
        <v>4</v>
      </c>
    </row>
    <row r="326" spans="1:7" x14ac:dyDescent="0.25">
      <c r="A326" t="s">
        <v>15</v>
      </c>
      <c r="B326">
        <v>50629</v>
      </c>
      <c r="C326" t="s">
        <v>728</v>
      </c>
      <c r="D326" t="s">
        <v>729</v>
      </c>
      <c r="F326" t="s">
        <v>930</v>
      </c>
      <c r="G326">
        <v>5</v>
      </c>
    </row>
    <row r="327" spans="1:7" x14ac:dyDescent="0.25">
      <c r="A327" t="s">
        <v>15</v>
      </c>
      <c r="B327">
        <v>61208</v>
      </c>
      <c r="C327" t="s">
        <v>730</v>
      </c>
      <c r="D327" t="s">
        <v>731</v>
      </c>
      <c r="E327" t="s">
        <v>732</v>
      </c>
      <c r="F327" t="s">
        <v>930</v>
      </c>
      <c r="G327">
        <v>10</v>
      </c>
    </row>
    <row r="328" spans="1:7" x14ac:dyDescent="0.25">
      <c r="A328" t="s">
        <v>15</v>
      </c>
      <c r="B328">
        <v>67597</v>
      </c>
      <c r="C328" t="s">
        <v>733</v>
      </c>
      <c r="D328" t="s">
        <v>734</v>
      </c>
      <c r="F328" t="s">
        <v>930</v>
      </c>
      <c r="G328">
        <v>7</v>
      </c>
    </row>
    <row r="329" spans="1:7" x14ac:dyDescent="0.25">
      <c r="A329" t="s">
        <v>15</v>
      </c>
      <c r="B329">
        <v>68064</v>
      </c>
      <c r="C329" t="s">
        <v>735</v>
      </c>
      <c r="D329" t="s">
        <v>736</v>
      </c>
      <c r="E329" t="s">
        <v>737</v>
      </c>
      <c r="F329" t="s">
        <v>930</v>
      </c>
      <c r="G329">
        <v>10</v>
      </c>
    </row>
    <row r="330" spans="1:7" x14ac:dyDescent="0.25">
      <c r="A330" t="s">
        <v>15</v>
      </c>
      <c r="B330">
        <v>68236</v>
      </c>
      <c r="C330" t="s">
        <v>738</v>
      </c>
      <c r="D330" t="s">
        <v>736</v>
      </c>
      <c r="E330" t="s">
        <v>737</v>
      </c>
      <c r="F330" t="s">
        <v>930</v>
      </c>
      <c r="G330">
        <v>10</v>
      </c>
    </row>
    <row r="331" spans="1:7" x14ac:dyDescent="0.25">
      <c r="A331" t="s">
        <v>15</v>
      </c>
      <c r="B331">
        <v>68395</v>
      </c>
      <c r="C331" t="s">
        <v>739</v>
      </c>
      <c r="D331" t="s">
        <v>736</v>
      </c>
      <c r="E331" t="s">
        <v>737</v>
      </c>
      <c r="F331" t="s">
        <v>930</v>
      </c>
      <c r="G331">
        <v>9</v>
      </c>
    </row>
    <row r="332" spans="1:7" x14ac:dyDescent="0.25">
      <c r="A332" t="s">
        <v>15</v>
      </c>
      <c r="B332">
        <v>68631</v>
      </c>
      <c r="C332" t="s">
        <v>740</v>
      </c>
      <c r="D332" t="s">
        <v>741</v>
      </c>
      <c r="F332" t="s">
        <v>930</v>
      </c>
      <c r="G332">
        <v>7</v>
      </c>
    </row>
    <row r="333" spans="1:7" x14ac:dyDescent="0.25">
      <c r="A333" t="s">
        <v>14</v>
      </c>
      <c r="B333">
        <v>103</v>
      </c>
      <c r="C333" t="s">
        <v>781</v>
      </c>
      <c r="D333" t="s">
        <v>743</v>
      </c>
      <c r="E333" t="s">
        <v>744</v>
      </c>
      <c r="F333" t="s">
        <v>930</v>
      </c>
      <c r="G333">
        <v>7</v>
      </c>
    </row>
    <row r="334" spans="1:7" x14ac:dyDescent="0.25">
      <c r="A334" t="s">
        <v>14</v>
      </c>
      <c r="B334">
        <v>112</v>
      </c>
      <c r="C334" t="s">
        <v>782</v>
      </c>
      <c r="D334" t="s">
        <v>743</v>
      </c>
      <c r="E334" t="s">
        <v>744</v>
      </c>
      <c r="F334" t="s">
        <v>930</v>
      </c>
      <c r="G334">
        <v>7</v>
      </c>
    </row>
    <row r="335" spans="1:7" x14ac:dyDescent="0.25">
      <c r="A335" t="s">
        <v>14</v>
      </c>
      <c r="B335">
        <v>30892</v>
      </c>
      <c r="C335" t="s">
        <v>783</v>
      </c>
      <c r="D335" t="s">
        <v>784</v>
      </c>
      <c r="F335" t="s">
        <v>930</v>
      </c>
      <c r="G335">
        <v>6</v>
      </c>
    </row>
    <row r="336" spans="1:7" x14ac:dyDescent="0.25">
      <c r="A336" t="s">
        <v>14</v>
      </c>
      <c r="B336">
        <v>52993</v>
      </c>
      <c r="C336" t="s">
        <v>785</v>
      </c>
      <c r="D336" t="s">
        <v>773</v>
      </c>
      <c r="F336" t="s">
        <v>930</v>
      </c>
      <c r="G336">
        <v>6</v>
      </c>
    </row>
    <row r="337" spans="1:7" x14ac:dyDescent="0.25">
      <c r="A337" t="s">
        <v>14</v>
      </c>
      <c r="B337">
        <v>53738</v>
      </c>
      <c r="C337" t="s">
        <v>786</v>
      </c>
      <c r="D337" t="s">
        <v>787</v>
      </c>
      <c r="E337" t="s">
        <v>788</v>
      </c>
      <c r="F337" t="s">
        <v>930</v>
      </c>
      <c r="G337">
        <v>6</v>
      </c>
    </row>
    <row r="338" spans="1:7" x14ac:dyDescent="0.25">
      <c r="A338" t="s">
        <v>14</v>
      </c>
      <c r="B338">
        <v>53787</v>
      </c>
      <c r="C338" t="s">
        <v>789</v>
      </c>
      <c r="D338" t="s">
        <v>790</v>
      </c>
      <c r="F338" t="s">
        <v>930</v>
      </c>
      <c r="G338">
        <v>9</v>
      </c>
    </row>
    <row r="339" spans="1:7" x14ac:dyDescent="0.25">
      <c r="A339" t="s">
        <v>14</v>
      </c>
      <c r="B339">
        <v>57072</v>
      </c>
      <c r="C339" t="s">
        <v>791</v>
      </c>
      <c r="D339" t="s">
        <v>792</v>
      </c>
      <c r="E339" t="s">
        <v>793</v>
      </c>
      <c r="F339" t="s">
        <v>930</v>
      </c>
      <c r="G339">
        <v>5</v>
      </c>
    </row>
    <row r="340" spans="1:7" x14ac:dyDescent="0.25">
      <c r="A340" t="s">
        <v>14</v>
      </c>
      <c r="B340">
        <v>60587</v>
      </c>
      <c r="C340" t="s">
        <v>794</v>
      </c>
      <c r="D340" t="s">
        <v>795</v>
      </c>
      <c r="E340" t="s">
        <v>796</v>
      </c>
      <c r="F340" t="s">
        <v>930</v>
      </c>
      <c r="G340">
        <v>4</v>
      </c>
    </row>
    <row r="341" spans="1:7" x14ac:dyDescent="0.25">
      <c r="A341" t="s">
        <v>14</v>
      </c>
      <c r="B341">
        <v>61173</v>
      </c>
      <c r="C341" t="s">
        <v>797</v>
      </c>
      <c r="D341" t="s">
        <v>798</v>
      </c>
      <c r="F341" t="s">
        <v>930</v>
      </c>
      <c r="G341">
        <v>4</v>
      </c>
    </row>
    <row r="342" spans="1:7" x14ac:dyDescent="0.25">
      <c r="A342" t="s">
        <v>14</v>
      </c>
      <c r="B342">
        <v>61772</v>
      </c>
      <c r="C342" t="s">
        <v>414</v>
      </c>
      <c r="D342" t="s">
        <v>799</v>
      </c>
      <c r="E342" t="s">
        <v>800</v>
      </c>
      <c r="F342" t="s">
        <v>930</v>
      </c>
      <c r="G342">
        <v>7</v>
      </c>
    </row>
    <row r="343" spans="1:7" x14ac:dyDescent="0.25">
      <c r="A343" t="s">
        <v>14</v>
      </c>
      <c r="B343">
        <v>65046</v>
      </c>
      <c r="C343" t="s">
        <v>801</v>
      </c>
      <c r="D343" t="s">
        <v>802</v>
      </c>
      <c r="F343" t="s">
        <v>930</v>
      </c>
      <c r="G343">
        <v>3</v>
      </c>
    </row>
    <row r="344" spans="1:7" x14ac:dyDescent="0.25">
      <c r="A344" t="s">
        <v>14</v>
      </c>
      <c r="B344">
        <v>65316</v>
      </c>
      <c r="C344" t="s">
        <v>803</v>
      </c>
      <c r="D344" t="s">
        <v>804</v>
      </c>
      <c r="E344" t="s">
        <v>805</v>
      </c>
      <c r="F344" t="s">
        <v>930</v>
      </c>
      <c r="G344">
        <v>5</v>
      </c>
    </row>
    <row r="345" spans="1:7" x14ac:dyDescent="0.25">
      <c r="A345" t="s">
        <v>14</v>
      </c>
      <c r="B345">
        <v>65936</v>
      </c>
      <c r="C345" t="s">
        <v>806</v>
      </c>
      <c r="D345" t="s">
        <v>148</v>
      </c>
      <c r="E345" t="s">
        <v>807</v>
      </c>
      <c r="F345" t="s">
        <v>930</v>
      </c>
      <c r="G345">
        <v>7</v>
      </c>
    </row>
    <row r="346" spans="1:7" x14ac:dyDescent="0.25">
      <c r="A346" t="s">
        <v>14</v>
      </c>
      <c r="B346">
        <v>66858</v>
      </c>
      <c r="C346" t="s">
        <v>808</v>
      </c>
      <c r="D346" t="s">
        <v>809</v>
      </c>
      <c r="E346" t="s">
        <v>810</v>
      </c>
      <c r="F346" t="s">
        <v>930</v>
      </c>
      <c r="G346">
        <v>6</v>
      </c>
    </row>
    <row r="347" spans="1:7" x14ac:dyDescent="0.25">
      <c r="A347" t="s">
        <v>14</v>
      </c>
      <c r="B347">
        <v>67457</v>
      </c>
      <c r="C347" t="s">
        <v>811</v>
      </c>
      <c r="D347" t="s">
        <v>812</v>
      </c>
      <c r="F347" t="s">
        <v>930</v>
      </c>
      <c r="G347">
        <v>7</v>
      </c>
    </row>
    <row r="348" spans="1:7" x14ac:dyDescent="0.25">
      <c r="A348" t="s">
        <v>14</v>
      </c>
      <c r="B348">
        <v>67519</v>
      </c>
      <c r="C348" t="s">
        <v>813</v>
      </c>
      <c r="D348" t="s">
        <v>814</v>
      </c>
      <c r="E348" t="s">
        <v>815</v>
      </c>
      <c r="F348" t="s">
        <v>930</v>
      </c>
      <c r="G348">
        <v>6</v>
      </c>
    </row>
    <row r="349" spans="1:7" x14ac:dyDescent="0.25">
      <c r="A349" t="s">
        <v>14</v>
      </c>
      <c r="B349">
        <v>67740</v>
      </c>
      <c r="C349" t="s">
        <v>816</v>
      </c>
      <c r="D349" t="s">
        <v>817</v>
      </c>
      <c r="F349" t="s">
        <v>930</v>
      </c>
      <c r="G349">
        <v>8</v>
      </c>
    </row>
    <row r="350" spans="1:7" x14ac:dyDescent="0.25">
      <c r="A350" t="s">
        <v>14</v>
      </c>
      <c r="B350">
        <v>67743</v>
      </c>
      <c r="C350" t="s">
        <v>760</v>
      </c>
      <c r="D350" t="s">
        <v>818</v>
      </c>
      <c r="F350" t="s">
        <v>930</v>
      </c>
      <c r="G350">
        <v>5</v>
      </c>
    </row>
    <row r="351" spans="1:7" x14ac:dyDescent="0.25">
      <c r="A351" t="s">
        <v>14</v>
      </c>
      <c r="B351">
        <v>68220</v>
      </c>
      <c r="C351" t="s">
        <v>819</v>
      </c>
      <c r="D351" t="s">
        <v>820</v>
      </c>
      <c r="F351" t="s">
        <v>930</v>
      </c>
      <c r="G351">
        <v>7</v>
      </c>
    </row>
    <row r="352" spans="1:7" x14ac:dyDescent="0.25">
      <c r="A352" t="s">
        <v>14</v>
      </c>
      <c r="B352">
        <v>68273</v>
      </c>
      <c r="C352" t="s">
        <v>821</v>
      </c>
      <c r="D352" t="s">
        <v>777</v>
      </c>
      <c r="E352" t="s">
        <v>778</v>
      </c>
      <c r="F352" t="s">
        <v>930</v>
      </c>
      <c r="G352">
        <v>9</v>
      </c>
    </row>
    <row r="353" spans="1:7" x14ac:dyDescent="0.25">
      <c r="A353" t="s">
        <v>17</v>
      </c>
      <c r="B353">
        <v>24578</v>
      </c>
      <c r="C353" t="s">
        <v>851</v>
      </c>
      <c r="D353" t="s">
        <v>852</v>
      </c>
      <c r="E353" t="s">
        <v>853</v>
      </c>
      <c r="F353" t="s">
        <v>930</v>
      </c>
      <c r="G353">
        <v>8</v>
      </c>
    </row>
    <row r="354" spans="1:7" x14ac:dyDescent="0.25">
      <c r="A354" t="s">
        <v>17</v>
      </c>
      <c r="B354">
        <v>37547</v>
      </c>
      <c r="C354" t="s">
        <v>854</v>
      </c>
      <c r="D354" t="s">
        <v>855</v>
      </c>
      <c r="E354" t="s">
        <v>856</v>
      </c>
      <c r="F354" t="s">
        <v>930</v>
      </c>
      <c r="G354">
        <v>7</v>
      </c>
    </row>
    <row r="355" spans="1:7" x14ac:dyDescent="0.25">
      <c r="A355" t="s">
        <v>17</v>
      </c>
      <c r="B355">
        <v>45035</v>
      </c>
      <c r="C355" t="s">
        <v>857</v>
      </c>
      <c r="D355" t="s">
        <v>858</v>
      </c>
      <c r="E355" t="s">
        <v>859</v>
      </c>
      <c r="F355" t="s">
        <v>930</v>
      </c>
      <c r="G355">
        <v>6</v>
      </c>
    </row>
    <row r="356" spans="1:7" x14ac:dyDescent="0.25">
      <c r="A356" t="s">
        <v>17</v>
      </c>
      <c r="B356">
        <v>55191</v>
      </c>
      <c r="C356" t="s">
        <v>860</v>
      </c>
      <c r="D356" t="s">
        <v>658</v>
      </c>
      <c r="E356" t="s">
        <v>661</v>
      </c>
      <c r="F356" t="s">
        <v>930</v>
      </c>
      <c r="G356">
        <v>7</v>
      </c>
    </row>
    <row r="357" spans="1:7" x14ac:dyDescent="0.25">
      <c r="A357" t="s">
        <v>17</v>
      </c>
      <c r="B357">
        <v>55212</v>
      </c>
      <c r="C357" t="s">
        <v>861</v>
      </c>
      <c r="D357" t="s">
        <v>862</v>
      </c>
      <c r="E357" t="s">
        <v>863</v>
      </c>
      <c r="F357" t="s">
        <v>930</v>
      </c>
      <c r="G357">
        <v>9</v>
      </c>
    </row>
    <row r="358" spans="1:7" x14ac:dyDescent="0.25">
      <c r="A358" t="s">
        <v>17</v>
      </c>
      <c r="B358">
        <v>55581</v>
      </c>
      <c r="C358" t="s">
        <v>864</v>
      </c>
      <c r="D358" t="s">
        <v>865</v>
      </c>
      <c r="E358" t="s">
        <v>866</v>
      </c>
      <c r="F358" t="s">
        <v>930</v>
      </c>
      <c r="G358">
        <v>6</v>
      </c>
    </row>
    <row r="359" spans="1:7" x14ac:dyDescent="0.25">
      <c r="A359" t="s">
        <v>17</v>
      </c>
      <c r="B359">
        <v>56151</v>
      </c>
      <c r="C359" t="s">
        <v>867</v>
      </c>
      <c r="D359" t="s">
        <v>868</v>
      </c>
      <c r="E359" t="s">
        <v>869</v>
      </c>
      <c r="F359" t="s">
        <v>930</v>
      </c>
      <c r="G359">
        <v>8</v>
      </c>
    </row>
    <row r="360" spans="1:7" x14ac:dyDescent="0.25">
      <c r="A360" t="s">
        <v>17</v>
      </c>
      <c r="B360">
        <v>56264</v>
      </c>
      <c r="C360" t="s">
        <v>870</v>
      </c>
      <c r="D360" t="s">
        <v>871</v>
      </c>
      <c r="F360" t="s">
        <v>930</v>
      </c>
      <c r="G360">
        <v>5</v>
      </c>
    </row>
    <row r="361" spans="1:7" x14ac:dyDescent="0.25">
      <c r="A361" t="s">
        <v>17</v>
      </c>
      <c r="B361">
        <v>57611</v>
      </c>
      <c r="C361" t="s">
        <v>872</v>
      </c>
      <c r="D361" t="s">
        <v>873</v>
      </c>
      <c r="F361" t="s">
        <v>930</v>
      </c>
      <c r="G361">
        <v>2</v>
      </c>
    </row>
    <row r="362" spans="1:7" x14ac:dyDescent="0.25">
      <c r="A362" t="s">
        <v>17</v>
      </c>
      <c r="B362">
        <v>58647</v>
      </c>
      <c r="C362" t="s">
        <v>874</v>
      </c>
      <c r="D362" t="s">
        <v>875</v>
      </c>
      <c r="E362" t="s">
        <v>876</v>
      </c>
      <c r="F362" t="s">
        <v>930</v>
      </c>
      <c r="G362">
        <v>10</v>
      </c>
    </row>
    <row r="363" spans="1:7" x14ac:dyDescent="0.25">
      <c r="A363" t="s">
        <v>17</v>
      </c>
      <c r="B363">
        <v>59845</v>
      </c>
      <c r="C363" t="s">
        <v>877</v>
      </c>
      <c r="D363" t="s">
        <v>878</v>
      </c>
      <c r="F363" t="s">
        <v>930</v>
      </c>
      <c r="G363">
        <v>3</v>
      </c>
    </row>
    <row r="364" spans="1:7" x14ac:dyDescent="0.25">
      <c r="A364" t="s">
        <v>17</v>
      </c>
      <c r="B364">
        <v>59994</v>
      </c>
      <c r="C364" t="s">
        <v>879</v>
      </c>
      <c r="D364" t="s">
        <v>880</v>
      </c>
      <c r="E364" t="s">
        <v>879</v>
      </c>
      <c r="F364" t="s">
        <v>930</v>
      </c>
      <c r="G364">
        <v>8</v>
      </c>
    </row>
    <row r="365" spans="1:7" x14ac:dyDescent="0.25">
      <c r="A365" t="s">
        <v>17</v>
      </c>
      <c r="B365">
        <v>60897</v>
      </c>
      <c r="C365" t="s">
        <v>881</v>
      </c>
      <c r="D365" t="s">
        <v>882</v>
      </c>
      <c r="E365" t="s">
        <v>883</v>
      </c>
      <c r="F365" t="s">
        <v>930</v>
      </c>
      <c r="G365">
        <v>8</v>
      </c>
    </row>
    <row r="366" spans="1:7" x14ac:dyDescent="0.25">
      <c r="A366" t="s">
        <v>17</v>
      </c>
      <c r="B366">
        <v>60925</v>
      </c>
      <c r="C366" t="s">
        <v>884</v>
      </c>
      <c r="D366" t="s">
        <v>885</v>
      </c>
      <c r="F366" t="s">
        <v>930</v>
      </c>
      <c r="G366">
        <v>7</v>
      </c>
    </row>
    <row r="367" spans="1:7" x14ac:dyDescent="0.25">
      <c r="A367" t="s">
        <v>17</v>
      </c>
      <c r="B367">
        <v>61312</v>
      </c>
      <c r="C367" t="s">
        <v>886</v>
      </c>
      <c r="D367" t="s">
        <v>887</v>
      </c>
      <c r="E367" t="s">
        <v>888</v>
      </c>
      <c r="F367" t="s">
        <v>930</v>
      </c>
      <c r="G367">
        <v>9</v>
      </c>
    </row>
    <row r="368" spans="1:7" x14ac:dyDescent="0.25">
      <c r="A368" t="s">
        <v>17</v>
      </c>
      <c r="B368">
        <v>62583</v>
      </c>
      <c r="C368" t="s">
        <v>889</v>
      </c>
      <c r="D368" t="s">
        <v>890</v>
      </c>
      <c r="E368" t="s">
        <v>891</v>
      </c>
      <c r="F368" t="s">
        <v>930</v>
      </c>
      <c r="G368">
        <v>4</v>
      </c>
    </row>
    <row r="369" spans="1:7" x14ac:dyDescent="0.25">
      <c r="A369" t="s">
        <v>17</v>
      </c>
      <c r="B369">
        <v>62612</v>
      </c>
      <c r="C369" t="s">
        <v>892</v>
      </c>
      <c r="D369" t="s">
        <v>893</v>
      </c>
      <c r="E369" t="s">
        <v>894</v>
      </c>
      <c r="F369" t="s">
        <v>930</v>
      </c>
      <c r="G369">
        <v>5</v>
      </c>
    </row>
    <row r="370" spans="1:7" x14ac:dyDescent="0.25">
      <c r="A370" t="s">
        <v>17</v>
      </c>
      <c r="B370">
        <v>62764</v>
      </c>
      <c r="C370" t="s">
        <v>895</v>
      </c>
      <c r="D370" t="s">
        <v>896</v>
      </c>
      <c r="F370" t="s">
        <v>930</v>
      </c>
      <c r="G370">
        <v>3</v>
      </c>
    </row>
    <row r="371" spans="1:7" x14ac:dyDescent="0.25">
      <c r="A371" t="s">
        <v>17</v>
      </c>
      <c r="B371">
        <v>63622</v>
      </c>
      <c r="C371" t="s">
        <v>897</v>
      </c>
      <c r="D371" t="s">
        <v>898</v>
      </c>
      <c r="F371" t="s">
        <v>930</v>
      </c>
      <c r="G371">
        <v>4</v>
      </c>
    </row>
    <row r="372" spans="1:7" x14ac:dyDescent="0.25">
      <c r="A372" t="s">
        <v>17</v>
      </c>
      <c r="B372">
        <v>65004</v>
      </c>
      <c r="C372" t="s">
        <v>899</v>
      </c>
      <c r="D372" t="s">
        <v>900</v>
      </c>
      <c r="F372" t="s">
        <v>930</v>
      </c>
      <c r="G372">
        <v>5</v>
      </c>
    </row>
    <row r="373" spans="1:7" x14ac:dyDescent="0.25">
      <c r="A373" t="s">
        <v>17</v>
      </c>
      <c r="B373">
        <v>65427</v>
      </c>
      <c r="C373" t="s">
        <v>901</v>
      </c>
      <c r="D373" t="s">
        <v>902</v>
      </c>
      <c r="E373" t="s">
        <v>903</v>
      </c>
      <c r="F373" t="s">
        <v>930</v>
      </c>
      <c r="G373">
        <v>10</v>
      </c>
    </row>
    <row r="374" spans="1:7" x14ac:dyDescent="0.25">
      <c r="A374" t="s">
        <v>17</v>
      </c>
      <c r="B374">
        <v>65790</v>
      </c>
      <c r="C374" t="s">
        <v>414</v>
      </c>
      <c r="D374" t="s">
        <v>904</v>
      </c>
      <c r="E374" t="s">
        <v>905</v>
      </c>
      <c r="F374" t="s">
        <v>930</v>
      </c>
      <c r="G374">
        <v>3</v>
      </c>
    </row>
    <row r="375" spans="1:7" x14ac:dyDescent="0.25">
      <c r="A375" t="s">
        <v>17</v>
      </c>
      <c r="B375">
        <v>65939</v>
      </c>
      <c r="C375" t="s">
        <v>906</v>
      </c>
      <c r="D375" t="s">
        <v>907</v>
      </c>
      <c r="F375" t="s">
        <v>930</v>
      </c>
      <c r="G375">
        <v>7</v>
      </c>
    </row>
    <row r="376" spans="1:7" x14ac:dyDescent="0.25">
      <c r="A376" t="s">
        <v>17</v>
      </c>
      <c r="B376">
        <v>67071</v>
      </c>
      <c r="C376" t="s">
        <v>908</v>
      </c>
      <c r="D376" t="s">
        <v>909</v>
      </c>
      <c r="F376" t="s">
        <v>930</v>
      </c>
      <c r="G376">
        <v>3</v>
      </c>
    </row>
    <row r="377" spans="1:7" x14ac:dyDescent="0.25">
      <c r="A377" t="s">
        <v>17</v>
      </c>
      <c r="B377">
        <v>67219</v>
      </c>
      <c r="C377" t="s">
        <v>910</v>
      </c>
      <c r="D377" t="s">
        <v>911</v>
      </c>
      <c r="E377" t="s">
        <v>912</v>
      </c>
      <c r="F377" t="s">
        <v>930</v>
      </c>
      <c r="G377">
        <v>6</v>
      </c>
    </row>
    <row r="378" spans="1:7" x14ac:dyDescent="0.25">
      <c r="A378" t="s">
        <v>17</v>
      </c>
      <c r="B378">
        <v>67596</v>
      </c>
      <c r="C378" t="s">
        <v>913</v>
      </c>
      <c r="D378" t="s">
        <v>734</v>
      </c>
      <c r="F378" t="s">
        <v>930</v>
      </c>
      <c r="G378">
        <v>8</v>
      </c>
    </row>
    <row r="379" spans="1:7" x14ac:dyDescent="0.25">
      <c r="A379" t="s">
        <v>17</v>
      </c>
      <c r="B379">
        <v>67601</v>
      </c>
      <c r="C379" t="s">
        <v>914</v>
      </c>
      <c r="D379" t="s">
        <v>734</v>
      </c>
      <c r="F379" t="s">
        <v>930</v>
      </c>
      <c r="G379">
        <v>6</v>
      </c>
    </row>
    <row r="380" spans="1:7" x14ac:dyDescent="0.25">
      <c r="A380" t="s">
        <v>17</v>
      </c>
      <c r="B380">
        <v>67857</v>
      </c>
      <c r="C380" t="s">
        <v>915</v>
      </c>
      <c r="D380" t="s">
        <v>916</v>
      </c>
      <c r="E380" t="s">
        <v>917</v>
      </c>
      <c r="F380" t="s">
        <v>930</v>
      </c>
      <c r="G380">
        <v>4</v>
      </c>
    </row>
    <row r="381" spans="1:7" x14ac:dyDescent="0.25">
      <c r="A381" t="s">
        <v>17</v>
      </c>
      <c r="B381">
        <v>67975</v>
      </c>
      <c r="C381" t="s">
        <v>918</v>
      </c>
      <c r="D381" t="s">
        <v>919</v>
      </c>
      <c r="F381" t="s">
        <v>930</v>
      </c>
      <c r="G381">
        <v>5</v>
      </c>
    </row>
    <row r="382" spans="1:7" x14ac:dyDescent="0.25">
      <c r="A382" t="s">
        <v>17</v>
      </c>
      <c r="B382">
        <v>67976</v>
      </c>
      <c r="C382" t="s">
        <v>920</v>
      </c>
      <c r="D382" t="s">
        <v>919</v>
      </c>
      <c r="F382" t="s">
        <v>930</v>
      </c>
      <c r="G382">
        <v>5</v>
      </c>
    </row>
    <row r="383" spans="1:7" x14ac:dyDescent="0.25">
      <c r="A383" t="s">
        <v>17</v>
      </c>
      <c r="B383">
        <v>67977</v>
      </c>
      <c r="C383" t="s">
        <v>921</v>
      </c>
      <c r="D383" t="s">
        <v>919</v>
      </c>
      <c r="F383" t="s">
        <v>930</v>
      </c>
      <c r="G383">
        <v>5</v>
      </c>
    </row>
    <row r="384" spans="1:7" x14ac:dyDescent="0.25">
      <c r="A384" t="s">
        <v>17</v>
      </c>
      <c r="B384">
        <v>67978</v>
      </c>
      <c r="C384" t="s">
        <v>922</v>
      </c>
      <c r="D384" t="s">
        <v>919</v>
      </c>
      <c r="F384" t="s">
        <v>930</v>
      </c>
      <c r="G384">
        <v>4</v>
      </c>
    </row>
    <row r="385" spans="1:7" x14ac:dyDescent="0.25">
      <c r="A385" t="s">
        <v>17</v>
      </c>
      <c r="B385">
        <v>68958</v>
      </c>
      <c r="C385" t="s">
        <v>923</v>
      </c>
      <c r="D385" t="s">
        <v>924</v>
      </c>
      <c r="F385" t="s">
        <v>930</v>
      </c>
      <c r="G385">
        <v>5</v>
      </c>
    </row>
    <row r="386" spans="1:7" x14ac:dyDescent="0.25">
      <c r="A386" t="s">
        <v>17</v>
      </c>
      <c r="B386">
        <v>69299</v>
      </c>
      <c r="C386" t="s">
        <v>925</v>
      </c>
      <c r="D386" t="s">
        <v>926</v>
      </c>
      <c r="F386" t="s">
        <v>930</v>
      </c>
      <c r="G386">
        <v>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Tournaments!$A$8:$A$25</xm:f>
          </x14:formula1>
          <xm:sqref>A2:A386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Tournaments</vt:lpstr>
      <vt:lpstr>Awards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2024-12-29T19:25:39Z</dcterms:modified>
</cp:coreProperties>
</file>