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Pictures\Fabricio\Uniandrade\2ºperíodo\Projeto Integrador\"/>
    </mc:Choice>
  </mc:AlternateContent>
  <bookViews>
    <workbookView xWindow="0" yWindow="0" windowWidth="15360" windowHeight="7755" activeTab="1"/>
  </bookViews>
  <sheets>
    <sheet name="Roteamento" sheetId="1" r:id="rId1"/>
    <sheet name="Segurança" sheetId="2" r:id="rId2"/>
    <sheet name="Dispositiv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A37" i="3"/>
  <c r="D35" i="3"/>
  <c r="D23" i="3"/>
  <c r="D27" i="3"/>
  <c r="D28" i="3"/>
  <c r="D29" i="3"/>
  <c r="D30" i="3"/>
  <c r="D31" i="3"/>
  <c r="D32" i="3"/>
  <c r="D33" i="3"/>
  <c r="D34" i="3"/>
  <c r="D26" i="3"/>
  <c r="D16" i="3"/>
  <c r="D17" i="3"/>
  <c r="D18" i="3"/>
  <c r="D19" i="3"/>
  <c r="D20" i="3"/>
  <c r="D21" i="3"/>
  <c r="D22" i="3"/>
  <c r="D15" i="3"/>
  <c r="D4" i="3"/>
  <c r="D5" i="3"/>
  <c r="D6" i="3"/>
  <c r="D7" i="3"/>
  <c r="D8" i="3"/>
  <c r="D9" i="3"/>
  <c r="D10" i="3"/>
  <c r="D11" i="3"/>
  <c r="D3" i="3"/>
</calcChain>
</file>

<file path=xl/sharedStrings.xml><?xml version="1.0" encoding="utf-8"?>
<sst xmlns="http://schemas.openxmlformats.org/spreadsheetml/2006/main" count="449" uniqueCount="245">
  <si>
    <t>DISPOSITIVO</t>
  </si>
  <si>
    <t>INTERFACE</t>
  </si>
  <si>
    <t>ENDEREÇO/PREFIXO IPV6</t>
  </si>
  <si>
    <t>GATEWAY PADRÃO</t>
  </si>
  <si>
    <t>R1</t>
  </si>
  <si>
    <t>G0/0</t>
  </si>
  <si>
    <t>G0/1</t>
  </si>
  <si>
    <t>S0/0/0</t>
  </si>
  <si>
    <t>GERÊNCIA</t>
  </si>
  <si>
    <t>DIRETORIA</t>
  </si>
  <si>
    <t>ATENDIMENTO</t>
  </si>
  <si>
    <t>RH</t>
  </si>
  <si>
    <t>FINANCEIRO</t>
  </si>
  <si>
    <t>MARKETING</t>
  </si>
  <si>
    <t>2001:DB8:1:1::1/64</t>
  </si>
  <si>
    <t>2001:DB8:1:2::1/64</t>
  </si>
  <si>
    <t>Link Local</t>
  </si>
  <si>
    <t>FE80::1</t>
  </si>
  <si>
    <t>2001:DB8:1:1::2/64</t>
  </si>
  <si>
    <t>2001:DB8:1:1::3/64</t>
  </si>
  <si>
    <t>PC</t>
  </si>
  <si>
    <t>SETOR</t>
  </si>
  <si>
    <t>GERAL</t>
  </si>
  <si>
    <t>TEL</t>
  </si>
  <si>
    <t xml:space="preserve">IMPRESSORA </t>
  </si>
  <si>
    <t>CAMÊRA</t>
  </si>
  <si>
    <t>2001:DB8:1:1::4/64</t>
  </si>
  <si>
    <t>2001:DB8:1:1::5/64</t>
  </si>
  <si>
    <t>2001:DB8:1:1::6/64</t>
  </si>
  <si>
    <t>PC1</t>
  </si>
  <si>
    <t>PC2</t>
  </si>
  <si>
    <t>SALA DE REUNIÃO</t>
  </si>
  <si>
    <t>SERVIDOR</t>
  </si>
  <si>
    <t>PC3</t>
  </si>
  <si>
    <t>AC</t>
  </si>
  <si>
    <t>PC4</t>
  </si>
  <si>
    <t>PC5</t>
  </si>
  <si>
    <t>PC6</t>
  </si>
  <si>
    <t>PC7</t>
  </si>
  <si>
    <t>PC8</t>
  </si>
  <si>
    <t>2001:DB8:1:1::7/64</t>
  </si>
  <si>
    <t>2001:DB8:1:1::8/64</t>
  </si>
  <si>
    <t>2001:DB8:1:1::9/64</t>
  </si>
  <si>
    <t>2001:DB8:1:1::10/64</t>
  </si>
  <si>
    <t>2001:DB8:1:1::11/64</t>
  </si>
  <si>
    <t>2001:DB8:1:1::12/64</t>
  </si>
  <si>
    <t>2001:DB8:1:1::13/64</t>
  </si>
  <si>
    <t>2001:DB8:1:1::14/64</t>
  </si>
  <si>
    <t>2001:DB8:1:1::15/64</t>
  </si>
  <si>
    <t>2001:DB8:1:1::17/64</t>
  </si>
  <si>
    <t xml:space="preserve"> ENTRADA 1</t>
  </si>
  <si>
    <t>PORTA</t>
  </si>
  <si>
    <t>2001:DB8:1:2::2/64</t>
  </si>
  <si>
    <t>2001:DB8:1:2::3/64</t>
  </si>
  <si>
    <t>2001:DB8:1:2::4/64</t>
  </si>
  <si>
    <t>2001:DB8:1:2::5/64</t>
  </si>
  <si>
    <t>2001:DB8:1:2::6/64</t>
  </si>
  <si>
    <t>2001:DB8:1:2::7/64</t>
  </si>
  <si>
    <t>2001:DB8:1:2::8/64</t>
  </si>
  <si>
    <t>2001:DB8:1:2::9/64</t>
  </si>
  <si>
    <t>2001:DB8:1:2::10/64</t>
  </si>
  <si>
    <t>2001:DB8:1:2::11/64</t>
  </si>
  <si>
    <t>2001:DB8:1:2::12/64</t>
  </si>
  <si>
    <t>2001:DB8:1:2::13/64</t>
  </si>
  <si>
    <t>2001:DB8:1:2::14/64</t>
  </si>
  <si>
    <t>2001:DB8:1:2::15/64</t>
  </si>
  <si>
    <t>2001:DB8:1:2::16/64</t>
  </si>
  <si>
    <t>2001:DB8:1:2::17/64</t>
  </si>
  <si>
    <t>2001:DB8:1:2::18/64</t>
  </si>
  <si>
    <t>2001:DB8:1:2::19/64</t>
  </si>
  <si>
    <t>2001:DB8:1:2::20/64</t>
  </si>
  <si>
    <t>2001:DB8:1:2::21/64</t>
  </si>
  <si>
    <t>2001:DB8:1:2::22/64</t>
  </si>
  <si>
    <t>2001:DB8:1:2::23/64</t>
  </si>
  <si>
    <t xml:space="preserve"> ENTRADA 2</t>
  </si>
  <si>
    <t>2001:DB8:1:2::24/64</t>
  </si>
  <si>
    <t>FE80::2</t>
  </si>
  <si>
    <t>FE80::3</t>
  </si>
  <si>
    <t>TABELA DE ROTEAMENTO - ADMINISTRATIVO</t>
  </si>
  <si>
    <t>TABELA DE ROTEAMENTO - MATRIZ</t>
  </si>
  <si>
    <t>IMPRESSORA</t>
  </si>
  <si>
    <t>ENTRADA</t>
  </si>
  <si>
    <t>CAIXAS</t>
  </si>
  <si>
    <t>PC9</t>
  </si>
  <si>
    <t>PC10</t>
  </si>
  <si>
    <t>PC11</t>
  </si>
  <si>
    <t>PC12</t>
  </si>
  <si>
    <t>PC13</t>
  </si>
  <si>
    <t>CAM1</t>
  </si>
  <si>
    <t>CAM2</t>
  </si>
  <si>
    <t>CAM3</t>
  </si>
  <si>
    <t>CAM4</t>
  </si>
  <si>
    <t>CAM5</t>
  </si>
  <si>
    <t>CEREAIS A GRANEL</t>
  </si>
  <si>
    <t>PADARIA</t>
  </si>
  <si>
    <t>AÇOUGUE</t>
  </si>
  <si>
    <t>CENTRAL</t>
  </si>
  <si>
    <t>CAM</t>
  </si>
  <si>
    <t>2001:BCD:1:1::2/64</t>
  </si>
  <si>
    <t>2001:BCD:1:1::1/64</t>
  </si>
  <si>
    <t>2001:BCD:1:1::3/64</t>
  </si>
  <si>
    <t>2001:BCD:1:1::5/64</t>
  </si>
  <si>
    <t>2001:BCD:1:1::6/64</t>
  </si>
  <si>
    <t>2001:BCD:1:1::7/64</t>
  </si>
  <si>
    <t>2001:BCD:1:1::8/64</t>
  </si>
  <si>
    <t>2001:BCD:1:1::9/64</t>
  </si>
  <si>
    <t>2001:BCD:1:1::10/64</t>
  </si>
  <si>
    <t>2001:BCD:1:1::11/64</t>
  </si>
  <si>
    <t>2001:BCD:1:1::12/64</t>
  </si>
  <si>
    <t>2001:BCD:1:1::13/64</t>
  </si>
  <si>
    <t>2001:BCD:1:1::14/64</t>
  </si>
  <si>
    <t>2001:BCD:1:1::17/64</t>
  </si>
  <si>
    <t>2001:BCD:1:1::18/64</t>
  </si>
  <si>
    <t>2001:BCD:1:1::19/64</t>
  </si>
  <si>
    <t>2001:BCD:1:1::20/64</t>
  </si>
  <si>
    <t>2001:BCD:1:1::21/64</t>
  </si>
  <si>
    <t>2001:BCD:1:2::2/64</t>
  </si>
  <si>
    <t>2001:BCD:1:2::3/64</t>
  </si>
  <si>
    <t>2001:BCD:1:2::4/64</t>
  </si>
  <si>
    <t>2001:BCD:1:2::5/64</t>
  </si>
  <si>
    <t>2001:BCD:1:2::6/64</t>
  </si>
  <si>
    <t>2001:BCD:1:2::7/64</t>
  </si>
  <si>
    <t>2001:BCD:1:2::8/64</t>
  </si>
  <si>
    <t>2001:BCD:1:2::9/64</t>
  </si>
  <si>
    <t>2001:BCD:1:2::10/64</t>
  </si>
  <si>
    <t>2001:BCD:1:2::11/64</t>
  </si>
  <si>
    <t>2001:BCD:1:2::12/64</t>
  </si>
  <si>
    <t>2001:BCD:1:2::13/64</t>
  </si>
  <si>
    <t>2001:BCD:1:2::14/64</t>
  </si>
  <si>
    <t>2001:BCD:1:2::15/64</t>
  </si>
  <si>
    <t>2001:BCD:1:2::1/64</t>
  </si>
  <si>
    <t>S0/0/1</t>
  </si>
  <si>
    <t>2001:BCD:1:1:15/64</t>
  </si>
  <si>
    <t>2001:BCD:1:1::16/64</t>
  </si>
  <si>
    <t>BEBIDAS</t>
  </si>
  <si>
    <t>CAM 4</t>
  </si>
  <si>
    <t xml:space="preserve">CAM </t>
  </si>
  <si>
    <t>2001:BCD:1:2::16/64</t>
  </si>
  <si>
    <t>TABELA DE ROTEAMENTO - FILIAL</t>
  </si>
  <si>
    <t>ÁREA LATÍCINIOS</t>
  </si>
  <si>
    <t>CAM 1</t>
  </si>
  <si>
    <t>CAM 2</t>
  </si>
  <si>
    <t>PC 1</t>
  </si>
  <si>
    <t>PC 2</t>
  </si>
  <si>
    <t>PC 3</t>
  </si>
  <si>
    <t>PC 4</t>
  </si>
  <si>
    <t>PC 5</t>
  </si>
  <si>
    <t>PC 6</t>
  </si>
  <si>
    <t>LATICINIOS</t>
  </si>
  <si>
    <t>DEMAIS CAMERAS MERCADO</t>
  </si>
  <si>
    <t>CAM 3</t>
  </si>
  <si>
    <t>CAM 5</t>
  </si>
  <si>
    <t>2001:DEF:1:1::1/64</t>
  </si>
  <si>
    <t>2001:DEF:1:2::1/64</t>
  </si>
  <si>
    <t>2001:DEF:1:1::2/64</t>
  </si>
  <si>
    <t>2001:DEF:1:1::3/64</t>
  </si>
  <si>
    <t>2001:DEF:1:1::4/64</t>
  </si>
  <si>
    <t>2001:DEF:1:1::6/64</t>
  </si>
  <si>
    <t>2001:DEF:1:1::7/64</t>
  </si>
  <si>
    <t>2001:DEF:1:1::8/64</t>
  </si>
  <si>
    <t>2001:DEF:1:1::9/64</t>
  </si>
  <si>
    <t>2001:DEF:1:1::10/64</t>
  </si>
  <si>
    <t>2001:DEF:1:1::11/64</t>
  </si>
  <si>
    <t>2001:DEF:1:1::12/64</t>
  </si>
  <si>
    <t>2001:DEF:1:1::13/64</t>
  </si>
  <si>
    <t>2001:DEF:1:1::14/64</t>
  </si>
  <si>
    <t>2001:DEF:1:1::15/64</t>
  </si>
  <si>
    <t>2001:DEF:1:2::2/64</t>
  </si>
  <si>
    <t>2001:DEF:1:2::3/64</t>
  </si>
  <si>
    <t>2001:DEF:1:2::4/64</t>
  </si>
  <si>
    <t>2001:DEF:1:2::5/64</t>
  </si>
  <si>
    <t>2001:DEF:1:2::6/64</t>
  </si>
  <si>
    <t>2001:DEF:1:2::7/64</t>
  </si>
  <si>
    <t>2001:DEF:1:2::8/64</t>
  </si>
  <si>
    <t>2001:DEF:1:1::16/64</t>
  </si>
  <si>
    <t>2001:DEF:1:1::17/64</t>
  </si>
  <si>
    <t>R2</t>
  </si>
  <si>
    <t>2001:ACAD:ACAD:1::1/127</t>
  </si>
  <si>
    <t>2001:ACAD:ACAD:1::0/127</t>
  </si>
  <si>
    <t>2001:ACAD:ACAD:2::0/127</t>
  </si>
  <si>
    <t>2001:ACAD:ACAD:2::1/127</t>
  </si>
  <si>
    <t>R3</t>
  </si>
  <si>
    <t>EMAIL</t>
  </si>
  <si>
    <t>UNIDADE</t>
  </si>
  <si>
    <t>SEGURANÇA</t>
  </si>
  <si>
    <t>DESCRIÇÃO</t>
  </si>
  <si>
    <t>SENHA</t>
  </si>
  <si>
    <t>ADMINISTRATIVO</t>
  </si>
  <si>
    <t>enable secret (senha p/acessar modo de config. Priveligiado)</t>
  </si>
  <si>
    <t>12adm34colina</t>
  </si>
  <si>
    <t>SW-1</t>
  </si>
  <si>
    <t xml:space="preserve">enable secret </t>
  </si>
  <si>
    <t>21adm43colina</t>
  </si>
  <si>
    <t>SW-2</t>
  </si>
  <si>
    <t>34adm12colina</t>
  </si>
  <si>
    <t>banner motd # Somente Acesso Autorizado #</t>
  </si>
  <si>
    <t>MATRIZ</t>
  </si>
  <si>
    <t>SW-3</t>
  </si>
  <si>
    <t>SW-4</t>
  </si>
  <si>
    <t>56matriz78colina</t>
  </si>
  <si>
    <t>65matriz87colina</t>
  </si>
  <si>
    <t>78matriz56colina</t>
  </si>
  <si>
    <t>FILIAL</t>
  </si>
  <si>
    <t>SW-5</t>
  </si>
  <si>
    <t>SW-6</t>
  </si>
  <si>
    <t>12filial89colina</t>
  </si>
  <si>
    <t>21filial98colina</t>
  </si>
  <si>
    <t>89filial12colina</t>
  </si>
  <si>
    <t>2001:DB8:1:1::100/64</t>
  </si>
  <si>
    <t>WEB E DNS</t>
  </si>
  <si>
    <t>2001:DB8:1:1::101/64</t>
  </si>
  <si>
    <t>SERV EMAIL</t>
  </si>
  <si>
    <t>matriz20colina20</t>
  </si>
  <si>
    <t>USER: atendimento.matriz</t>
  </si>
  <si>
    <t>USER: atendimento.filial</t>
  </si>
  <si>
    <t>filial20colina20</t>
  </si>
  <si>
    <t>USER: rh</t>
  </si>
  <si>
    <t>rh20adm20</t>
  </si>
  <si>
    <t>USER: gerencia</t>
  </si>
  <si>
    <t>gerencia20adm20</t>
  </si>
  <si>
    <t>USER: diretoria</t>
  </si>
  <si>
    <t>diretoria20adm20</t>
  </si>
  <si>
    <t>USER: marketing</t>
  </si>
  <si>
    <t>USER: financeiro</t>
  </si>
  <si>
    <t>financeiro20adm20</t>
  </si>
  <si>
    <t>marketing20adm20</t>
  </si>
  <si>
    <t>USER: contato</t>
  </si>
  <si>
    <t>contato20colina20</t>
  </si>
  <si>
    <t>BANCO DE DADOS</t>
  </si>
  <si>
    <t>QUANTIDADE</t>
  </si>
  <si>
    <t>PC-PT</t>
  </si>
  <si>
    <t>ESCRITÓRIO ADIMINISTRATIVO</t>
  </si>
  <si>
    <t>SWITCH 2960-24TT</t>
  </si>
  <si>
    <t>ROTEADOR 1941</t>
  </si>
  <si>
    <t>SERVIDORES (SERVER PT)</t>
  </si>
  <si>
    <t>AR CONDICIONADOS (AC)</t>
  </si>
  <si>
    <t>IMPRESSORAS (PRINTER PT)</t>
  </si>
  <si>
    <t>TEL FIXO 7960</t>
  </si>
  <si>
    <t xml:space="preserve">CAMÊRAS DE SEGURANÇA </t>
  </si>
  <si>
    <t>VALOR POR UNIDADE</t>
  </si>
  <si>
    <t>PORTA DUPLA AUTOMÁTICA</t>
  </si>
  <si>
    <t>PORTAS AUTOMÁTICA</t>
  </si>
  <si>
    <t>TOTAL ORÇAMENTO</t>
  </si>
  <si>
    <t>MONTANTE</t>
  </si>
  <si>
    <t>TOTAL GERAL 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</si>
</sst>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E1" zoomScale="124" zoomScaleNormal="124" workbookViewId="0">
      <selection activeCell="J10" sqref="J10:J11"/>
    </sheetView>
  </sheetViews>
  <sheetFormatPr defaultRowHeight="15" x14ac:dyDescent="0.25"/>
  <cols>
    <col min="1" max="1" width="16.85546875" style="9" bestFit="1" customWidth="1"/>
    <col min="2" max="2" width="18.5703125" style="9" bestFit="1" customWidth="1"/>
    <col min="3" max="3" width="10.5703125" style="9" bestFit="1" customWidth="1"/>
    <col min="4" max="4" width="23.5703125" style="9" bestFit="1" customWidth="1"/>
    <col min="5" max="5" width="18.42578125" style="9" bestFit="1" customWidth="1"/>
    <col min="6" max="6" width="18.42578125" style="10" customWidth="1"/>
    <col min="7" max="7" width="14.28515625" style="9" bestFit="1" customWidth="1"/>
    <col min="8" max="8" width="17" style="9" bestFit="1" customWidth="1"/>
    <col min="9" max="9" width="13.140625" style="9" customWidth="1"/>
    <col min="10" max="10" width="24" style="9" customWidth="1"/>
    <col min="11" max="11" width="20.5703125" style="9" customWidth="1"/>
    <col min="12" max="16384" width="9.140625" style="9"/>
  </cols>
  <sheetData>
    <row r="1" spans="1:11" x14ac:dyDescent="0.25">
      <c r="A1" s="17" t="s">
        <v>78</v>
      </c>
      <c r="B1" s="17"/>
      <c r="C1" s="17"/>
      <c r="D1" s="17"/>
      <c r="E1" s="17"/>
      <c r="F1" s="7"/>
      <c r="G1" s="17" t="s">
        <v>79</v>
      </c>
      <c r="H1" s="17"/>
      <c r="I1" s="17"/>
      <c r="J1" s="17"/>
      <c r="K1" s="17"/>
    </row>
    <row r="2" spans="1:11" x14ac:dyDescent="0.25">
      <c r="A2" s="2" t="s">
        <v>21</v>
      </c>
      <c r="B2" s="1" t="s">
        <v>0</v>
      </c>
      <c r="C2" s="1" t="s">
        <v>1</v>
      </c>
      <c r="D2" s="1" t="s">
        <v>2</v>
      </c>
      <c r="E2" s="1" t="s">
        <v>3</v>
      </c>
      <c r="F2" s="8"/>
      <c r="G2" s="2" t="s">
        <v>21</v>
      </c>
      <c r="H2" s="1" t="s">
        <v>0</v>
      </c>
      <c r="I2" s="1" t="s">
        <v>1</v>
      </c>
      <c r="J2" s="1" t="s">
        <v>2</v>
      </c>
      <c r="K2" s="1" t="s">
        <v>3</v>
      </c>
    </row>
    <row r="3" spans="1:11" x14ac:dyDescent="0.25">
      <c r="A3" s="19" t="s">
        <v>22</v>
      </c>
      <c r="B3" s="17" t="s">
        <v>4</v>
      </c>
      <c r="C3" s="4" t="s">
        <v>5</v>
      </c>
      <c r="D3" s="3" t="s">
        <v>14</v>
      </c>
      <c r="E3" s="4"/>
      <c r="F3" s="7"/>
      <c r="G3" s="13" t="s">
        <v>10</v>
      </c>
      <c r="H3" s="13" t="s">
        <v>176</v>
      </c>
      <c r="I3" s="4" t="s">
        <v>5</v>
      </c>
      <c r="J3" s="3" t="s">
        <v>99</v>
      </c>
      <c r="K3" s="3"/>
    </row>
    <row r="4" spans="1:11" x14ac:dyDescent="0.25">
      <c r="A4" s="19"/>
      <c r="B4" s="17"/>
      <c r="C4" s="4" t="s">
        <v>6</v>
      </c>
      <c r="D4" s="4" t="s">
        <v>15</v>
      </c>
      <c r="E4" s="4"/>
      <c r="F4" s="7"/>
      <c r="G4" s="18"/>
      <c r="H4" s="18"/>
      <c r="I4" s="4" t="s">
        <v>6</v>
      </c>
      <c r="J4" s="3" t="s">
        <v>130</v>
      </c>
      <c r="K4" s="3"/>
    </row>
    <row r="5" spans="1:11" x14ac:dyDescent="0.25">
      <c r="A5" s="19"/>
      <c r="B5" s="17"/>
      <c r="C5" s="4" t="s">
        <v>131</v>
      </c>
      <c r="D5" s="4" t="s">
        <v>178</v>
      </c>
      <c r="E5" s="4"/>
      <c r="F5" s="7"/>
      <c r="G5" s="18"/>
      <c r="H5" s="18"/>
      <c r="I5" s="4" t="s">
        <v>7</v>
      </c>
      <c r="J5" s="3" t="s">
        <v>177</v>
      </c>
      <c r="K5" s="3"/>
    </row>
    <row r="6" spans="1:11" x14ac:dyDescent="0.25">
      <c r="A6" s="19"/>
      <c r="B6" s="17"/>
      <c r="C6" s="4" t="s">
        <v>7</v>
      </c>
      <c r="D6" s="4" t="s">
        <v>179</v>
      </c>
      <c r="E6" s="4"/>
      <c r="F6" s="7"/>
      <c r="G6" s="18"/>
      <c r="H6" s="18"/>
      <c r="I6" s="4"/>
      <c r="J6" s="3"/>
      <c r="K6" s="3"/>
    </row>
    <row r="7" spans="1:11" x14ac:dyDescent="0.25">
      <c r="A7" s="19"/>
      <c r="B7" s="17"/>
      <c r="C7" s="4" t="s">
        <v>16</v>
      </c>
      <c r="D7" s="4" t="s">
        <v>17</v>
      </c>
      <c r="E7" s="4"/>
      <c r="F7" s="7"/>
      <c r="G7" s="18"/>
      <c r="H7" s="14"/>
      <c r="I7" s="4" t="s">
        <v>16</v>
      </c>
      <c r="J7" s="3" t="s">
        <v>17</v>
      </c>
      <c r="K7" s="3"/>
    </row>
    <row r="8" spans="1:11" x14ac:dyDescent="0.25">
      <c r="A8" s="19" t="s">
        <v>8</v>
      </c>
      <c r="B8" s="4" t="s">
        <v>20</v>
      </c>
      <c r="C8" s="4"/>
      <c r="D8" s="4" t="s">
        <v>18</v>
      </c>
      <c r="E8" s="4" t="s">
        <v>17</v>
      </c>
      <c r="F8" s="7"/>
      <c r="G8" s="18"/>
      <c r="H8" s="13" t="s">
        <v>20</v>
      </c>
      <c r="I8" s="13"/>
      <c r="J8" s="13" t="s">
        <v>98</v>
      </c>
      <c r="K8" s="13" t="s">
        <v>76</v>
      </c>
    </row>
    <row r="9" spans="1:11" x14ac:dyDescent="0.25">
      <c r="A9" s="19"/>
      <c r="B9" s="4" t="s">
        <v>24</v>
      </c>
      <c r="C9" s="4"/>
      <c r="D9" s="4" t="s">
        <v>19</v>
      </c>
      <c r="E9" s="4" t="s">
        <v>17</v>
      </c>
      <c r="F9" s="7"/>
      <c r="G9" s="18"/>
      <c r="H9" s="14"/>
      <c r="I9" s="14"/>
      <c r="J9" s="14"/>
      <c r="K9" s="14"/>
    </row>
    <row r="10" spans="1:11" x14ac:dyDescent="0.25">
      <c r="A10" s="19"/>
      <c r="B10" s="4" t="s">
        <v>25</v>
      </c>
      <c r="C10" s="4"/>
      <c r="D10" s="4" t="s">
        <v>26</v>
      </c>
      <c r="E10" s="4" t="s">
        <v>17</v>
      </c>
      <c r="F10" s="7"/>
      <c r="G10" s="18"/>
      <c r="H10" s="13" t="s">
        <v>80</v>
      </c>
      <c r="I10" s="13"/>
      <c r="J10" s="13" t="s">
        <v>100</v>
      </c>
      <c r="K10" s="13" t="s">
        <v>76</v>
      </c>
    </row>
    <row r="11" spans="1:11" x14ac:dyDescent="0.25">
      <c r="A11" s="19"/>
      <c r="B11" s="4" t="s">
        <v>34</v>
      </c>
      <c r="C11" s="4"/>
      <c r="D11" s="4" t="s">
        <v>27</v>
      </c>
      <c r="E11" s="4" t="s">
        <v>17</v>
      </c>
      <c r="F11" s="7"/>
      <c r="G11" s="14"/>
      <c r="H11" s="14"/>
      <c r="I11" s="14"/>
      <c r="J11" s="14"/>
      <c r="K11" s="14"/>
    </row>
    <row r="12" spans="1:11" x14ac:dyDescent="0.25">
      <c r="A12" s="17" t="s">
        <v>9</v>
      </c>
      <c r="B12" s="4" t="s">
        <v>20</v>
      </c>
      <c r="C12" s="4"/>
      <c r="D12" s="4" t="s">
        <v>28</v>
      </c>
      <c r="E12" s="4" t="s">
        <v>17</v>
      </c>
      <c r="F12" s="7"/>
      <c r="G12" s="3" t="s">
        <v>32</v>
      </c>
      <c r="H12" s="3" t="s">
        <v>228</v>
      </c>
      <c r="I12" s="6"/>
      <c r="J12" s="3" t="s">
        <v>101</v>
      </c>
      <c r="K12" s="3" t="s">
        <v>76</v>
      </c>
    </row>
    <row r="13" spans="1:11" x14ac:dyDescent="0.25">
      <c r="A13" s="17"/>
      <c r="B13" s="4" t="s">
        <v>24</v>
      </c>
      <c r="C13" s="4"/>
      <c r="D13" s="4" t="s">
        <v>40</v>
      </c>
      <c r="E13" s="4" t="s">
        <v>17</v>
      </c>
      <c r="F13" s="7"/>
      <c r="G13" s="13" t="s">
        <v>82</v>
      </c>
      <c r="H13" s="6" t="s">
        <v>29</v>
      </c>
      <c r="I13" s="6"/>
      <c r="J13" s="6" t="s">
        <v>102</v>
      </c>
      <c r="K13" s="6" t="s">
        <v>76</v>
      </c>
    </row>
    <row r="14" spans="1:11" x14ac:dyDescent="0.25">
      <c r="A14" s="17"/>
      <c r="B14" s="4" t="s">
        <v>25</v>
      </c>
      <c r="C14" s="4"/>
      <c r="D14" s="4" t="s">
        <v>41</v>
      </c>
      <c r="E14" s="4" t="s">
        <v>17</v>
      </c>
      <c r="F14" s="7"/>
      <c r="G14" s="18"/>
      <c r="H14" s="3" t="s">
        <v>30</v>
      </c>
      <c r="I14" s="3"/>
      <c r="J14" s="3" t="s">
        <v>103</v>
      </c>
      <c r="K14" s="3" t="s">
        <v>76</v>
      </c>
    </row>
    <row r="15" spans="1:11" x14ac:dyDescent="0.25">
      <c r="A15" s="17"/>
      <c r="B15" s="4" t="s">
        <v>34</v>
      </c>
      <c r="C15" s="4"/>
      <c r="D15" s="4" t="s">
        <v>42</v>
      </c>
      <c r="E15" s="4" t="s">
        <v>17</v>
      </c>
      <c r="F15" s="7"/>
      <c r="G15" s="18"/>
      <c r="H15" s="3" t="s">
        <v>33</v>
      </c>
      <c r="I15" s="3"/>
      <c r="J15" s="3" t="s">
        <v>104</v>
      </c>
      <c r="K15" s="3" t="s">
        <v>76</v>
      </c>
    </row>
    <row r="16" spans="1:11" x14ac:dyDescent="0.25">
      <c r="A16" s="17" t="s">
        <v>10</v>
      </c>
      <c r="B16" s="4" t="s">
        <v>29</v>
      </c>
      <c r="C16" s="4"/>
      <c r="D16" s="4" t="s">
        <v>43</v>
      </c>
      <c r="E16" s="4" t="s">
        <v>17</v>
      </c>
      <c r="F16" s="7"/>
      <c r="G16" s="18"/>
      <c r="H16" s="3" t="s">
        <v>35</v>
      </c>
      <c r="I16" s="3"/>
      <c r="J16" s="3" t="s">
        <v>105</v>
      </c>
      <c r="K16" s="3" t="s">
        <v>76</v>
      </c>
    </row>
    <row r="17" spans="1:11" x14ac:dyDescent="0.25">
      <c r="A17" s="17"/>
      <c r="B17" s="4" t="s">
        <v>30</v>
      </c>
      <c r="C17" s="4"/>
      <c r="D17" s="4" t="s">
        <v>44</v>
      </c>
      <c r="E17" s="4" t="s">
        <v>17</v>
      </c>
      <c r="F17" s="7"/>
      <c r="G17" s="18"/>
      <c r="H17" s="3" t="s">
        <v>36</v>
      </c>
      <c r="I17" s="3"/>
      <c r="J17" s="3" t="s">
        <v>106</v>
      </c>
      <c r="K17" s="3" t="s">
        <v>76</v>
      </c>
    </row>
    <row r="18" spans="1:11" x14ac:dyDescent="0.25">
      <c r="A18" s="17"/>
      <c r="B18" s="4" t="s">
        <v>25</v>
      </c>
      <c r="C18" s="4"/>
      <c r="D18" s="4" t="s">
        <v>45</v>
      </c>
      <c r="E18" s="4" t="s">
        <v>17</v>
      </c>
      <c r="F18" s="7"/>
      <c r="G18" s="18"/>
      <c r="H18" s="3" t="s">
        <v>37</v>
      </c>
      <c r="I18" s="3"/>
      <c r="J18" s="3" t="s">
        <v>107</v>
      </c>
      <c r="K18" s="3" t="s">
        <v>76</v>
      </c>
    </row>
    <row r="19" spans="1:11" x14ac:dyDescent="0.25">
      <c r="A19" s="17"/>
      <c r="B19" s="4" t="s">
        <v>34</v>
      </c>
      <c r="C19" s="4"/>
      <c r="D19" s="4" t="s">
        <v>46</v>
      </c>
      <c r="E19" s="4" t="s">
        <v>17</v>
      </c>
      <c r="F19" s="7"/>
      <c r="G19" s="18"/>
      <c r="H19" s="3" t="s">
        <v>38</v>
      </c>
      <c r="I19" s="3"/>
      <c r="J19" s="3" t="s">
        <v>108</v>
      </c>
      <c r="K19" s="3" t="s">
        <v>76</v>
      </c>
    </row>
    <row r="20" spans="1:11" x14ac:dyDescent="0.25">
      <c r="A20" s="19" t="s">
        <v>31</v>
      </c>
      <c r="B20" s="4" t="s">
        <v>25</v>
      </c>
      <c r="C20" s="4"/>
      <c r="D20" s="4" t="s">
        <v>47</v>
      </c>
      <c r="E20" s="4" t="s">
        <v>17</v>
      </c>
      <c r="F20" s="7"/>
      <c r="G20" s="18"/>
      <c r="H20" s="3" t="s">
        <v>39</v>
      </c>
      <c r="I20" s="3"/>
      <c r="J20" s="3" t="s">
        <v>109</v>
      </c>
      <c r="K20" s="3" t="s">
        <v>76</v>
      </c>
    </row>
    <row r="21" spans="1:11" x14ac:dyDescent="0.25">
      <c r="A21" s="19"/>
      <c r="B21" s="4" t="s">
        <v>34</v>
      </c>
      <c r="C21" s="4"/>
      <c r="D21" s="4" t="s">
        <v>48</v>
      </c>
      <c r="E21" s="4" t="s">
        <v>17</v>
      </c>
      <c r="F21" s="7"/>
      <c r="G21" s="18"/>
      <c r="H21" s="3" t="s">
        <v>83</v>
      </c>
      <c r="I21" s="3"/>
      <c r="J21" s="3" t="s">
        <v>110</v>
      </c>
      <c r="K21" s="3" t="s">
        <v>76</v>
      </c>
    </row>
    <row r="22" spans="1:11" x14ac:dyDescent="0.25">
      <c r="A22" s="13" t="s">
        <v>32</v>
      </c>
      <c r="B22" s="4" t="s">
        <v>209</v>
      </c>
      <c r="C22" s="4"/>
      <c r="D22" s="4" t="s">
        <v>208</v>
      </c>
      <c r="E22" s="5" t="s">
        <v>17</v>
      </c>
      <c r="F22" s="7"/>
      <c r="G22" s="18"/>
      <c r="H22" s="3" t="s">
        <v>84</v>
      </c>
      <c r="I22" s="3"/>
      <c r="J22" s="3" t="s">
        <v>132</v>
      </c>
      <c r="K22" s="3" t="s">
        <v>76</v>
      </c>
    </row>
    <row r="23" spans="1:11" x14ac:dyDescent="0.25">
      <c r="A23" s="14"/>
      <c r="B23" s="5" t="s">
        <v>182</v>
      </c>
      <c r="C23" s="5"/>
      <c r="D23" s="5" t="s">
        <v>210</v>
      </c>
      <c r="E23" s="5" t="s">
        <v>17</v>
      </c>
      <c r="F23" s="7"/>
      <c r="G23" s="18"/>
      <c r="H23" s="6"/>
      <c r="I23" s="6"/>
      <c r="J23" s="6"/>
      <c r="K23" s="6"/>
    </row>
    <row r="24" spans="1:11" x14ac:dyDescent="0.25">
      <c r="A24" s="3" t="s">
        <v>50</v>
      </c>
      <c r="B24" s="4" t="s">
        <v>51</v>
      </c>
      <c r="C24" s="4"/>
      <c r="D24" s="4" t="s">
        <v>49</v>
      </c>
      <c r="E24" s="4" t="s">
        <v>17</v>
      </c>
      <c r="F24" s="7"/>
      <c r="G24" s="18"/>
      <c r="H24" s="3" t="s">
        <v>85</v>
      </c>
      <c r="I24" s="3"/>
      <c r="J24" s="3" t="s">
        <v>133</v>
      </c>
      <c r="K24" s="3" t="s">
        <v>76</v>
      </c>
    </row>
    <row r="25" spans="1:11" x14ac:dyDescent="0.25">
      <c r="A25" s="13" t="s">
        <v>11</v>
      </c>
      <c r="B25" s="4" t="s">
        <v>29</v>
      </c>
      <c r="C25" s="4"/>
      <c r="D25" s="4" t="s">
        <v>52</v>
      </c>
      <c r="E25" s="4" t="s">
        <v>17</v>
      </c>
      <c r="F25" s="7"/>
      <c r="G25" s="18"/>
      <c r="H25" s="3" t="s">
        <v>86</v>
      </c>
      <c r="I25" s="3"/>
      <c r="J25" s="3" t="s">
        <v>111</v>
      </c>
      <c r="K25" s="3" t="s">
        <v>76</v>
      </c>
    </row>
    <row r="26" spans="1:11" x14ac:dyDescent="0.25">
      <c r="A26" s="18"/>
      <c r="B26" s="4" t="s">
        <v>30</v>
      </c>
      <c r="C26" s="4"/>
      <c r="D26" s="4" t="s">
        <v>53</v>
      </c>
      <c r="E26" s="4" t="s">
        <v>17</v>
      </c>
      <c r="F26" s="7"/>
      <c r="G26" s="18"/>
      <c r="H26" s="3" t="s">
        <v>87</v>
      </c>
      <c r="I26" s="3"/>
      <c r="J26" s="3" t="s">
        <v>112</v>
      </c>
      <c r="K26" s="3" t="s">
        <v>76</v>
      </c>
    </row>
    <row r="27" spans="1:11" x14ac:dyDescent="0.25">
      <c r="A27" s="18"/>
      <c r="B27" s="3" t="s">
        <v>33</v>
      </c>
      <c r="C27" s="3"/>
      <c r="D27" s="4" t="s">
        <v>54</v>
      </c>
      <c r="E27" s="4" t="s">
        <v>17</v>
      </c>
      <c r="F27" s="7"/>
      <c r="G27" s="18"/>
      <c r="H27" s="3" t="s">
        <v>88</v>
      </c>
      <c r="I27" s="3"/>
      <c r="J27" s="3" t="s">
        <v>113</v>
      </c>
      <c r="K27" s="3" t="s">
        <v>76</v>
      </c>
    </row>
    <row r="28" spans="1:11" x14ac:dyDescent="0.25">
      <c r="A28" s="18"/>
      <c r="B28" s="3" t="s">
        <v>24</v>
      </c>
      <c r="C28" s="3"/>
      <c r="D28" s="4" t="s">
        <v>55</v>
      </c>
      <c r="E28" s="4" t="s">
        <v>17</v>
      </c>
      <c r="F28" s="7"/>
      <c r="G28" s="18"/>
      <c r="H28" s="13" t="s">
        <v>89</v>
      </c>
      <c r="I28" s="3"/>
      <c r="J28" s="13" t="s">
        <v>114</v>
      </c>
      <c r="K28" s="13" t="s">
        <v>76</v>
      </c>
    </row>
    <row r="29" spans="1:11" x14ac:dyDescent="0.25">
      <c r="A29" s="18"/>
      <c r="B29" s="13" t="s">
        <v>34</v>
      </c>
      <c r="C29" s="13"/>
      <c r="D29" s="15" t="s">
        <v>56</v>
      </c>
      <c r="E29" s="15" t="s">
        <v>17</v>
      </c>
      <c r="F29" s="7"/>
      <c r="G29" s="18"/>
      <c r="H29" s="14"/>
      <c r="I29" s="3"/>
      <c r="J29" s="14"/>
      <c r="K29" s="14"/>
    </row>
    <row r="30" spans="1:11" x14ac:dyDescent="0.25">
      <c r="A30" s="14"/>
      <c r="B30" s="14"/>
      <c r="C30" s="14"/>
      <c r="D30" s="16"/>
      <c r="E30" s="16"/>
      <c r="F30" s="7"/>
      <c r="G30" s="3" t="s">
        <v>134</v>
      </c>
      <c r="H30" s="3" t="s">
        <v>136</v>
      </c>
      <c r="I30" s="3"/>
      <c r="J30" s="3" t="s">
        <v>115</v>
      </c>
      <c r="K30" s="3" t="s">
        <v>76</v>
      </c>
    </row>
    <row r="31" spans="1:11" x14ac:dyDescent="0.25">
      <c r="A31" s="19" t="s">
        <v>12</v>
      </c>
      <c r="B31" s="3" t="s">
        <v>29</v>
      </c>
      <c r="C31" s="3"/>
      <c r="D31" s="4" t="s">
        <v>57</v>
      </c>
      <c r="E31" s="4" t="s">
        <v>17</v>
      </c>
      <c r="F31" s="7"/>
      <c r="G31" s="13" t="s">
        <v>96</v>
      </c>
      <c r="H31" s="3" t="s">
        <v>88</v>
      </c>
      <c r="I31" s="3"/>
      <c r="J31" s="3" t="s">
        <v>116</v>
      </c>
      <c r="K31" s="3" t="s">
        <v>76</v>
      </c>
    </row>
    <row r="32" spans="1:11" x14ac:dyDescent="0.25">
      <c r="A32" s="19"/>
      <c r="B32" s="3" t="s">
        <v>30</v>
      </c>
      <c r="C32" s="3"/>
      <c r="D32" s="4" t="s">
        <v>58</v>
      </c>
      <c r="E32" s="4" t="s">
        <v>17</v>
      </c>
      <c r="F32" s="7"/>
      <c r="G32" s="18"/>
      <c r="H32" s="3" t="s">
        <v>89</v>
      </c>
      <c r="I32" s="3"/>
      <c r="J32" s="3" t="s">
        <v>117</v>
      </c>
      <c r="K32" s="3" t="s">
        <v>76</v>
      </c>
    </row>
    <row r="33" spans="1:11" x14ac:dyDescent="0.25">
      <c r="A33" s="19"/>
      <c r="B33" s="3" t="s">
        <v>33</v>
      </c>
      <c r="C33" s="3"/>
      <c r="D33" s="4" t="s">
        <v>59</v>
      </c>
      <c r="E33" s="4" t="s">
        <v>17</v>
      </c>
      <c r="F33" s="7"/>
      <c r="G33" s="18"/>
      <c r="H33" s="3" t="s">
        <v>90</v>
      </c>
      <c r="I33" s="3"/>
      <c r="J33" s="3" t="s">
        <v>118</v>
      </c>
      <c r="K33" s="3" t="s">
        <v>76</v>
      </c>
    </row>
    <row r="34" spans="1:11" x14ac:dyDescent="0.25">
      <c r="A34" s="19"/>
      <c r="B34" s="3" t="s">
        <v>35</v>
      </c>
      <c r="C34" s="3"/>
      <c r="D34" s="4" t="s">
        <v>60</v>
      </c>
      <c r="E34" s="4" t="s">
        <v>17</v>
      </c>
      <c r="F34" s="7"/>
      <c r="G34" s="18"/>
      <c r="H34" s="3" t="s">
        <v>91</v>
      </c>
      <c r="I34" s="3"/>
      <c r="J34" s="3" t="s">
        <v>119</v>
      </c>
      <c r="K34" s="3" t="s">
        <v>76</v>
      </c>
    </row>
    <row r="35" spans="1:11" x14ac:dyDescent="0.25">
      <c r="A35" s="19"/>
      <c r="B35" s="3" t="s">
        <v>36</v>
      </c>
      <c r="C35" s="3"/>
      <c r="D35" s="4" t="s">
        <v>61</v>
      </c>
      <c r="E35" s="4" t="s">
        <v>17</v>
      </c>
      <c r="F35" s="7"/>
      <c r="G35" s="14"/>
      <c r="H35" s="3" t="s">
        <v>92</v>
      </c>
      <c r="I35" s="3"/>
      <c r="J35" s="3" t="s">
        <v>120</v>
      </c>
      <c r="K35" s="3" t="s">
        <v>76</v>
      </c>
    </row>
    <row r="36" spans="1:11" ht="15" customHeight="1" x14ac:dyDescent="0.25">
      <c r="A36" s="19"/>
      <c r="B36" s="3" t="s">
        <v>37</v>
      </c>
      <c r="C36" s="3"/>
      <c r="D36" s="4" t="s">
        <v>62</v>
      </c>
      <c r="E36" s="4" t="s">
        <v>17</v>
      </c>
      <c r="F36" s="7"/>
      <c r="G36" s="20" t="s">
        <v>93</v>
      </c>
      <c r="H36" s="3" t="s">
        <v>29</v>
      </c>
      <c r="I36" s="3"/>
      <c r="J36" s="3" t="s">
        <v>121</v>
      </c>
      <c r="K36" s="3" t="s">
        <v>76</v>
      </c>
    </row>
    <row r="37" spans="1:11" x14ac:dyDescent="0.25">
      <c r="A37" s="19"/>
      <c r="B37" s="13" t="s">
        <v>38</v>
      </c>
      <c r="C37" s="13"/>
      <c r="D37" s="15" t="s">
        <v>63</v>
      </c>
      <c r="E37" s="15" t="s">
        <v>17</v>
      </c>
      <c r="F37" s="7"/>
      <c r="G37" s="21"/>
      <c r="H37" s="3" t="s">
        <v>30</v>
      </c>
      <c r="I37" s="3"/>
      <c r="J37" s="3" t="s">
        <v>122</v>
      </c>
      <c r="K37" s="3" t="s">
        <v>76</v>
      </c>
    </row>
    <row r="38" spans="1:11" x14ac:dyDescent="0.25">
      <c r="A38" s="19"/>
      <c r="B38" s="14"/>
      <c r="C38" s="14"/>
      <c r="D38" s="16"/>
      <c r="E38" s="16"/>
      <c r="F38" s="7"/>
      <c r="G38" s="22"/>
      <c r="H38" s="3" t="s">
        <v>97</v>
      </c>
      <c r="I38" s="3"/>
      <c r="J38" s="3" t="s">
        <v>123</v>
      </c>
      <c r="K38" s="3" t="s">
        <v>76</v>
      </c>
    </row>
    <row r="39" spans="1:11" x14ac:dyDescent="0.25">
      <c r="A39" s="19"/>
      <c r="B39" s="3" t="s">
        <v>39</v>
      </c>
      <c r="C39" s="3"/>
      <c r="D39" s="4" t="s">
        <v>64</v>
      </c>
      <c r="E39" s="4" t="s">
        <v>17</v>
      </c>
      <c r="F39" s="7"/>
      <c r="G39" s="13" t="s">
        <v>94</v>
      </c>
      <c r="H39" s="3" t="s">
        <v>20</v>
      </c>
      <c r="I39" s="3"/>
      <c r="J39" s="3" t="s">
        <v>124</v>
      </c>
      <c r="K39" s="3" t="s">
        <v>76</v>
      </c>
    </row>
    <row r="40" spans="1:11" x14ac:dyDescent="0.25">
      <c r="A40" s="19" t="s">
        <v>13</v>
      </c>
      <c r="B40" s="3" t="s">
        <v>29</v>
      </c>
      <c r="C40" s="3"/>
      <c r="D40" s="4" t="s">
        <v>65</v>
      </c>
      <c r="E40" s="4" t="s">
        <v>17</v>
      </c>
      <c r="F40" s="7"/>
      <c r="G40" s="14"/>
      <c r="H40" s="3" t="s">
        <v>97</v>
      </c>
      <c r="I40" s="3"/>
      <c r="J40" s="3" t="s">
        <v>125</v>
      </c>
      <c r="K40" s="3" t="s">
        <v>76</v>
      </c>
    </row>
    <row r="41" spans="1:11" x14ac:dyDescent="0.25">
      <c r="A41" s="19"/>
      <c r="B41" s="3" t="s">
        <v>30</v>
      </c>
      <c r="C41" s="3"/>
      <c r="D41" s="4" t="s">
        <v>66</v>
      </c>
      <c r="E41" s="4" t="s">
        <v>17</v>
      </c>
      <c r="F41" s="7"/>
      <c r="G41" s="13" t="s">
        <v>95</v>
      </c>
      <c r="H41" s="3" t="s">
        <v>20</v>
      </c>
      <c r="I41" s="3"/>
      <c r="J41" s="3" t="s">
        <v>126</v>
      </c>
      <c r="K41" s="3" t="s">
        <v>76</v>
      </c>
    </row>
    <row r="42" spans="1:11" x14ac:dyDescent="0.25">
      <c r="A42" s="19"/>
      <c r="B42" s="3" t="s">
        <v>33</v>
      </c>
      <c r="C42" s="3"/>
      <c r="D42" s="4" t="s">
        <v>67</v>
      </c>
      <c r="E42" s="4" t="s">
        <v>17</v>
      </c>
      <c r="F42" s="7"/>
      <c r="G42" s="18"/>
      <c r="H42" s="3" t="s">
        <v>97</v>
      </c>
      <c r="I42" s="3"/>
      <c r="J42" s="3" t="s">
        <v>127</v>
      </c>
      <c r="K42" s="3" t="s">
        <v>76</v>
      </c>
    </row>
    <row r="43" spans="1:11" x14ac:dyDescent="0.25">
      <c r="A43" s="19"/>
      <c r="B43" s="3" t="s">
        <v>35</v>
      </c>
      <c r="C43" s="3"/>
      <c r="D43" s="4" t="s">
        <v>68</v>
      </c>
      <c r="E43" s="4" t="s">
        <v>17</v>
      </c>
      <c r="F43" s="7"/>
      <c r="G43" s="19" t="s">
        <v>81</v>
      </c>
      <c r="H43" s="13" t="s">
        <v>97</v>
      </c>
      <c r="I43" s="13"/>
      <c r="J43" s="13" t="s">
        <v>128</v>
      </c>
      <c r="K43" s="13" t="s">
        <v>76</v>
      </c>
    </row>
    <row r="44" spans="1:11" x14ac:dyDescent="0.25">
      <c r="A44" s="19"/>
      <c r="B44" s="3" t="s">
        <v>36</v>
      </c>
      <c r="C44" s="3"/>
      <c r="D44" s="4" t="s">
        <v>69</v>
      </c>
      <c r="E44" s="4" t="s">
        <v>17</v>
      </c>
      <c r="F44" s="7"/>
      <c r="G44" s="19"/>
      <c r="H44" s="14"/>
      <c r="I44" s="14"/>
      <c r="J44" s="14"/>
      <c r="K44" s="14"/>
    </row>
    <row r="45" spans="1:11" x14ac:dyDescent="0.25">
      <c r="A45" s="19"/>
      <c r="B45" s="3" t="s">
        <v>37</v>
      </c>
      <c r="C45" s="3"/>
      <c r="D45" s="4" t="s">
        <v>70</v>
      </c>
      <c r="E45" s="4" t="s">
        <v>17</v>
      </c>
      <c r="F45" s="7"/>
      <c r="G45" s="19"/>
      <c r="H45" s="3" t="s">
        <v>34</v>
      </c>
      <c r="I45" s="3"/>
      <c r="J45" s="3" t="s">
        <v>129</v>
      </c>
      <c r="K45" s="3" t="s">
        <v>76</v>
      </c>
    </row>
    <row r="46" spans="1:11" x14ac:dyDescent="0.25">
      <c r="A46" s="19"/>
      <c r="B46" s="3" t="s">
        <v>38</v>
      </c>
      <c r="C46" s="3"/>
      <c r="D46" s="4" t="s">
        <v>71</v>
      </c>
      <c r="E46" s="4" t="s">
        <v>17</v>
      </c>
      <c r="F46" s="7"/>
      <c r="G46" s="3" t="s">
        <v>82</v>
      </c>
      <c r="H46" s="3" t="s">
        <v>90</v>
      </c>
      <c r="I46" s="3"/>
      <c r="J46" s="3" t="s">
        <v>137</v>
      </c>
      <c r="K46" s="3" t="s">
        <v>76</v>
      </c>
    </row>
    <row r="47" spans="1:11" x14ac:dyDescent="0.25">
      <c r="A47" s="19"/>
      <c r="B47" s="3" t="s">
        <v>39</v>
      </c>
      <c r="C47" s="3"/>
      <c r="D47" s="4" t="s">
        <v>72</v>
      </c>
      <c r="E47" s="4" t="s">
        <v>17</v>
      </c>
      <c r="F47" s="7"/>
      <c r="G47" s="10"/>
      <c r="H47" s="10"/>
      <c r="I47" s="10"/>
      <c r="J47" s="10"/>
      <c r="K47" s="10"/>
    </row>
    <row r="48" spans="1:11" x14ac:dyDescent="0.25">
      <c r="A48" s="19"/>
      <c r="B48" s="3" t="s">
        <v>25</v>
      </c>
      <c r="C48" s="3"/>
      <c r="D48" s="4" t="s">
        <v>73</v>
      </c>
      <c r="E48" s="4" t="s">
        <v>17</v>
      </c>
      <c r="F48" s="7"/>
      <c r="G48" s="10"/>
      <c r="H48" s="10"/>
      <c r="I48" s="10"/>
      <c r="J48" s="10"/>
      <c r="K48" s="10"/>
    </row>
    <row r="49" spans="1:11" x14ac:dyDescent="0.25">
      <c r="A49" s="3" t="s">
        <v>74</v>
      </c>
      <c r="B49" s="4" t="s">
        <v>51</v>
      </c>
      <c r="C49" s="4"/>
      <c r="D49" s="4" t="s">
        <v>75</v>
      </c>
      <c r="E49" s="4" t="s">
        <v>17</v>
      </c>
      <c r="F49" s="7"/>
      <c r="G49" s="10"/>
      <c r="H49" s="10"/>
      <c r="I49" s="10"/>
      <c r="J49" s="10"/>
      <c r="K49" s="10"/>
    </row>
    <row r="50" spans="1:11" x14ac:dyDescent="0.25">
      <c r="G50" s="10"/>
      <c r="H50" s="10"/>
      <c r="I50" s="10"/>
      <c r="J50" s="10"/>
      <c r="K50" s="10"/>
    </row>
    <row r="51" spans="1:11" x14ac:dyDescent="0.25">
      <c r="G51" s="10"/>
      <c r="H51" s="10"/>
      <c r="I51" s="10"/>
      <c r="J51" s="10"/>
      <c r="K51" s="10"/>
    </row>
    <row r="52" spans="1:11" x14ac:dyDescent="0.25">
      <c r="A52" s="17" t="s">
        <v>138</v>
      </c>
      <c r="B52" s="17"/>
      <c r="C52" s="17"/>
      <c r="D52" s="17"/>
      <c r="E52" s="17"/>
      <c r="G52" s="10"/>
      <c r="H52" s="10"/>
      <c r="I52" s="10"/>
      <c r="J52" s="10"/>
      <c r="K52" s="10"/>
    </row>
    <row r="53" spans="1:11" x14ac:dyDescent="0.25">
      <c r="A53" s="2" t="s">
        <v>21</v>
      </c>
      <c r="B53" s="1" t="s">
        <v>0</v>
      </c>
      <c r="C53" s="1" t="s">
        <v>1</v>
      </c>
      <c r="D53" s="1" t="s">
        <v>2</v>
      </c>
      <c r="E53" s="1" t="s">
        <v>3</v>
      </c>
      <c r="G53" s="10"/>
      <c r="H53" s="10"/>
      <c r="I53" s="10"/>
      <c r="J53" s="10"/>
      <c r="K53" s="10"/>
    </row>
    <row r="54" spans="1:11" x14ac:dyDescent="0.25">
      <c r="A54" s="13" t="s">
        <v>139</v>
      </c>
      <c r="B54" s="13" t="s">
        <v>181</v>
      </c>
      <c r="C54" s="4" t="s">
        <v>5</v>
      </c>
      <c r="D54" s="3" t="s">
        <v>152</v>
      </c>
      <c r="E54" s="3"/>
      <c r="G54" s="10"/>
      <c r="H54" s="10"/>
      <c r="I54" s="10"/>
      <c r="J54" s="10"/>
      <c r="K54" s="10"/>
    </row>
    <row r="55" spans="1:11" x14ac:dyDescent="0.25">
      <c r="A55" s="18"/>
      <c r="B55" s="18"/>
      <c r="C55" s="4" t="s">
        <v>6</v>
      </c>
      <c r="D55" s="4" t="s">
        <v>153</v>
      </c>
      <c r="E55" s="3"/>
      <c r="G55" s="10"/>
      <c r="H55" s="10"/>
      <c r="I55" s="10"/>
      <c r="J55" s="10"/>
      <c r="K55" s="10"/>
    </row>
    <row r="56" spans="1:11" x14ac:dyDescent="0.25">
      <c r="A56" s="18"/>
      <c r="B56" s="18"/>
      <c r="C56" s="4" t="s">
        <v>131</v>
      </c>
      <c r="D56" s="4" t="s">
        <v>180</v>
      </c>
      <c r="E56" s="3"/>
      <c r="G56" s="10"/>
      <c r="H56" s="10"/>
      <c r="I56" s="10"/>
      <c r="J56" s="10"/>
      <c r="K56" s="10"/>
    </row>
    <row r="57" spans="1:11" x14ac:dyDescent="0.25">
      <c r="A57" s="18"/>
      <c r="B57" s="18"/>
      <c r="C57" s="4"/>
      <c r="D57" s="3"/>
      <c r="E57" s="3"/>
      <c r="G57" s="10"/>
      <c r="H57" s="10"/>
      <c r="I57" s="10"/>
      <c r="J57" s="10"/>
      <c r="K57" s="10"/>
    </row>
    <row r="58" spans="1:11" x14ac:dyDescent="0.25">
      <c r="A58" s="18"/>
      <c r="B58" s="18"/>
      <c r="C58" s="4" t="s">
        <v>16</v>
      </c>
      <c r="D58" s="3" t="s">
        <v>77</v>
      </c>
      <c r="E58" s="3"/>
      <c r="G58" s="10"/>
      <c r="H58" s="10"/>
      <c r="I58" s="10"/>
      <c r="J58" s="10"/>
      <c r="K58" s="10"/>
    </row>
    <row r="59" spans="1:11" x14ac:dyDescent="0.25">
      <c r="A59" s="18"/>
      <c r="B59" s="18"/>
      <c r="C59" s="3"/>
      <c r="D59" s="3"/>
      <c r="E59" s="3"/>
      <c r="G59" s="10"/>
      <c r="H59" s="10"/>
      <c r="I59" s="10"/>
      <c r="J59" s="10"/>
      <c r="K59" s="10"/>
    </row>
    <row r="60" spans="1:11" x14ac:dyDescent="0.25">
      <c r="A60" s="14"/>
      <c r="B60" s="14"/>
      <c r="C60" s="3"/>
      <c r="D60" s="3"/>
      <c r="E60" s="3"/>
      <c r="G60" s="10"/>
      <c r="H60" s="10"/>
      <c r="I60" s="10"/>
      <c r="J60" s="10"/>
      <c r="K60" s="10"/>
    </row>
    <row r="61" spans="1:11" x14ac:dyDescent="0.25">
      <c r="A61" s="13" t="s">
        <v>10</v>
      </c>
      <c r="B61" s="3" t="s">
        <v>142</v>
      </c>
      <c r="C61" s="3"/>
      <c r="D61" s="3" t="s">
        <v>154</v>
      </c>
      <c r="E61" s="3"/>
    </row>
    <row r="62" spans="1:11" x14ac:dyDescent="0.25">
      <c r="A62" s="18"/>
      <c r="B62" s="3" t="s">
        <v>143</v>
      </c>
      <c r="C62" s="3"/>
      <c r="D62" s="3" t="s">
        <v>155</v>
      </c>
      <c r="E62" s="3"/>
    </row>
    <row r="63" spans="1:11" x14ac:dyDescent="0.25">
      <c r="A63" s="18"/>
      <c r="B63" s="3" t="s">
        <v>97</v>
      </c>
      <c r="C63" s="3"/>
      <c r="D63" s="3" t="s">
        <v>156</v>
      </c>
      <c r="E63" s="3"/>
    </row>
    <row r="64" spans="1:11" x14ac:dyDescent="0.25">
      <c r="A64" s="18"/>
      <c r="B64" s="3" t="s">
        <v>23</v>
      </c>
      <c r="C64" s="3"/>
      <c r="D64" s="3"/>
      <c r="E64" s="3"/>
    </row>
    <row r="65" spans="1:5" x14ac:dyDescent="0.25">
      <c r="A65" s="14"/>
      <c r="B65" s="3" t="s">
        <v>80</v>
      </c>
      <c r="C65" s="3"/>
      <c r="D65" s="3" t="s">
        <v>157</v>
      </c>
      <c r="E65" s="3"/>
    </row>
    <row r="66" spans="1:5" x14ac:dyDescent="0.25">
      <c r="A66" s="13" t="s">
        <v>82</v>
      </c>
      <c r="B66" s="3" t="s">
        <v>142</v>
      </c>
      <c r="C66" s="3"/>
      <c r="D66" s="3" t="s">
        <v>158</v>
      </c>
      <c r="E66" s="3"/>
    </row>
    <row r="67" spans="1:5" x14ac:dyDescent="0.25">
      <c r="A67" s="18"/>
      <c r="B67" s="3" t="s">
        <v>143</v>
      </c>
      <c r="C67" s="3"/>
      <c r="D67" s="3" t="s">
        <v>159</v>
      </c>
      <c r="E67" s="3"/>
    </row>
    <row r="68" spans="1:5" x14ac:dyDescent="0.25">
      <c r="A68" s="18"/>
      <c r="B68" s="3" t="s">
        <v>144</v>
      </c>
      <c r="C68" s="3"/>
      <c r="D68" s="3" t="s">
        <v>160</v>
      </c>
      <c r="E68" s="3"/>
    </row>
    <row r="69" spans="1:5" x14ac:dyDescent="0.25">
      <c r="A69" s="18"/>
      <c r="B69" s="3" t="s">
        <v>145</v>
      </c>
      <c r="C69" s="3"/>
      <c r="D69" s="3" t="s">
        <v>161</v>
      </c>
      <c r="E69" s="3"/>
    </row>
    <row r="70" spans="1:5" x14ac:dyDescent="0.25">
      <c r="A70" s="18"/>
      <c r="B70" s="3" t="s">
        <v>146</v>
      </c>
      <c r="C70" s="3"/>
      <c r="D70" s="3" t="s">
        <v>162</v>
      </c>
      <c r="E70" s="3"/>
    </row>
    <row r="71" spans="1:5" x14ac:dyDescent="0.25">
      <c r="A71" s="18"/>
      <c r="B71" s="3" t="s">
        <v>147</v>
      </c>
      <c r="C71" s="3"/>
      <c r="D71" s="3" t="s">
        <v>163</v>
      </c>
      <c r="E71" s="3"/>
    </row>
    <row r="72" spans="1:5" x14ac:dyDescent="0.25">
      <c r="A72" s="14"/>
      <c r="B72" s="3" t="s">
        <v>97</v>
      </c>
      <c r="C72" s="3"/>
      <c r="D72" s="3" t="s">
        <v>164</v>
      </c>
      <c r="E72" s="3"/>
    </row>
    <row r="73" spans="1:5" x14ac:dyDescent="0.25">
      <c r="A73" s="13" t="s">
        <v>81</v>
      </c>
      <c r="B73" s="3" t="s">
        <v>51</v>
      </c>
      <c r="C73" s="3"/>
      <c r="D73" s="3" t="s">
        <v>165</v>
      </c>
      <c r="E73" s="3"/>
    </row>
    <row r="74" spans="1:5" x14ac:dyDescent="0.25">
      <c r="A74" s="14"/>
      <c r="B74" s="3" t="s">
        <v>34</v>
      </c>
      <c r="C74" s="3"/>
      <c r="D74" s="3" t="s">
        <v>166</v>
      </c>
      <c r="E74" s="3"/>
    </row>
    <row r="75" spans="1:5" x14ac:dyDescent="0.25">
      <c r="A75" s="13" t="s">
        <v>148</v>
      </c>
      <c r="B75" s="3" t="s">
        <v>140</v>
      </c>
      <c r="C75" s="3"/>
      <c r="D75" s="3" t="s">
        <v>174</v>
      </c>
      <c r="E75" s="3"/>
    </row>
    <row r="76" spans="1:5" x14ac:dyDescent="0.25">
      <c r="A76" s="14"/>
      <c r="B76" s="3" t="s">
        <v>141</v>
      </c>
      <c r="C76" s="3"/>
      <c r="D76" s="3" t="s">
        <v>175</v>
      </c>
      <c r="E76" s="3"/>
    </row>
    <row r="77" spans="1:5" x14ac:dyDescent="0.25">
      <c r="A77" s="3" t="s">
        <v>94</v>
      </c>
      <c r="B77" s="3" t="s">
        <v>20</v>
      </c>
      <c r="C77" s="3"/>
      <c r="D77" s="4" t="s">
        <v>167</v>
      </c>
      <c r="E77" s="3"/>
    </row>
    <row r="78" spans="1:5" ht="15" customHeight="1" x14ac:dyDescent="0.25">
      <c r="A78" s="20" t="s">
        <v>149</v>
      </c>
      <c r="B78" s="3" t="s">
        <v>140</v>
      </c>
      <c r="C78" s="3"/>
      <c r="D78" s="4" t="s">
        <v>168</v>
      </c>
      <c r="E78" s="3"/>
    </row>
    <row r="79" spans="1:5" x14ac:dyDescent="0.25">
      <c r="A79" s="21"/>
      <c r="B79" s="3" t="s">
        <v>141</v>
      </c>
      <c r="C79" s="3"/>
      <c r="D79" s="4" t="s">
        <v>169</v>
      </c>
      <c r="E79" s="3"/>
    </row>
    <row r="80" spans="1:5" x14ac:dyDescent="0.25">
      <c r="A80" s="21"/>
      <c r="B80" s="3" t="s">
        <v>150</v>
      </c>
      <c r="C80" s="3"/>
      <c r="D80" s="4" t="s">
        <v>170</v>
      </c>
      <c r="E80" s="3"/>
    </row>
    <row r="81" spans="1:5" x14ac:dyDescent="0.25">
      <c r="A81" s="21"/>
      <c r="B81" s="3" t="s">
        <v>135</v>
      </c>
      <c r="C81" s="3"/>
      <c r="D81" s="4" t="s">
        <v>171</v>
      </c>
      <c r="E81" s="3"/>
    </row>
    <row r="82" spans="1:5" x14ac:dyDescent="0.25">
      <c r="A82" s="21"/>
      <c r="B82" s="3" t="s">
        <v>151</v>
      </c>
      <c r="C82" s="3"/>
      <c r="D82" s="4" t="s">
        <v>172</v>
      </c>
      <c r="E82" s="3"/>
    </row>
    <row r="83" spans="1:5" x14ac:dyDescent="0.25">
      <c r="A83" s="12" t="s">
        <v>32</v>
      </c>
      <c r="B83" s="6" t="s">
        <v>228</v>
      </c>
      <c r="C83" s="6"/>
      <c r="D83" s="5" t="s">
        <v>173</v>
      </c>
      <c r="E83" s="6"/>
    </row>
  </sheetData>
  <mergeCells count="51">
    <mergeCell ref="A78:A82"/>
    <mergeCell ref="A61:A65"/>
    <mergeCell ref="A66:A72"/>
    <mergeCell ref="A73:A74"/>
    <mergeCell ref="A75:A76"/>
    <mergeCell ref="B54:B60"/>
    <mergeCell ref="A52:E52"/>
    <mergeCell ref="A54:A60"/>
    <mergeCell ref="G3:G11"/>
    <mergeCell ref="H10:H11"/>
    <mergeCell ref="H8:H9"/>
    <mergeCell ref="A31:A39"/>
    <mergeCell ref="A40:A48"/>
    <mergeCell ref="A12:A15"/>
    <mergeCell ref="A16:A19"/>
    <mergeCell ref="A20:A21"/>
    <mergeCell ref="A25:A30"/>
    <mergeCell ref="B29:B30"/>
    <mergeCell ref="C29:C30"/>
    <mergeCell ref="D29:D30"/>
    <mergeCell ref="E29:E30"/>
    <mergeCell ref="K28:K29"/>
    <mergeCell ref="G43:G45"/>
    <mergeCell ref="H43:H44"/>
    <mergeCell ref="J43:J44"/>
    <mergeCell ref="K43:K44"/>
    <mergeCell ref="I43:I44"/>
    <mergeCell ref="G39:G40"/>
    <mergeCell ref="G41:G42"/>
    <mergeCell ref="G36:G38"/>
    <mergeCell ref="H28:H29"/>
    <mergeCell ref="J28:J29"/>
    <mergeCell ref="G13:G29"/>
    <mergeCell ref="G31:G35"/>
    <mergeCell ref="G1:K1"/>
    <mergeCell ref="H3:H7"/>
    <mergeCell ref="K8:K9"/>
    <mergeCell ref="K10:K11"/>
    <mergeCell ref="B3:B7"/>
    <mergeCell ref="A1:E1"/>
    <mergeCell ref="A3:A7"/>
    <mergeCell ref="A8:A11"/>
    <mergeCell ref="I8:I9"/>
    <mergeCell ref="J8:J9"/>
    <mergeCell ref="I10:I11"/>
    <mergeCell ref="J10:J11"/>
    <mergeCell ref="B37:B38"/>
    <mergeCell ref="C37:C38"/>
    <mergeCell ref="D37:D38"/>
    <mergeCell ref="E37:E38"/>
    <mergeCell ref="A22:A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10" workbookViewId="0">
      <selection activeCell="C19" sqref="C19"/>
    </sheetView>
  </sheetViews>
  <sheetFormatPr defaultRowHeight="15" x14ac:dyDescent="0.25"/>
  <cols>
    <col min="1" max="1" width="16.7109375" style="9" bestFit="1" customWidth="1"/>
    <col min="2" max="2" width="12.28515625" style="9" bestFit="1" customWidth="1"/>
    <col min="3" max="3" width="56.28515625" style="9" bestFit="1" customWidth="1"/>
    <col min="4" max="4" width="18.140625" style="9" bestFit="1" customWidth="1"/>
    <col min="5" max="16384" width="9.140625" style="9"/>
  </cols>
  <sheetData>
    <row r="1" spans="1:4" x14ac:dyDescent="0.25">
      <c r="A1" s="23" t="s">
        <v>184</v>
      </c>
      <c r="B1" s="23"/>
      <c r="C1" s="23"/>
      <c r="D1" s="23"/>
    </row>
    <row r="2" spans="1:4" x14ac:dyDescent="0.25">
      <c r="A2" s="2" t="s">
        <v>183</v>
      </c>
      <c r="B2" s="1" t="s">
        <v>0</v>
      </c>
      <c r="C2" s="2" t="s">
        <v>185</v>
      </c>
      <c r="D2" s="2" t="s">
        <v>186</v>
      </c>
    </row>
    <row r="3" spans="1:4" x14ac:dyDescent="0.25">
      <c r="A3" s="13" t="s">
        <v>187</v>
      </c>
      <c r="B3" s="13" t="s">
        <v>4</v>
      </c>
      <c r="C3" s="6" t="s">
        <v>188</v>
      </c>
      <c r="D3" s="6" t="s">
        <v>189</v>
      </c>
    </row>
    <row r="4" spans="1:4" x14ac:dyDescent="0.25">
      <c r="A4" s="18"/>
      <c r="B4" s="14"/>
      <c r="C4" s="6" t="s">
        <v>195</v>
      </c>
      <c r="D4" s="6"/>
    </row>
    <row r="5" spans="1:4" x14ac:dyDescent="0.25">
      <c r="A5" s="18"/>
      <c r="B5" s="13" t="s">
        <v>190</v>
      </c>
      <c r="C5" s="6" t="s">
        <v>191</v>
      </c>
      <c r="D5" s="6" t="s">
        <v>192</v>
      </c>
    </row>
    <row r="6" spans="1:4" x14ac:dyDescent="0.25">
      <c r="A6" s="18"/>
      <c r="B6" s="14"/>
      <c r="C6" s="6" t="s">
        <v>195</v>
      </c>
      <c r="D6" s="6"/>
    </row>
    <row r="7" spans="1:4" x14ac:dyDescent="0.25">
      <c r="A7" s="18"/>
      <c r="B7" s="13" t="s">
        <v>193</v>
      </c>
      <c r="C7" s="6" t="s">
        <v>191</v>
      </c>
      <c r="D7" s="6" t="s">
        <v>194</v>
      </c>
    </row>
    <row r="8" spans="1:4" x14ac:dyDescent="0.25">
      <c r="A8" s="18"/>
      <c r="B8" s="14"/>
      <c r="C8" s="6" t="s">
        <v>195</v>
      </c>
      <c r="D8" s="6"/>
    </row>
    <row r="9" spans="1:4" x14ac:dyDescent="0.25">
      <c r="A9" s="18"/>
      <c r="B9" s="13" t="s">
        <v>211</v>
      </c>
      <c r="C9" s="6" t="s">
        <v>213</v>
      </c>
      <c r="D9" s="6" t="s">
        <v>212</v>
      </c>
    </row>
    <row r="10" spans="1:4" x14ac:dyDescent="0.25">
      <c r="A10" s="18"/>
      <c r="B10" s="18"/>
      <c r="C10" s="6" t="s">
        <v>214</v>
      </c>
      <c r="D10" s="6" t="s">
        <v>215</v>
      </c>
    </row>
    <row r="11" spans="1:4" x14ac:dyDescent="0.25">
      <c r="A11" s="18"/>
      <c r="B11" s="18"/>
      <c r="C11" s="6" t="s">
        <v>216</v>
      </c>
      <c r="D11" s="6" t="s">
        <v>217</v>
      </c>
    </row>
    <row r="12" spans="1:4" x14ac:dyDescent="0.25">
      <c r="A12" s="18"/>
      <c r="B12" s="18"/>
      <c r="C12" s="6" t="s">
        <v>218</v>
      </c>
      <c r="D12" s="6" t="s">
        <v>219</v>
      </c>
    </row>
    <row r="13" spans="1:4" x14ac:dyDescent="0.25">
      <c r="A13" s="18"/>
      <c r="B13" s="18"/>
      <c r="C13" s="6" t="s">
        <v>220</v>
      </c>
      <c r="D13" s="6" t="s">
        <v>221</v>
      </c>
    </row>
    <row r="14" spans="1:4" x14ac:dyDescent="0.25">
      <c r="A14" s="18"/>
      <c r="B14" s="18"/>
      <c r="C14" s="6" t="s">
        <v>223</v>
      </c>
      <c r="D14" s="6" t="s">
        <v>224</v>
      </c>
    </row>
    <row r="15" spans="1:4" x14ac:dyDescent="0.25">
      <c r="A15" s="18"/>
      <c r="B15" s="18"/>
      <c r="C15" s="6" t="s">
        <v>222</v>
      </c>
      <c r="D15" s="6" t="s">
        <v>225</v>
      </c>
    </row>
    <row r="16" spans="1:4" x14ac:dyDescent="0.25">
      <c r="A16" s="14"/>
      <c r="B16" s="14"/>
      <c r="C16" s="6" t="s">
        <v>226</v>
      </c>
      <c r="D16" s="6" t="s">
        <v>227</v>
      </c>
    </row>
    <row r="17" spans="1:4" x14ac:dyDescent="0.25">
      <c r="A17" s="19" t="s">
        <v>196</v>
      </c>
      <c r="B17" s="13" t="s">
        <v>176</v>
      </c>
      <c r="C17" s="6" t="s">
        <v>191</v>
      </c>
      <c r="D17" s="6" t="s">
        <v>199</v>
      </c>
    </row>
    <row r="18" spans="1:4" x14ac:dyDescent="0.25">
      <c r="A18" s="19"/>
      <c r="B18" s="14"/>
      <c r="C18" s="6" t="s">
        <v>195</v>
      </c>
      <c r="D18" s="6"/>
    </row>
    <row r="19" spans="1:4" x14ac:dyDescent="0.25">
      <c r="A19" s="19"/>
      <c r="B19" s="13" t="s">
        <v>197</v>
      </c>
      <c r="C19" s="6" t="s">
        <v>191</v>
      </c>
      <c r="D19" s="6" t="s">
        <v>200</v>
      </c>
    </row>
    <row r="20" spans="1:4" x14ac:dyDescent="0.25">
      <c r="A20" s="19"/>
      <c r="B20" s="14"/>
      <c r="C20" s="6" t="s">
        <v>195</v>
      </c>
      <c r="D20" s="6"/>
    </row>
    <row r="21" spans="1:4" x14ac:dyDescent="0.25">
      <c r="A21" s="19"/>
      <c r="B21" s="13" t="s">
        <v>198</v>
      </c>
      <c r="C21" s="6" t="s">
        <v>191</v>
      </c>
      <c r="D21" s="6" t="s">
        <v>201</v>
      </c>
    </row>
    <row r="22" spans="1:4" x14ac:dyDescent="0.25">
      <c r="A22" s="19"/>
      <c r="B22" s="14"/>
      <c r="C22" s="6" t="s">
        <v>195</v>
      </c>
      <c r="D22" s="6"/>
    </row>
    <row r="23" spans="1:4" x14ac:dyDescent="0.25">
      <c r="A23" s="19" t="s">
        <v>202</v>
      </c>
      <c r="B23" s="13" t="s">
        <v>181</v>
      </c>
      <c r="C23" s="6" t="s">
        <v>191</v>
      </c>
      <c r="D23" s="6" t="s">
        <v>205</v>
      </c>
    </row>
    <row r="24" spans="1:4" x14ac:dyDescent="0.25">
      <c r="A24" s="19"/>
      <c r="B24" s="14"/>
      <c r="C24" s="6" t="s">
        <v>195</v>
      </c>
      <c r="D24" s="6"/>
    </row>
    <row r="25" spans="1:4" x14ac:dyDescent="0.25">
      <c r="A25" s="19"/>
      <c r="B25" s="13" t="s">
        <v>203</v>
      </c>
      <c r="C25" s="6" t="s">
        <v>191</v>
      </c>
      <c r="D25" s="6" t="s">
        <v>206</v>
      </c>
    </row>
    <row r="26" spans="1:4" x14ac:dyDescent="0.25">
      <c r="A26" s="19"/>
      <c r="B26" s="14"/>
      <c r="C26" s="6" t="s">
        <v>195</v>
      </c>
      <c r="D26" s="6"/>
    </row>
    <row r="27" spans="1:4" x14ac:dyDescent="0.25">
      <c r="A27" s="19"/>
      <c r="B27" s="13" t="s">
        <v>204</v>
      </c>
      <c r="C27" s="6" t="s">
        <v>191</v>
      </c>
      <c r="D27" s="6" t="s">
        <v>207</v>
      </c>
    </row>
    <row r="28" spans="1:4" x14ac:dyDescent="0.25">
      <c r="A28" s="19"/>
      <c r="B28" s="14"/>
      <c r="C28" s="6" t="s">
        <v>195</v>
      </c>
      <c r="D28" s="6"/>
    </row>
    <row r="29" spans="1:4" x14ac:dyDescent="0.25">
      <c r="A29" s="6"/>
      <c r="B29" s="6"/>
      <c r="C29" s="6"/>
      <c r="D29" s="6"/>
    </row>
  </sheetData>
  <mergeCells count="14">
    <mergeCell ref="A23:A28"/>
    <mergeCell ref="B23:B24"/>
    <mergeCell ref="B25:B26"/>
    <mergeCell ref="B27:B28"/>
    <mergeCell ref="A1:D1"/>
    <mergeCell ref="B3:B4"/>
    <mergeCell ref="B5:B6"/>
    <mergeCell ref="B7:B8"/>
    <mergeCell ref="B17:B18"/>
    <mergeCell ref="A3:A16"/>
    <mergeCell ref="B9:B16"/>
    <mergeCell ref="B19:B20"/>
    <mergeCell ref="B21:B22"/>
    <mergeCell ref="A17:A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E16" sqref="E16"/>
    </sheetView>
  </sheetViews>
  <sheetFormatPr defaultRowHeight="15" x14ac:dyDescent="0.25"/>
  <cols>
    <col min="1" max="1" width="25.85546875" style="9" bestFit="1" customWidth="1"/>
    <col min="2" max="2" width="12.85546875" style="9" bestFit="1" customWidth="1"/>
    <col min="3" max="3" width="13.5703125" style="26" customWidth="1"/>
    <col min="4" max="4" width="11.7109375" style="9" bestFit="1" customWidth="1"/>
    <col min="5" max="16384" width="9.140625" style="9"/>
  </cols>
  <sheetData>
    <row r="1" spans="1:4" x14ac:dyDescent="0.25">
      <c r="A1" s="27" t="s">
        <v>231</v>
      </c>
      <c r="B1" s="27"/>
      <c r="C1" s="27"/>
      <c r="D1" s="27"/>
    </row>
    <row r="2" spans="1:4" ht="30" x14ac:dyDescent="0.25">
      <c r="A2" s="11" t="s">
        <v>0</v>
      </c>
      <c r="B2" s="11" t="s">
        <v>229</v>
      </c>
      <c r="C2" s="24" t="s">
        <v>239</v>
      </c>
      <c r="D2" s="11" t="s">
        <v>243</v>
      </c>
    </row>
    <row r="3" spans="1:4" x14ac:dyDescent="0.25">
      <c r="A3" s="11" t="s">
        <v>230</v>
      </c>
      <c r="B3" s="11">
        <v>23</v>
      </c>
      <c r="C3" s="25">
        <v>2114</v>
      </c>
      <c r="D3" s="25">
        <f>B3*C3</f>
        <v>48622</v>
      </c>
    </row>
    <row r="4" spans="1:4" x14ac:dyDescent="0.25">
      <c r="A4" s="12" t="s">
        <v>232</v>
      </c>
      <c r="B4" s="11">
        <v>2</v>
      </c>
      <c r="C4" s="25">
        <v>799</v>
      </c>
      <c r="D4" s="25">
        <f t="shared" ref="D4:D11" si="0">B4*C4</f>
        <v>1598</v>
      </c>
    </row>
    <row r="5" spans="1:4" x14ac:dyDescent="0.25">
      <c r="A5" s="11" t="s">
        <v>233</v>
      </c>
      <c r="B5" s="11">
        <v>1</v>
      </c>
      <c r="C5" s="25">
        <v>3044.98</v>
      </c>
      <c r="D5" s="25">
        <f t="shared" si="0"/>
        <v>3044.98</v>
      </c>
    </row>
    <row r="6" spans="1:4" x14ac:dyDescent="0.25">
      <c r="A6" s="11" t="s">
        <v>234</v>
      </c>
      <c r="B6" s="11">
        <v>2</v>
      </c>
      <c r="C6" s="25">
        <v>5665.69</v>
      </c>
      <c r="D6" s="25">
        <f t="shared" si="0"/>
        <v>11331.38</v>
      </c>
    </row>
    <row r="7" spans="1:4" x14ac:dyDescent="0.25">
      <c r="A7" s="12" t="s">
        <v>238</v>
      </c>
      <c r="B7" s="11">
        <v>5</v>
      </c>
      <c r="C7" s="25">
        <v>106.93</v>
      </c>
      <c r="D7" s="25">
        <f t="shared" si="0"/>
        <v>534.65000000000009</v>
      </c>
    </row>
    <row r="8" spans="1:4" x14ac:dyDescent="0.25">
      <c r="A8" s="11" t="s">
        <v>235</v>
      </c>
      <c r="B8" s="11">
        <v>5</v>
      </c>
      <c r="C8" s="25">
        <v>3099</v>
      </c>
      <c r="D8" s="25">
        <f t="shared" si="0"/>
        <v>15495</v>
      </c>
    </row>
    <row r="9" spans="1:4" x14ac:dyDescent="0.25">
      <c r="A9" s="11" t="s">
        <v>236</v>
      </c>
      <c r="B9" s="11">
        <v>3</v>
      </c>
      <c r="C9" s="25">
        <v>1189</v>
      </c>
      <c r="D9" s="25">
        <f t="shared" si="0"/>
        <v>3567</v>
      </c>
    </row>
    <row r="10" spans="1:4" x14ac:dyDescent="0.25">
      <c r="A10" s="11" t="s">
        <v>241</v>
      </c>
      <c r="B10" s="11">
        <v>2</v>
      </c>
      <c r="C10" s="25">
        <v>1735</v>
      </c>
      <c r="D10" s="25">
        <f t="shared" si="0"/>
        <v>3470</v>
      </c>
    </row>
    <row r="11" spans="1:4" x14ac:dyDescent="0.25">
      <c r="A11" s="11" t="s">
        <v>237</v>
      </c>
      <c r="B11" s="11">
        <v>3</v>
      </c>
      <c r="C11" s="25">
        <v>99</v>
      </c>
      <c r="D11" s="25">
        <f t="shared" si="0"/>
        <v>297</v>
      </c>
    </row>
    <row r="12" spans="1:4" x14ac:dyDescent="0.25">
      <c r="A12" s="28" t="s">
        <v>242</v>
      </c>
      <c r="B12" s="28"/>
      <c r="C12" s="28"/>
      <c r="D12" s="29">
        <f>SUM(D3:D11)</f>
        <v>87960.010000000009</v>
      </c>
    </row>
    <row r="13" spans="1:4" x14ac:dyDescent="0.25">
      <c r="A13" s="27" t="s">
        <v>196</v>
      </c>
      <c r="B13" s="27"/>
      <c r="C13" s="27"/>
      <c r="D13" s="27"/>
    </row>
    <row r="14" spans="1:4" ht="30" x14ac:dyDescent="0.25">
      <c r="A14" s="11" t="s">
        <v>0</v>
      </c>
      <c r="B14" s="11" t="s">
        <v>229</v>
      </c>
      <c r="C14" s="24" t="s">
        <v>239</v>
      </c>
      <c r="D14" s="11" t="s">
        <v>243</v>
      </c>
    </row>
    <row r="15" spans="1:4" x14ac:dyDescent="0.25">
      <c r="A15" s="11" t="s">
        <v>230</v>
      </c>
      <c r="B15" s="11">
        <v>18</v>
      </c>
      <c r="C15" s="25">
        <v>2114</v>
      </c>
      <c r="D15" s="25">
        <f>B15*C15</f>
        <v>38052</v>
      </c>
    </row>
    <row r="16" spans="1:4" x14ac:dyDescent="0.25">
      <c r="A16" s="12" t="s">
        <v>232</v>
      </c>
      <c r="B16" s="11">
        <v>2</v>
      </c>
      <c r="C16" s="25">
        <v>799</v>
      </c>
      <c r="D16" s="25">
        <f t="shared" ref="D16:D22" si="1">B16*C16</f>
        <v>1598</v>
      </c>
    </row>
    <row r="17" spans="1:4" x14ac:dyDescent="0.25">
      <c r="A17" s="11" t="s">
        <v>233</v>
      </c>
      <c r="B17" s="11">
        <v>1</v>
      </c>
      <c r="C17" s="25">
        <v>3044.98</v>
      </c>
      <c r="D17" s="25">
        <f t="shared" si="1"/>
        <v>3044.98</v>
      </c>
    </row>
    <row r="18" spans="1:4" x14ac:dyDescent="0.25">
      <c r="A18" s="11" t="s">
        <v>234</v>
      </c>
      <c r="B18" s="11">
        <v>1</v>
      </c>
      <c r="C18" s="25">
        <v>5665.69</v>
      </c>
      <c r="D18" s="25">
        <f t="shared" si="1"/>
        <v>5665.69</v>
      </c>
    </row>
    <row r="19" spans="1:4" x14ac:dyDescent="0.25">
      <c r="A19" s="12" t="s">
        <v>238</v>
      </c>
      <c r="B19" s="11">
        <v>13</v>
      </c>
      <c r="C19" s="25">
        <v>106.93</v>
      </c>
      <c r="D19" s="25">
        <f t="shared" si="1"/>
        <v>1390.0900000000001</v>
      </c>
    </row>
    <row r="20" spans="1:4" x14ac:dyDescent="0.25">
      <c r="A20" s="11" t="s">
        <v>235</v>
      </c>
      <c r="B20" s="11">
        <v>1</v>
      </c>
      <c r="C20" s="25">
        <v>3099</v>
      </c>
      <c r="D20" s="25">
        <f t="shared" si="1"/>
        <v>3099</v>
      </c>
    </row>
    <row r="21" spans="1:4" x14ac:dyDescent="0.25">
      <c r="A21" s="11" t="s">
        <v>236</v>
      </c>
      <c r="B21" s="11">
        <v>1</v>
      </c>
      <c r="C21" s="25">
        <v>1189</v>
      </c>
      <c r="D21" s="25">
        <f t="shared" si="1"/>
        <v>1189</v>
      </c>
    </row>
    <row r="22" spans="1:4" x14ac:dyDescent="0.25">
      <c r="A22" s="11" t="s">
        <v>237</v>
      </c>
      <c r="B22" s="11">
        <v>1</v>
      </c>
      <c r="C22" s="25">
        <v>99</v>
      </c>
      <c r="D22" s="25">
        <f t="shared" si="1"/>
        <v>99</v>
      </c>
    </row>
    <row r="23" spans="1:4" x14ac:dyDescent="0.25">
      <c r="A23" s="30" t="s">
        <v>242</v>
      </c>
      <c r="B23" s="30"/>
      <c r="C23" s="30"/>
      <c r="D23" s="34">
        <f>SUM(D15:D21)</f>
        <v>54038.760000000009</v>
      </c>
    </row>
    <row r="24" spans="1:4" x14ac:dyDescent="0.25">
      <c r="A24" s="27" t="s">
        <v>202</v>
      </c>
      <c r="B24" s="27"/>
      <c r="C24" s="27"/>
      <c r="D24" s="27"/>
    </row>
    <row r="25" spans="1:4" ht="30" x14ac:dyDescent="0.25">
      <c r="A25" s="11" t="s">
        <v>0</v>
      </c>
      <c r="B25" s="11" t="s">
        <v>229</v>
      </c>
      <c r="C25" s="24" t="s">
        <v>239</v>
      </c>
      <c r="D25" s="11" t="s">
        <v>243</v>
      </c>
    </row>
    <row r="26" spans="1:4" x14ac:dyDescent="0.25">
      <c r="A26" s="11" t="s">
        <v>230</v>
      </c>
      <c r="B26" s="11">
        <v>9</v>
      </c>
      <c r="C26" s="25">
        <v>2114</v>
      </c>
      <c r="D26" s="25">
        <f>B26*C26</f>
        <v>19026</v>
      </c>
    </row>
    <row r="27" spans="1:4" x14ac:dyDescent="0.25">
      <c r="A27" s="12" t="s">
        <v>232</v>
      </c>
      <c r="B27" s="11">
        <v>2</v>
      </c>
      <c r="C27" s="25">
        <v>799</v>
      </c>
      <c r="D27" s="25">
        <f t="shared" ref="D27:D34" si="2">B27*C27</f>
        <v>1598</v>
      </c>
    </row>
    <row r="28" spans="1:4" x14ac:dyDescent="0.25">
      <c r="A28" s="11" t="s">
        <v>233</v>
      </c>
      <c r="B28" s="11">
        <v>1</v>
      </c>
      <c r="C28" s="25">
        <v>3044.98</v>
      </c>
      <c r="D28" s="25">
        <f t="shared" si="2"/>
        <v>3044.98</v>
      </c>
    </row>
    <row r="29" spans="1:4" x14ac:dyDescent="0.25">
      <c r="A29" s="11" t="s">
        <v>234</v>
      </c>
      <c r="B29" s="11">
        <v>1</v>
      </c>
      <c r="C29" s="25">
        <v>5665.69</v>
      </c>
      <c r="D29" s="25">
        <f t="shared" si="2"/>
        <v>5665.69</v>
      </c>
    </row>
    <row r="30" spans="1:4" x14ac:dyDescent="0.25">
      <c r="A30" s="12" t="s">
        <v>238</v>
      </c>
      <c r="B30" s="11">
        <v>9</v>
      </c>
      <c r="C30" s="25">
        <v>106.93</v>
      </c>
      <c r="D30" s="25">
        <f t="shared" si="2"/>
        <v>962.37000000000012</v>
      </c>
    </row>
    <row r="31" spans="1:4" x14ac:dyDescent="0.25">
      <c r="A31" s="11" t="s">
        <v>235</v>
      </c>
      <c r="B31" s="11">
        <v>1</v>
      </c>
      <c r="C31" s="25">
        <v>3099</v>
      </c>
      <c r="D31" s="25">
        <f t="shared" si="2"/>
        <v>3099</v>
      </c>
    </row>
    <row r="32" spans="1:4" x14ac:dyDescent="0.25">
      <c r="A32" s="11" t="s">
        <v>236</v>
      </c>
      <c r="B32" s="11">
        <v>1</v>
      </c>
      <c r="C32" s="25">
        <v>1189</v>
      </c>
      <c r="D32" s="25">
        <f t="shared" si="2"/>
        <v>1189</v>
      </c>
    </row>
    <row r="33" spans="1:4" x14ac:dyDescent="0.25">
      <c r="A33" s="11" t="s">
        <v>240</v>
      </c>
      <c r="B33" s="11">
        <v>1</v>
      </c>
      <c r="C33" s="25">
        <v>2249.9899999999998</v>
      </c>
      <c r="D33" s="25">
        <f t="shared" si="2"/>
        <v>2249.9899999999998</v>
      </c>
    </row>
    <row r="34" spans="1:4" x14ac:dyDescent="0.25">
      <c r="A34" s="11" t="s">
        <v>237</v>
      </c>
      <c r="B34" s="11">
        <v>1</v>
      </c>
      <c r="C34" s="25">
        <v>99</v>
      </c>
      <c r="D34" s="25">
        <f t="shared" si="2"/>
        <v>99</v>
      </c>
    </row>
    <row r="35" spans="1:4" x14ac:dyDescent="0.25">
      <c r="A35" s="30" t="s">
        <v>242</v>
      </c>
      <c r="B35" s="30"/>
      <c r="C35" s="30"/>
      <c r="D35" s="35">
        <f>SUM(D26:D34)</f>
        <v>36934.029999999992</v>
      </c>
    </row>
    <row r="36" spans="1:4" ht="18.75" x14ac:dyDescent="0.25">
      <c r="A36" s="31" t="s">
        <v>244</v>
      </c>
      <c r="B36" s="31"/>
      <c r="C36" s="31"/>
      <c r="D36" s="31"/>
    </row>
    <row r="37" spans="1:4" ht="18.75" x14ac:dyDescent="0.25">
      <c r="A37" s="32">
        <f>SUM(D12,D23,D35)</f>
        <v>178932.80000000002</v>
      </c>
      <c r="B37" s="33"/>
      <c r="C37" s="33"/>
      <c r="D37" s="33"/>
    </row>
  </sheetData>
  <mergeCells count="8">
    <mergeCell ref="A35:C35"/>
    <mergeCell ref="A36:D36"/>
    <mergeCell ref="A37:D37"/>
    <mergeCell ref="A1:D1"/>
    <mergeCell ref="A13:D13"/>
    <mergeCell ref="A24:D24"/>
    <mergeCell ref="A12:C12"/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Roteamento</vt:lpstr>
      <vt:lpstr>Segurança</vt:lpstr>
      <vt:lpstr>Dispositivos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</cp:lastModifiedBy>
  <dcterms:created xsi:type="dcterms:W3CDTF">2020-11-05T00:25:49Z</dcterms:created>
  <dcterms:modified xsi:type="dcterms:W3CDTF">2020-11-07T02:34:25Z</dcterms:modified>
</cp:coreProperties>
</file>