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SpiderOak Hive\Uni\epm\project\epmProject\"/>
    </mc:Choice>
  </mc:AlternateContent>
  <xr:revisionPtr revIDLastSave="0" documentId="13_ncr:40001_{B4A0E721-58C5-4AEE-9887-0474C1D27B3D}" xr6:coauthVersionLast="47" xr6:coauthVersionMax="47" xr10:uidLastSave="{00000000-0000-0000-0000-000000000000}"/>
  <bookViews>
    <workbookView xWindow="-16320" yWindow="-120" windowWidth="16440" windowHeight="28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B6" i="1" s="1"/>
  <c r="C4" i="1"/>
  <c r="E7" i="1"/>
  <c r="F7" i="1" s="1"/>
  <c r="B7" i="1" s="1"/>
  <c r="E5" i="1"/>
  <c r="E4" i="1" s="1"/>
  <c r="D5" i="1"/>
  <c r="D4" i="1" s="1"/>
  <c r="D3" i="1"/>
  <c r="F3" i="1" s="1"/>
  <c r="B3" i="1" s="1"/>
  <c r="D2" i="1"/>
  <c r="F2" i="1" s="1"/>
  <c r="B2" i="1" s="1"/>
  <c r="F4" i="1" l="1"/>
  <c r="F5" i="1"/>
  <c r="B5" i="1" s="1"/>
  <c r="B4" i="1"/>
</calcChain>
</file>

<file path=xl/sharedStrings.xml><?xml version="1.0" encoding="utf-8"?>
<sst xmlns="http://schemas.openxmlformats.org/spreadsheetml/2006/main" count="11" uniqueCount="11">
  <si>
    <t>current TWh</t>
  </si>
  <si>
    <t>FR</t>
  </si>
  <si>
    <t>DE</t>
  </si>
  <si>
    <t>NL</t>
  </si>
  <si>
    <t>BE</t>
  </si>
  <si>
    <t>LUX</t>
  </si>
  <si>
    <t>potential today</t>
  </si>
  <si>
    <t>change 2070</t>
  </si>
  <si>
    <t>BNL</t>
  </si>
  <si>
    <t>TWh 2070</t>
  </si>
  <si>
    <t>max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</si>
</sst>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" sqref="B1"/>
    </sheetView>
  </sheetViews>
  <sheetFormatPr defaultRowHeight="14.5" x14ac:dyDescent="0.35"/>
  <sheetData>
    <row r="1" spans="1:6" x14ac:dyDescent="0.35">
      <c r="B1" t="s">
        <v>10</v>
      </c>
      <c r="C1" t="s">
        <v>0</v>
      </c>
      <c r="D1" t="s">
        <v>6</v>
      </c>
      <c r="E1" t="s">
        <v>7</v>
      </c>
      <c r="F1" t="s">
        <v>9</v>
      </c>
    </row>
    <row r="2" spans="1:6" x14ac:dyDescent="0.35">
      <c r="A2" t="s">
        <v>1</v>
      </c>
      <c r="B2">
        <f>F2/C2</f>
        <v>2.3074514200298952</v>
      </c>
      <c r="C2">
        <v>66.900000000000006</v>
      </c>
      <c r="D2">
        <f>AVERAGE(183.2,190.8)</f>
        <v>187</v>
      </c>
      <c r="E2">
        <v>-17.45</v>
      </c>
      <c r="F2">
        <f>D2*((100+E2)/100)</f>
        <v>154.36850000000001</v>
      </c>
    </row>
    <row r="3" spans="1:6" x14ac:dyDescent="0.35">
      <c r="A3" t="s">
        <v>2</v>
      </c>
      <c r="B3">
        <f>F3/C3</f>
        <v>3.7939618644067794</v>
      </c>
      <c r="C3">
        <v>23.6</v>
      </c>
      <c r="D3">
        <f>AVERAGE(82.2,107.8)</f>
        <v>95</v>
      </c>
      <c r="E3">
        <v>-5.75</v>
      </c>
      <c r="F3">
        <f t="shared" ref="F3:F7" si="0">D3*((100+E3)/100)</f>
        <v>89.537499999999994</v>
      </c>
    </row>
    <row r="4" spans="1:6" x14ac:dyDescent="0.35">
      <c r="A4" t="s">
        <v>8</v>
      </c>
      <c r="B4">
        <f>F4/C4</f>
        <v>2.4258993697330218</v>
      </c>
      <c r="C4">
        <f>SUM(C5:C7)</f>
        <v>2.8241999999999998</v>
      </c>
      <c r="D4">
        <f t="shared" ref="D4:E4" si="1">SUM(D5:D7)</f>
        <v>7.1499999999999995</v>
      </c>
      <c r="E4">
        <f>(E5*D5+E6*D6+E7*D7)/SUM(D5:D7)</f>
        <v>-4.1786713286713288</v>
      </c>
      <c r="F4">
        <f t="shared" si="0"/>
        <v>6.8512249999999995</v>
      </c>
    </row>
    <row r="5" spans="1:6" x14ac:dyDescent="0.35">
      <c r="A5" t="s">
        <v>3</v>
      </c>
      <c r="B5">
        <f>F5/C5</f>
        <v>7.7274754683318463</v>
      </c>
      <c r="C5">
        <v>0.22420000000000001</v>
      </c>
      <c r="D5">
        <f>AVERAGE(0.2,3.3)</f>
        <v>1.75</v>
      </c>
      <c r="E5">
        <f>AVERAGE(5.1,-7.1)</f>
        <v>-1</v>
      </c>
      <c r="F5">
        <f t="shared" si="0"/>
        <v>1.7324999999999999</v>
      </c>
    </row>
    <row r="6" spans="1:6" x14ac:dyDescent="0.35">
      <c r="A6" t="s">
        <v>4</v>
      </c>
      <c r="B6">
        <f>F6/C6</f>
        <v>2.6946029411764707</v>
      </c>
      <c r="C6">
        <v>1.7</v>
      </c>
      <c r="D6">
        <v>4.8499999999999996</v>
      </c>
      <c r="E6">
        <v>-5.55</v>
      </c>
      <c r="F6">
        <f t="shared" si="0"/>
        <v>4.5808249999999999</v>
      </c>
    </row>
    <row r="7" spans="1:6" x14ac:dyDescent="0.35">
      <c r="A7" t="s">
        <v>5</v>
      </c>
      <c r="B7">
        <f>F7/C7</f>
        <v>0.59766666666666668</v>
      </c>
      <c r="C7">
        <v>0.9</v>
      </c>
      <c r="D7">
        <v>0.55000000000000004</v>
      </c>
      <c r="E7">
        <f>AVERAGE(-1.3,-3.1)</f>
        <v>-2.2000000000000002</v>
      </c>
      <c r="F7">
        <f t="shared" si="0"/>
        <v>0.53790000000000004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Sebastian Trümper</cp:lastModifiedBy>
  <dcterms:created xsi:type="dcterms:W3CDTF">2024-03-12T22:59:14Z</dcterms:created>
  <dcterms:modified xsi:type="dcterms:W3CDTF">2024-03-13T00:01:43Z</dcterms:modified>
</cp:coreProperties>
</file>