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All brand data/"/>
    </mc:Choice>
  </mc:AlternateContent>
  <xr:revisionPtr revIDLastSave="25" documentId="8_{D9F3B35D-E600-4141-A8F3-36B14E7D0CB9}" xr6:coauthVersionLast="47" xr6:coauthVersionMax="47" xr10:uidLastSave="{57D748AA-C59C-4831-9320-C706CE716436}"/>
  <bookViews>
    <workbookView xWindow="-120" yWindow="-120" windowWidth="20730" windowHeight="11040" xr2:uid="{328F4B96-F0E5-40A1-A535-14762DCDFD5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1" l="1"/>
  <c r="O64" i="1"/>
  <c r="O63" i="1"/>
  <c r="O61" i="1"/>
  <c r="O60" i="1"/>
  <c r="O59" i="1"/>
  <c r="O57" i="1"/>
  <c r="O56" i="1"/>
  <c r="O55" i="1"/>
  <c r="O53" i="1"/>
  <c r="O52" i="1"/>
  <c r="O51" i="1"/>
  <c r="O49" i="1"/>
  <c r="O48" i="1"/>
  <c r="O47" i="1"/>
  <c r="O45" i="1"/>
  <c r="O44" i="1"/>
  <c r="O43" i="1"/>
  <c r="O41" i="1"/>
  <c r="O40" i="1"/>
  <c r="O39" i="1"/>
  <c r="O37" i="1"/>
  <c r="O36" i="1"/>
  <c r="O35" i="1"/>
  <c r="O33" i="1"/>
  <c r="O32" i="1"/>
  <c r="O31" i="1"/>
  <c r="O25" i="1"/>
  <c r="O24" i="1"/>
  <c r="O23" i="1"/>
  <c r="O21" i="1"/>
  <c r="O20" i="1"/>
  <c r="O19" i="1"/>
  <c r="O17" i="1"/>
  <c r="O16" i="1"/>
  <c r="O15" i="1"/>
  <c r="O13" i="1"/>
  <c r="O12" i="1"/>
  <c r="O11" i="1"/>
  <c r="O8" i="1"/>
  <c r="O9" i="1"/>
  <c r="O7" i="1"/>
  <c r="O4" i="1"/>
  <c r="O5" i="1"/>
  <c r="O3" i="1"/>
</calcChain>
</file>

<file path=xl/sharedStrings.xml><?xml version="1.0" encoding="utf-8"?>
<sst xmlns="http://schemas.openxmlformats.org/spreadsheetml/2006/main" count="85" uniqueCount="26">
  <si>
    <t>Brand Name / Recency Bucket</t>
  </si>
  <si>
    <t xml:space="preserve">12 month </t>
  </si>
  <si>
    <t>The Body Shop</t>
  </si>
  <si>
    <t>Average</t>
  </si>
  <si>
    <t xml:space="preserve">Duration </t>
  </si>
  <si>
    <t>'2024-07-16' AND '2025-07-16'</t>
  </si>
  <si>
    <t>customers</t>
  </si>
  <si>
    <t>new</t>
  </si>
  <si>
    <t>Frequencycount=1</t>
  </si>
  <si>
    <t>sales</t>
  </si>
  <si>
    <t>Bills</t>
  </si>
  <si>
    <t>Campus Shoes</t>
  </si>
  <si>
    <t>Forest Essentials</t>
  </si>
  <si>
    <t>Organic India</t>
  </si>
  <si>
    <t>Mumkins</t>
  </si>
  <si>
    <t>Looks</t>
  </si>
  <si>
    <t>Heads Up For Tails</t>
  </si>
  <si>
    <t>Soultree</t>
  </si>
  <si>
    <t>DLF Brands/Pure Home &amp; Living</t>
  </si>
  <si>
    <t>Numero Uno</t>
  </si>
  <si>
    <t>Haldiram</t>
  </si>
  <si>
    <t>Havells</t>
  </si>
  <si>
    <t>Chogori India</t>
  </si>
  <si>
    <t>Almushba</t>
  </si>
  <si>
    <t>Blackberry</t>
  </si>
  <si>
    <t>Citykart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</si>
</sst>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17" fontId="0" fillId="0" borderId="0" xfId="0" applyNumberFormat="1"/>
    <xf numFmtId="165" fontId="0" fillId="0" borderId="0" xfId="1" applyNumberFormat="1" applyFont="1"/>
    <xf numFmtId="17" fontId="4" fillId="2" borderId="0" xfId="0" applyNumberFormat="1" applyFont="1" applyFill="1"/>
    <xf numFmtId="165" fontId="4" fillId="2" borderId="0" xfId="1" applyNumberFormat="1" applyFont="1" applyFill="1"/>
    <xf numFmtId="0" fontId="4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D44F-B52D-47A8-883A-4A31E5A9A295}">
  <dimension ref="A1:V65"/>
  <sheetViews>
    <sheetView tabSelected="1" topLeftCell="A19" workbookViewId="0">
      <selection activeCell="H34" sqref="H34"/>
    </sheetView>
  </sheetViews>
  <sheetFormatPr defaultRowHeight="15"/>
  <cols>
    <col min="1" max="1" width="29.28515625" bestFit="1" customWidth="1"/>
    <col min="2" max="10" width="12.5703125" bestFit="1" customWidth="1"/>
    <col min="11" max="12" width="14.28515625" bestFit="1" customWidth="1"/>
    <col min="13" max="15" width="12.5703125" bestFit="1" customWidth="1"/>
    <col min="19" max="19" width="9.140625" bestFit="1" customWidth="1"/>
    <col min="20" max="20" width="10.28515625" bestFit="1" customWidth="1"/>
    <col min="21" max="21" width="14.28515625" bestFit="1" customWidth="1"/>
    <col min="22" max="22" width="10" bestFit="1" customWidth="1"/>
  </cols>
  <sheetData>
    <row r="1" spans="1:22">
      <c r="A1" s="1" t="s">
        <v>0</v>
      </c>
      <c r="S1" s="8" t="s">
        <v>1</v>
      </c>
    </row>
    <row r="2" spans="1:22">
      <c r="A2" s="2" t="s">
        <v>2</v>
      </c>
      <c r="B2" s="6">
        <v>45474</v>
      </c>
      <c r="C2" s="6">
        <v>45505</v>
      </c>
      <c r="D2" s="6">
        <v>45536</v>
      </c>
      <c r="E2" s="6">
        <v>45566</v>
      </c>
      <c r="F2" s="6">
        <v>45597</v>
      </c>
      <c r="G2" s="6">
        <v>45627</v>
      </c>
      <c r="H2" s="6">
        <v>45658</v>
      </c>
      <c r="I2" s="6">
        <v>45689</v>
      </c>
      <c r="J2" s="6">
        <v>45717</v>
      </c>
      <c r="K2" s="6">
        <v>45748</v>
      </c>
      <c r="L2" s="6">
        <v>45778</v>
      </c>
      <c r="M2" s="6">
        <v>45809</v>
      </c>
      <c r="N2" s="6">
        <v>45839</v>
      </c>
      <c r="O2" s="6" t="s">
        <v>3</v>
      </c>
      <c r="S2" s="8" t="s">
        <v>4</v>
      </c>
      <c r="T2" t="s">
        <v>5</v>
      </c>
    </row>
    <row r="3" spans="1:22">
      <c r="A3" s="3" t="s">
        <v>6</v>
      </c>
      <c r="B3" s="5">
        <v>7637</v>
      </c>
      <c r="C3" s="5">
        <v>15134</v>
      </c>
      <c r="D3" s="5">
        <v>12272</v>
      </c>
      <c r="E3" s="5">
        <v>13659</v>
      </c>
      <c r="F3" s="5">
        <v>17068</v>
      </c>
      <c r="G3" s="5">
        <v>20211</v>
      </c>
      <c r="H3" s="5">
        <v>18447</v>
      </c>
      <c r="I3" s="5">
        <v>14717</v>
      </c>
      <c r="J3" s="5">
        <v>15862</v>
      </c>
      <c r="K3" s="5">
        <v>14870</v>
      </c>
      <c r="L3" s="5">
        <v>17442</v>
      </c>
      <c r="M3" s="5">
        <v>16391</v>
      </c>
      <c r="N3" s="5">
        <v>10389</v>
      </c>
      <c r="O3" s="5">
        <f>AVERAGE(B3:N3)</f>
        <v>14930.692307692309</v>
      </c>
      <c r="S3" s="6" t="s">
        <v>7</v>
      </c>
      <c r="T3" s="5" t="s">
        <v>8</v>
      </c>
      <c r="U3" s="5"/>
      <c r="V3" s="5"/>
    </row>
    <row r="4" spans="1:22">
      <c r="A4" s="3" t="s">
        <v>9</v>
      </c>
      <c r="B4" s="5">
        <v>21056995</v>
      </c>
      <c r="C4" s="5">
        <v>44694683</v>
      </c>
      <c r="D4" s="5">
        <v>36647308.75</v>
      </c>
      <c r="E4" s="5">
        <v>40770795.719999999</v>
      </c>
      <c r="F4" s="5">
        <v>46935845.020000003</v>
      </c>
      <c r="G4" s="5">
        <v>55092545</v>
      </c>
      <c r="H4" s="5">
        <v>47596815</v>
      </c>
      <c r="I4" s="5">
        <v>41735083</v>
      </c>
      <c r="J4" s="5">
        <v>43930947</v>
      </c>
      <c r="K4" s="5">
        <v>39406253</v>
      </c>
      <c r="L4" s="5">
        <v>44745814</v>
      </c>
      <c r="M4" s="5">
        <v>40221958</v>
      </c>
      <c r="N4" s="5">
        <v>24771197.02</v>
      </c>
      <c r="O4" s="5">
        <f t="shared" ref="O4:O5" si="0">AVERAGE(B4:N4)</f>
        <v>40585095.346923076</v>
      </c>
      <c r="S4" s="4"/>
      <c r="T4" s="5"/>
      <c r="U4" s="5"/>
      <c r="V4" s="5"/>
    </row>
    <row r="5" spans="1:22">
      <c r="A5" s="3" t="s">
        <v>10</v>
      </c>
      <c r="B5" s="5">
        <v>8884</v>
      </c>
      <c r="C5" s="5">
        <v>18571</v>
      </c>
      <c r="D5" s="5">
        <v>15234</v>
      </c>
      <c r="E5" s="5">
        <v>16654</v>
      </c>
      <c r="F5" s="5">
        <v>20615</v>
      </c>
      <c r="G5" s="5">
        <v>22818</v>
      </c>
      <c r="H5" s="5">
        <v>20297</v>
      </c>
      <c r="I5" s="5">
        <v>17383</v>
      </c>
      <c r="J5" s="5">
        <v>18829</v>
      </c>
      <c r="K5" s="5">
        <v>17461</v>
      </c>
      <c r="L5" s="5">
        <v>20607</v>
      </c>
      <c r="M5" s="5">
        <v>20239</v>
      </c>
      <c r="N5" s="5">
        <v>12168</v>
      </c>
      <c r="O5" s="5">
        <f t="shared" si="0"/>
        <v>17673.846153846152</v>
      </c>
      <c r="S5" s="4"/>
      <c r="T5" s="5"/>
      <c r="U5" s="5"/>
      <c r="V5" s="5"/>
    </row>
    <row r="6" spans="1:22">
      <c r="A6" s="2" t="s">
        <v>11</v>
      </c>
      <c r="B6" s="6">
        <v>45474</v>
      </c>
      <c r="C6" s="6">
        <v>45505</v>
      </c>
      <c r="D6" s="6">
        <v>45536</v>
      </c>
      <c r="E6" s="6">
        <v>45566</v>
      </c>
      <c r="F6" s="6">
        <v>45597</v>
      </c>
      <c r="G6" s="6">
        <v>45627</v>
      </c>
      <c r="H6" s="6">
        <v>45658</v>
      </c>
      <c r="I6" s="6">
        <v>45689</v>
      </c>
      <c r="J6" s="6">
        <v>45717</v>
      </c>
      <c r="K6" s="6">
        <v>45748</v>
      </c>
      <c r="L6" s="6">
        <v>45778</v>
      </c>
      <c r="M6" s="6">
        <v>45809</v>
      </c>
      <c r="N6" s="6">
        <v>45839</v>
      </c>
      <c r="O6" s="7" t="s">
        <v>3</v>
      </c>
      <c r="S6" s="4"/>
      <c r="T6" s="5"/>
      <c r="U6" s="5"/>
      <c r="V6" s="5"/>
    </row>
    <row r="7" spans="1:22">
      <c r="A7" s="3" t="s">
        <v>6</v>
      </c>
      <c r="B7" s="5">
        <v>25505</v>
      </c>
      <c r="C7" s="5">
        <v>56002</v>
      </c>
      <c r="D7" s="5">
        <v>48095</v>
      </c>
      <c r="E7" s="5">
        <v>73592</v>
      </c>
      <c r="F7" s="5">
        <v>71559</v>
      </c>
      <c r="G7" s="5">
        <v>70031</v>
      </c>
      <c r="H7" s="5">
        <v>67234</v>
      </c>
      <c r="I7" s="5">
        <v>58105</v>
      </c>
      <c r="J7" s="5">
        <v>56589</v>
      </c>
      <c r="K7" s="5">
        <v>61966</v>
      </c>
      <c r="L7" s="5">
        <v>56322</v>
      </c>
      <c r="M7" s="5">
        <v>56278</v>
      </c>
      <c r="N7" s="5">
        <v>32017</v>
      </c>
      <c r="O7" s="5">
        <f>SUBTOTAL(1,B7:N7)</f>
        <v>56407.307692307695</v>
      </c>
      <c r="S7" s="4"/>
      <c r="T7" s="5"/>
      <c r="U7" s="5"/>
      <c r="V7" s="5"/>
    </row>
    <row r="8" spans="1:22">
      <c r="A8" s="3" t="s">
        <v>9</v>
      </c>
      <c r="B8" s="5">
        <v>44209994.859999999</v>
      </c>
      <c r="C8" s="5">
        <v>98914022.349999994</v>
      </c>
      <c r="D8" s="5">
        <v>86663675.269999996</v>
      </c>
      <c r="E8" s="5">
        <v>153393100.97</v>
      </c>
      <c r="F8" s="5">
        <v>145219754.87</v>
      </c>
      <c r="G8" s="5">
        <v>141422312.24000001</v>
      </c>
      <c r="H8" s="5">
        <v>132316643.28</v>
      </c>
      <c r="I8" s="5">
        <v>112052324.8</v>
      </c>
      <c r="J8" s="5">
        <v>107125526.42</v>
      </c>
      <c r="K8" s="5">
        <v>118562857.59</v>
      </c>
      <c r="L8" s="5">
        <v>111316339.29000001</v>
      </c>
      <c r="M8" s="5">
        <v>104228789.23999999</v>
      </c>
      <c r="N8" s="5">
        <v>55210533.340000004</v>
      </c>
      <c r="O8" s="5">
        <f t="shared" ref="O8:O9" si="1">SUBTOTAL(1,B8:N8)</f>
        <v>108510451.88615383</v>
      </c>
      <c r="S8" s="4"/>
      <c r="T8" s="5"/>
      <c r="U8" s="5"/>
      <c r="V8" s="5"/>
    </row>
    <row r="9" spans="1:22">
      <c r="A9" s="3" t="s">
        <v>10</v>
      </c>
      <c r="B9" s="5">
        <v>25991</v>
      </c>
      <c r="C9" s="5">
        <v>57061</v>
      </c>
      <c r="D9" s="5">
        <v>48910</v>
      </c>
      <c r="E9" s="5">
        <v>75199</v>
      </c>
      <c r="F9" s="5">
        <v>73491</v>
      </c>
      <c r="G9" s="5">
        <v>72488</v>
      </c>
      <c r="H9" s="5">
        <v>69831</v>
      </c>
      <c r="I9" s="5">
        <v>60475</v>
      </c>
      <c r="J9" s="5">
        <v>58768</v>
      </c>
      <c r="K9" s="5">
        <v>63897</v>
      </c>
      <c r="L9" s="5">
        <v>57699</v>
      </c>
      <c r="M9" s="5">
        <v>57637</v>
      </c>
      <c r="N9" s="5">
        <v>32699</v>
      </c>
      <c r="O9" s="5">
        <f t="shared" si="1"/>
        <v>58011.230769230766</v>
      </c>
      <c r="S9" s="4"/>
      <c r="T9" s="5"/>
      <c r="U9" s="5"/>
      <c r="V9" s="5"/>
    </row>
    <row r="10" spans="1:22">
      <c r="A10" s="2" t="s">
        <v>12</v>
      </c>
      <c r="B10" s="6">
        <v>45474</v>
      </c>
      <c r="C10" s="6">
        <v>45505</v>
      </c>
      <c r="D10" s="6">
        <v>45536</v>
      </c>
      <c r="E10" s="6">
        <v>45566</v>
      </c>
      <c r="F10" s="6">
        <v>45597</v>
      </c>
      <c r="G10" s="6">
        <v>45627</v>
      </c>
      <c r="H10" s="6">
        <v>45658</v>
      </c>
      <c r="I10" s="6">
        <v>45689</v>
      </c>
      <c r="J10" s="6">
        <v>45717</v>
      </c>
      <c r="K10" s="6">
        <v>45748</v>
      </c>
      <c r="L10" s="6">
        <v>45778</v>
      </c>
      <c r="M10" s="6">
        <v>45809</v>
      </c>
      <c r="N10" s="6">
        <v>45839</v>
      </c>
      <c r="O10" s="7" t="s">
        <v>3</v>
      </c>
      <c r="S10" s="4"/>
      <c r="T10" s="5"/>
      <c r="U10" s="5"/>
      <c r="V10" s="5"/>
    </row>
    <row r="11" spans="1:22">
      <c r="A11" s="3" t="s">
        <v>6</v>
      </c>
      <c r="B11" s="5">
        <v>3209</v>
      </c>
      <c r="C11" s="5">
        <v>7934</v>
      </c>
      <c r="D11" s="5">
        <v>6355</v>
      </c>
      <c r="E11" s="5">
        <v>7077</v>
      </c>
      <c r="F11" s="5">
        <v>5980</v>
      </c>
      <c r="G11" s="5">
        <v>7298</v>
      </c>
      <c r="H11" s="5">
        <v>6006</v>
      </c>
      <c r="I11" s="5">
        <v>5597</v>
      </c>
      <c r="J11" s="5">
        <v>5811</v>
      </c>
      <c r="K11" s="5">
        <v>6174</v>
      </c>
      <c r="L11" s="5">
        <v>6442</v>
      </c>
      <c r="M11" s="5">
        <v>6044</v>
      </c>
      <c r="N11" s="5">
        <v>3218</v>
      </c>
      <c r="O11" s="5">
        <f>SUBTOTAL(1,B11:N11)</f>
        <v>5934.2307692307695</v>
      </c>
      <c r="S11" s="4"/>
      <c r="T11" s="5"/>
      <c r="U11" s="5"/>
      <c r="V11" s="5"/>
    </row>
    <row r="12" spans="1:22">
      <c r="A12" s="3" t="s">
        <v>9</v>
      </c>
      <c r="B12" s="5">
        <v>24862063.5</v>
      </c>
      <c r="C12" s="5">
        <v>59034461</v>
      </c>
      <c r="D12" s="5">
        <v>47875625.5</v>
      </c>
      <c r="E12" s="5">
        <v>65290386.210000001</v>
      </c>
      <c r="F12" s="5">
        <v>47599153.439999998</v>
      </c>
      <c r="G12" s="5">
        <v>60877103.25</v>
      </c>
      <c r="H12" s="5">
        <v>47948229.600000001</v>
      </c>
      <c r="I12" s="5">
        <v>47404084.399999999</v>
      </c>
      <c r="J12" s="5">
        <v>49294366.5</v>
      </c>
      <c r="K12" s="5">
        <v>46805786.100000001</v>
      </c>
      <c r="L12" s="5">
        <v>46586060.200000003</v>
      </c>
      <c r="M12" s="5">
        <v>43900296</v>
      </c>
      <c r="N12" s="5">
        <v>23073819.600000001</v>
      </c>
      <c r="O12" s="5">
        <f t="shared" ref="O12:O13" si="2">SUBTOTAL(1,B12:N12)</f>
        <v>46965495.023076929</v>
      </c>
      <c r="S12" s="4"/>
      <c r="T12" s="5"/>
      <c r="U12" s="5"/>
      <c r="V12" s="5"/>
    </row>
    <row r="13" spans="1:22">
      <c r="A13" s="3" t="s">
        <v>10</v>
      </c>
      <c r="B13" s="5">
        <v>4610</v>
      </c>
      <c r="C13" s="5">
        <v>10835</v>
      </c>
      <c r="D13" s="5">
        <v>8939</v>
      </c>
      <c r="E13" s="5">
        <v>9017</v>
      </c>
      <c r="F13" s="5">
        <v>6756</v>
      </c>
      <c r="G13" s="5">
        <v>8249</v>
      </c>
      <c r="H13" s="5">
        <v>6875</v>
      </c>
      <c r="I13" s="5">
        <v>6413</v>
      </c>
      <c r="J13" s="5">
        <v>6634</v>
      </c>
      <c r="K13" s="5">
        <v>6903</v>
      </c>
      <c r="L13" s="5">
        <v>7055</v>
      </c>
      <c r="M13" s="5">
        <v>6619</v>
      </c>
      <c r="N13" s="5">
        <v>3502</v>
      </c>
      <c r="O13" s="5">
        <f t="shared" si="2"/>
        <v>7108.2307692307695</v>
      </c>
      <c r="S13" s="4"/>
      <c r="T13" s="5"/>
      <c r="U13" s="5"/>
      <c r="V13" s="5"/>
    </row>
    <row r="14" spans="1:22">
      <c r="A14" s="2" t="s">
        <v>13</v>
      </c>
      <c r="B14" s="6">
        <v>45474</v>
      </c>
      <c r="C14" s="6">
        <v>45505</v>
      </c>
      <c r="D14" s="6">
        <v>45536</v>
      </c>
      <c r="E14" s="6">
        <v>45566</v>
      </c>
      <c r="F14" s="6">
        <v>45597</v>
      </c>
      <c r="G14" s="6">
        <v>45627</v>
      </c>
      <c r="H14" s="6">
        <v>45658</v>
      </c>
      <c r="I14" s="6">
        <v>45689</v>
      </c>
      <c r="J14" s="6">
        <v>45717</v>
      </c>
      <c r="K14" s="6">
        <v>45748</v>
      </c>
      <c r="L14" s="6">
        <v>45778</v>
      </c>
      <c r="M14" s="6">
        <v>45809</v>
      </c>
      <c r="N14" s="6">
        <v>45839</v>
      </c>
      <c r="O14" s="7" t="s">
        <v>3</v>
      </c>
      <c r="S14" s="4"/>
      <c r="T14" s="5"/>
      <c r="U14" s="5"/>
      <c r="V14" s="5"/>
    </row>
    <row r="15" spans="1:22">
      <c r="A15" s="3" t="s">
        <v>6</v>
      </c>
      <c r="B15" s="5">
        <v>1782</v>
      </c>
      <c r="C15" s="5">
        <v>3436</v>
      </c>
      <c r="D15" s="5">
        <v>6068</v>
      </c>
      <c r="E15" s="5">
        <v>8931</v>
      </c>
      <c r="F15" s="5">
        <v>9763</v>
      </c>
      <c r="G15" s="5">
        <v>8775</v>
      </c>
      <c r="H15" s="5">
        <v>8297</v>
      </c>
      <c r="I15" s="5">
        <v>6847</v>
      </c>
      <c r="J15" s="5">
        <v>6892</v>
      </c>
      <c r="K15" s="5">
        <v>6326</v>
      </c>
      <c r="L15" s="5">
        <v>5608</v>
      </c>
      <c r="M15" s="5">
        <v>6761</v>
      </c>
      <c r="N15" s="5">
        <v>4306</v>
      </c>
      <c r="O15" s="5">
        <f>SUBTOTAL(1,B15:N15)</f>
        <v>6445.5384615384619</v>
      </c>
      <c r="S15" s="4"/>
      <c r="T15" s="5"/>
      <c r="U15" s="5"/>
      <c r="V15" s="5"/>
    </row>
    <row r="16" spans="1:22">
      <c r="A16" s="3" t="s">
        <v>9</v>
      </c>
      <c r="B16" s="5">
        <v>2426397.08</v>
      </c>
      <c r="C16" s="5">
        <v>4654673.1100000003</v>
      </c>
      <c r="D16" s="5">
        <v>6377749.7000000002</v>
      </c>
      <c r="E16" s="5">
        <v>12233389.24</v>
      </c>
      <c r="F16" s="5">
        <v>9100732.2599999998</v>
      </c>
      <c r="G16" s="5">
        <v>8812425.4100000001</v>
      </c>
      <c r="H16" s="5">
        <v>8658480.8399999999</v>
      </c>
      <c r="I16" s="5">
        <v>7347732.5599999996</v>
      </c>
      <c r="J16" s="5">
        <v>7114312.29</v>
      </c>
      <c r="K16" s="5">
        <v>6704669.9400000004</v>
      </c>
      <c r="L16" s="5">
        <v>5531169.5199999996</v>
      </c>
      <c r="M16" s="5">
        <v>6830697.5099999998</v>
      </c>
      <c r="N16" s="5">
        <v>4093571.61</v>
      </c>
      <c r="O16" s="5">
        <f t="shared" ref="O16:O17" si="3">SUBTOTAL(1,B16:N16)</f>
        <v>6914307.7746153856</v>
      </c>
    </row>
    <row r="17" spans="1:15">
      <c r="A17" s="3" t="s">
        <v>10</v>
      </c>
      <c r="B17" s="5">
        <v>1903</v>
      </c>
      <c r="C17" s="5">
        <v>3643</v>
      </c>
      <c r="D17" s="5">
        <v>6237</v>
      </c>
      <c r="E17" s="5">
        <v>9202</v>
      </c>
      <c r="F17" s="5">
        <v>10130</v>
      </c>
      <c r="G17" s="5">
        <v>9086</v>
      </c>
      <c r="H17" s="5">
        <v>8590</v>
      </c>
      <c r="I17" s="5">
        <v>7093</v>
      </c>
      <c r="J17" s="5">
        <v>7113</v>
      </c>
      <c r="K17" s="5">
        <v>6844</v>
      </c>
      <c r="L17" s="5">
        <v>5794</v>
      </c>
      <c r="M17" s="5">
        <v>6962</v>
      </c>
      <c r="N17" s="5">
        <v>4432</v>
      </c>
      <c r="O17" s="5">
        <f t="shared" si="3"/>
        <v>6694.5384615384619</v>
      </c>
    </row>
    <row r="18" spans="1:15">
      <c r="A18" s="2" t="s">
        <v>14</v>
      </c>
      <c r="B18" s="6">
        <v>45474</v>
      </c>
      <c r="C18" s="6">
        <v>45505</v>
      </c>
      <c r="D18" s="6">
        <v>45536</v>
      </c>
      <c r="E18" s="6">
        <v>45566</v>
      </c>
      <c r="F18" s="6">
        <v>45597</v>
      </c>
      <c r="G18" s="6">
        <v>45627</v>
      </c>
      <c r="H18" s="6">
        <v>45658</v>
      </c>
      <c r="I18" s="6">
        <v>45689</v>
      </c>
      <c r="J18" s="6">
        <v>45717</v>
      </c>
      <c r="K18" s="6">
        <v>45748</v>
      </c>
      <c r="L18" s="6">
        <v>45778</v>
      </c>
      <c r="M18" s="6">
        <v>45809</v>
      </c>
      <c r="N18" s="6">
        <v>45839</v>
      </c>
      <c r="O18" s="7" t="s">
        <v>3</v>
      </c>
    </row>
    <row r="19" spans="1:15">
      <c r="A19" s="3" t="s">
        <v>6</v>
      </c>
      <c r="B19" s="5">
        <v>1648</v>
      </c>
      <c r="C19" s="5">
        <v>4194</v>
      </c>
      <c r="D19" s="5">
        <v>3854</v>
      </c>
      <c r="E19" s="5">
        <v>7315</v>
      </c>
      <c r="F19" s="5">
        <v>5366</v>
      </c>
      <c r="G19" s="5">
        <v>4886</v>
      </c>
      <c r="H19" s="5">
        <v>4476</v>
      </c>
      <c r="I19" s="5">
        <v>3899</v>
      </c>
      <c r="J19" s="5">
        <v>4295</v>
      </c>
      <c r="K19" s="5">
        <v>3837</v>
      </c>
      <c r="L19" s="5">
        <v>1293</v>
      </c>
      <c r="O19" s="5">
        <f>SUBTOTAL(1,B19:N19)</f>
        <v>4096.636363636364</v>
      </c>
    </row>
    <row r="20" spans="1:15">
      <c r="A20" s="3" t="s">
        <v>9</v>
      </c>
      <c r="B20" s="5">
        <v>6846024.7300000004</v>
      </c>
      <c r="C20" s="5">
        <v>16775977.619999999</v>
      </c>
      <c r="D20" s="5">
        <v>16144157.07</v>
      </c>
      <c r="E20" s="5">
        <v>33584110.509999998</v>
      </c>
      <c r="F20" s="5">
        <v>24429744.140000001</v>
      </c>
      <c r="G20" s="5">
        <v>21678682.41</v>
      </c>
      <c r="H20" s="5">
        <v>19422390.699999999</v>
      </c>
      <c r="I20" s="5">
        <v>16249427.02</v>
      </c>
      <c r="J20" s="5">
        <v>18168072</v>
      </c>
      <c r="K20" s="5">
        <v>16814786.059999999</v>
      </c>
      <c r="L20" s="5">
        <v>5474767.0300000003</v>
      </c>
      <c r="O20" s="5">
        <f t="shared" ref="O20:O21" si="4">SUBTOTAL(1,B20:N20)</f>
        <v>17780739.935454547</v>
      </c>
    </row>
    <row r="21" spans="1:15">
      <c r="A21" s="3" t="s">
        <v>10</v>
      </c>
      <c r="B21" s="5">
        <v>1744</v>
      </c>
      <c r="C21" s="5">
        <v>4387</v>
      </c>
      <c r="D21" s="5">
        <v>4041</v>
      </c>
      <c r="E21" s="5">
        <v>7709</v>
      </c>
      <c r="F21" s="5">
        <v>5672</v>
      </c>
      <c r="G21" s="5">
        <v>5209</v>
      </c>
      <c r="H21" s="5">
        <v>4721</v>
      </c>
      <c r="I21" s="5">
        <v>4135</v>
      </c>
      <c r="J21" s="5">
        <v>4569</v>
      </c>
      <c r="K21" s="5">
        <v>4089</v>
      </c>
      <c r="L21" s="5">
        <v>1353</v>
      </c>
      <c r="O21" s="5">
        <f t="shared" si="4"/>
        <v>4329.909090909091</v>
      </c>
    </row>
    <row r="22" spans="1:15">
      <c r="A22" s="2" t="s">
        <v>15</v>
      </c>
      <c r="B22" s="6">
        <v>45474</v>
      </c>
      <c r="C22" s="6">
        <v>45505</v>
      </c>
      <c r="D22" s="6">
        <v>45536</v>
      </c>
      <c r="E22" s="6">
        <v>45566</v>
      </c>
      <c r="F22" s="6">
        <v>45597</v>
      </c>
      <c r="G22" s="6">
        <v>45627</v>
      </c>
      <c r="H22" s="6">
        <v>45658</v>
      </c>
      <c r="I22" s="6">
        <v>45689</v>
      </c>
      <c r="J22" s="6">
        <v>45717</v>
      </c>
      <c r="K22" s="6">
        <v>45748</v>
      </c>
      <c r="L22" s="6">
        <v>45778</v>
      </c>
      <c r="M22" s="6">
        <v>45809</v>
      </c>
      <c r="N22" s="6">
        <v>45839</v>
      </c>
      <c r="O22" s="7" t="s">
        <v>3</v>
      </c>
    </row>
    <row r="23" spans="1:15">
      <c r="A23" s="3" t="s">
        <v>6</v>
      </c>
      <c r="B23" s="5">
        <v>2603</v>
      </c>
      <c r="C23" s="5">
        <v>5064</v>
      </c>
      <c r="D23" s="5">
        <v>3342</v>
      </c>
      <c r="E23" s="5">
        <v>4828</v>
      </c>
      <c r="F23" s="5">
        <v>5221</v>
      </c>
      <c r="G23" s="5">
        <v>5132</v>
      </c>
      <c r="H23" s="5">
        <v>2407</v>
      </c>
      <c r="I23" s="5">
        <v>4119</v>
      </c>
      <c r="J23" s="5">
        <v>21</v>
      </c>
      <c r="O23" s="5">
        <f>SUBTOTAL(1,B23:N23)</f>
        <v>3637.4444444444443</v>
      </c>
    </row>
    <row r="24" spans="1:15">
      <c r="A24" s="3" t="s">
        <v>9</v>
      </c>
      <c r="B24" s="5">
        <v>7198000.4299999997</v>
      </c>
      <c r="C24" s="5">
        <v>13617588.119999999</v>
      </c>
      <c r="D24" s="5">
        <v>9159979.9399999995</v>
      </c>
      <c r="E24" s="5">
        <v>13410706.48</v>
      </c>
      <c r="F24" s="5">
        <v>15614822.59</v>
      </c>
      <c r="G24" s="5">
        <v>15423508.529999999</v>
      </c>
      <c r="H24" s="5">
        <v>6616245</v>
      </c>
      <c r="I24" s="5">
        <v>12006853.449999999</v>
      </c>
      <c r="J24" s="5">
        <v>44045.5</v>
      </c>
      <c r="O24" s="5">
        <f t="shared" ref="O24:O25" si="5">SUBTOTAL(1,B24:N24)</f>
        <v>10343527.782222223</v>
      </c>
    </row>
    <row r="25" spans="1:15">
      <c r="A25" s="3" t="s">
        <v>10</v>
      </c>
      <c r="B25" s="5">
        <v>2679</v>
      </c>
      <c r="C25" s="5">
        <v>5171</v>
      </c>
      <c r="D25" s="5">
        <v>3428</v>
      </c>
      <c r="E25" s="5">
        <v>4932</v>
      </c>
      <c r="F25" s="5">
        <v>5323</v>
      </c>
      <c r="G25" s="5">
        <v>5257</v>
      </c>
      <c r="H25" s="5">
        <v>2461</v>
      </c>
      <c r="I25" s="5">
        <v>4210</v>
      </c>
      <c r="J25" s="5">
        <v>21</v>
      </c>
      <c r="O25" s="5">
        <f t="shared" si="5"/>
        <v>3720.2222222222222</v>
      </c>
    </row>
    <row r="26" spans="1:15">
      <c r="A26" s="2" t="s">
        <v>16</v>
      </c>
      <c r="O26" s="5"/>
    </row>
    <row r="27" spans="1:15">
      <c r="A27" s="3" t="s">
        <v>6</v>
      </c>
      <c r="O27" s="5"/>
    </row>
    <row r="28" spans="1:15">
      <c r="A28" s="3" t="s">
        <v>9</v>
      </c>
      <c r="O28" s="5"/>
    </row>
    <row r="29" spans="1:15">
      <c r="A29" s="3" t="s">
        <v>10</v>
      </c>
      <c r="O29" s="5"/>
    </row>
    <row r="30" spans="1:15">
      <c r="A30" s="2" t="s">
        <v>17</v>
      </c>
      <c r="B30" s="6">
        <v>45474</v>
      </c>
      <c r="C30" s="6">
        <v>45505</v>
      </c>
      <c r="D30" s="6">
        <v>45536</v>
      </c>
      <c r="E30" s="6">
        <v>45566</v>
      </c>
      <c r="F30" s="6">
        <v>45597</v>
      </c>
      <c r="G30" s="6">
        <v>45627</v>
      </c>
      <c r="H30" s="6">
        <v>45658</v>
      </c>
      <c r="I30" s="6">
        <v>45689</v>
      </c>
      <c r="J30" s="6">
        <v>45717</v>
      </c>
      <c r="K30" s="6">
        <v>45748</v>
      </c>
      <c r="L30" s="6">
        <v>45778</v>
      </c>
      <c r="M30" s="6">
        <v>45809</v>
      </c>
      <c r="N30" s="6">
        <v>45839</v>
      </c>
      <c r="O30" s="7" t="s">
        <v>3</v>
      </c>
    </row>
    <row r="31" spans="1:15">
      <c r="A31" s="3" t="s">
        <v>6</v>
      </c>
      <c r="B31" s="5">
        <v>304</v>
      </c>
      <c r="C31" s="5">
        <v>566</v>
      </c>
      <c r="D31" s="5">
        <v>576</v>
      </c>
      <c r="E31" s="5">
        <v>637</v>
      </c>
      <c r="F31" s="5">
        <v>742</v>
      </c>
      <c r="G31" s="5">
        <v>687</v>
      </c>
      <c r="H31" s="5">
        <v>621</v>
      </c>
      <c r="I31" s="5">
        <v>523</v>
      </c>
      <c r="J31" s="5">
        <v>485</v>
      </c>
      <c r="K31" s="5">
        <v>514</v>
      </c>
      <c r="L31" s="5">
        <v>491</v>
      </c>
      <c r="M31" s="5">
        <v>539</v>
      </c>
      <c r="N31" s="5">
        <v>345</v>
      </c>
      <c r="O31" s="5">
        <f>SUBTOTAL(1,B31:N31)</f>
        <v>540.76923076923072</v>
      </c>
    </row>
    <row r="32" spans="1:15">
      <c r="A32" s="3" t="s">
        <v>9</v>
      </c>
      <c r="B32" s="5">
        <v>1108202</v>
      </c>
      <c r="C32" s="5">
        <v>2453805</v>
      </c>
      <c r="D32" s="5">
        <v>2406353</v>
      </c>
      <c r="E32" s="5">
        <v>2480871.11</v>
      </c>
      <c r="F32" s="5">
        <v>2576488</v>
      </c>
      <c r="G32" s="5">
        <v>2994914</v>
      </c>
      <c r="H32" s="5">
        <v>2191987</v>
      </c>
      <c r="I32" s="5">
        <v>1832616</v>
      </c>
      <c r="J32" s="5">
        <v>1767226</v>
      </c>
      <c r="K32" s="5">
        <v>1583447.3</v>
      </c>
      <c r="L32" s="5">
        <v>1456101</v>
      </c>
      <c r="M32" s="5">
        <v>1460689</v>
      </c>
      <c r="N32" s="5">
        <v>1126156</v>
      </c>
      <c r="O32" s="5">
        <f t="shared" ref="O32:O33" si="6">SUBTOTAL(1,B32:N32)</f>
        <v>1956835.0315384616</v>
      </c>
    </row>
    <row r="33" spans="1:15">
      <c r="A33" s="3" t="s">
        <v>10</v>
      </c>
      <c r="B33" s="5">
        <v>310</v>
      </c>
      <c r="C33" s="5">
        <v>629</v>
      </c>
      <c r="D33" s="5">
        <v>657</v>
      </c>
      <c r="E33" s="5">
        <v>697</v>
      </c>
      <c r="F33" s="5">
        <v>809</v>
      </c>
      <c r="G33" s="5">
        <v>734</v>
      </c>
      <c r="H33" s="5">
        <v>638</v>
      </c>
      <c r="I33" s="5">
        <v>535</v>
      </c>
      <c r="J33" s="5">
        <v>508</v>
      </c>
      <c r="K33" s="5">
        <v>532</v>
      </c>
      <c r="L33" s="5">
        <v>503</v>
      </c>
      <c r="M33" s="5">
        <v>547</v>
      </c>
      <c r="N33" s="5">
        <v>394</v>
      </c>
      <c r="O33" s="5">
        <f t="shared" si="6"/>
        <v>576.38461538461536</v>
      </c>
    </row>
    <row r="34" spans="1:15">
      <c r="A34" s="2" t="s">
        <v>18</v>
      </c>
      <c r="B34" s="6">
        <v>45474</v>
      </c>
      <c r="C34" s="6">
        <v>45505</v>
      </c>
      <c r="D34" s="6">
        <v>45536</v>
      </c>
      <c r="E34" s="6">
        <v>45566</v>
      </c>
      <c r="F34" s="6">
        <v>45597</v>
      </c>
      <c r="G34" s="6">
        <v>45627</v>
      </c>
      <c r="H34" s="6">
        <v>45658</v>
      </c>
      <c r="I34" s="6">
        <v>45689</v>
      </c>
      <c r="J34" s="6">
        <v>45717</v>
      </c>
      <c r="K34" s="6">
        <v>45748</v>
      </c>
      <c r="L34" s="6">
        <v>45778</v>
      </c>
      <c r="M34" s="6">
        <v>45809</v>
      </c>
      <c r="N34" s="6">
        <v>45839</v>
      </c>
      <c r="O34" s="7" t="s">
        <v>3</v>
      </c>
    </row>
    <row r="35" spans="1:15">
      <c r="A35" s="3" t="s">
        <v>6</v>
      </c>
      <c r="B35" s="5">
        <v>3041</v>
      </c>
      <c r="C35" s="5">
        <v>5696</v>
      </c>
      <c r="D35" s="5">
        <v>3312</v>
      </c>
      <c r="E35" s="5">
        <v>8578</v>
      </c>
      <c r="F35" s="5">
        <v>4355</v>
      </c>
      <c r="G35" s="5">
        <v>3904</v>
      </c>
      <c r="H35" s="5">
        <v>3833</v>
      </c>
      <c r="I35" s="5">
        <v>3787</v>
      </c>
      <c r="J35" s="5">
        <v>4598</v>
      </c>
      <c r="K35" s="5">
        <v>3139</v>
      </c>
      <c r="L35" s="5">
        <v>3550</v>
      </c>
      <c r="M35" s="5">
        <v>3734</v>
      </c>
      <c r="N35" s="5">
        <v>2032</v>
      </c>
      <c r="O35" s="5">
        <f>SUBTOTAL(1,B35:N35)</f>
        <v>4119.9230769230771</v>
      </c>
    </row>
    <row r="36" spans="1:15">
      <c r="A36" s="3" t="s">
        <v>9</v>
      </c>
      <c r="B36" s="5">
        <v>17231008.91</v>
      </c>
      <c r="C36" s="5">
        <v>31663275.91</v>
      </c>
      <c r="D36" s="5">
        <v>22194295.609999999</v>
      </c>
      <c r="E36" s="5">
        <v>72909757.450000003</v>
      </c>
      <c r="F36" s="5">
        <v>28550233.940000001</v>
      </c>
      <c r="G36" s="5">
        <v>26730853.98</v>
      </c>
      <c r="H36" s="5">
        <v>27092051.57</v>
      </c>
      <c r="I36" s="5">
        <v>23130190.760000002</v>
      </c>
      <c r="J36" s="5">
        <v>27129173.98</v>
      </c>
      <c r="K36" s="5">
        <v>21929514.710000001</v>
      </c>
      <c r="L36" s="5">
        <v>24004931.629999999</v>
      </c>
      <c r="M36" s="5">
        <v>23704180.899999999</v>
      </c>
      <c r="N36" s="5">
        <v>12876391.289999999</v>
      </c>
      <c r="O36" s="5">
        <f t="shared" ref="O36:O37" si="7">SUBTOTAL(1,B36:N36)</f>
        <v>27626604.664615378</v>
      </c>
    </row>
    <row r="37" spans="1:15">
      <c r="A37" s="3" t="s">
        <v>10</v>
      </c>
      <c r="B37" s="5">
        <v>3154</v>
      </c>
      <c r="C37" s="5">
        <v>5954</v>
      </c>
      <c r="D37" s="5">
        <v>3428</v>
      </c>
      <c r="E37" s="5">
        <v>9105</v>
      </c>
      <c r="F37" s="5">
        <v>4522</v>
      </c>
      <c r="G37" s="5">
        <v>4034</v>
      </c>
      <c r="H37" s="5">
        <v>4024</v>
      </c>
      <c r="I37" s="5">
        <v>3999</v>
      </c>
      <c r="J37" s="5">
        <v>4876</v>
      </c>
      <c r="K37" s="5">
        <v>3266</v>
      </c>
      <c r="L37" s="5">
        <v>3663</v>
      </c>
      <c r="M37" s="5">
        <v>3880</v>
      </c>
      <c r="N37" s="5">
        <v>2116</v>
      </c>
      <c r="O37" s="5">
        <f t="shared" si="7"/>
        <v>4309.3076923076924</v>
      </c>
    </row>
    <row r="38" spans="1:15">
      <c r="A38" s="2" t="s">
        <v>19</v>
      </c>
      <c r="B38" s="6">
        <v>45474</v>
      </c>
      <c r="C38" s="6">
        <v>45505</v>
      </c>
      <c r="D38" s="6">
        <v>45536</v>
      </c>
      <c r="E38" s="6">
        <v>45566</v>
      </c>
      <c r="F38" s="6">
        <v>45597</v>
      </c>
      <c r="G38" s="6">
        <v>45627</v>
      </c>
      <c r="H38" s="6">
        <v>45658</v>
      </c>
      <c r="I38" s="6">
        <v>45689</v>
      </c>
      <c r="J38" s="6">
        <v>45717</v>
      </c>
      <c r="K38" s="6">
        <v>45748</v>
      </c>
      <c r="L38" s="6">
        <v>45778</v>
      </c>
      <c r="M38" s="6">
        <v>45809</v>
      </c>
      <c r="N38" s="6">
        <v>45839</v>
      </c>
      <c r="O38" s="7" t="s">
        <v>3</v>
      </c>
    </row>
    <row r="39" spans="1:15">
      <c r="A39" s="3" t="s">
        <v>6</v>
      </c>
      <c r="B39" s="5">
        <v>6786</v>
      </c>
      <c r="C39" s="5">
        <v>16636</v>
      </c>
      <c r="D39" s="5">
        <v>12752</v>
      </c>
      <c r="E39" s="5">
        <v>17606</v>
      </c>
      <c r="F39" s="5">
        <v>21614</v>
      </c>
      <c r="G39" s="5">
        <v>16396</v>
      </c>
      <c r="H39" s="5">
        <v>26761</v>
      </c>
      <c r="I39" s="5">
        <v>23054</v>
      </c>
      <c r="J39" s="5">
        <v>14780</v>
      </c>
      <c r="K39" s="5">
        <v>9561</v>
      </c>
      <c r="L39" s="5">
        <v>8552</v>
      </c>
      <c r="M39" s="5">
        <v>11447</v>
      </c>
      <c r="N39" s="5">
        <v>6177</v>
      </c>
      <c r="O39" s="5">
        <f>SUBTOTAL(1,B39:N39)</f>
        <v>14778.615384615385</v>
      </c>
    </row>
    <row r="40" spans="1:15">
      <c r="A40" s="3" t="s">
        <v>9</v>
      </c>
      <c r="B40" s="5">
        <v>20093172</v>
      </c>
      <c r="C40" s="5">
        <v>45108767</v>
      </c>
      <c r="D40" s="5">
        <v>35415161</v>
      </c>
      <c r="E40" s="5">
        <v>56345308</v>
      </c>
      <c r="F40" s="5">
        <v>77068624</v>
      </c>
      <c r="G40" s="5">
        <v>60020043</v>
      </c>
      <c r="H40" s="5">
        <v>96105263</v>
      </c>
      <c r="I40" s="5">
        <v>63531120</v>
      </c>
      <c r="J40" s="5">
        <v>45091575</v>
      </c>
      <c r="K40" s="5">
        <v>33808495</v>
      </c>
      <c r="L40" s="5">
        <v>29075837</v>
      </c>
      <c r="M40" s="5">
        <v>40306351</v>
      </c>
      <c r="N40" s="5">
        <v>21360998</v>
      </c>
      <c r="O40" s="5">
        <f t="shared" ref="O40:O41" si="8">SUBTOTAL(1,B40:N40)</f>
        <v>47948516.461538464</v>
      </c>
    </row>
    <row r="41" spans="1:15">
      <c r="A41" s="3" t="s">
        <v>10</v>
      </c>
      <c r="B41" s="5">
        <v>7004</v>
      </c>
      <c r="C41" s="5">
        <v>17274</v>
      </c>
      <c r="D41" s="5">
        <v>13277</v>
      </c>
      <c r="E41" s="5">
        <v>18299</v>
      </c>
      <c r="F41" s="5">
        <v>22364</v>
      </c>
      <c r="G41" s="5">
        <v>16968</v>
      </c>
      <c r="H41" s="5">
        <v>27918</v>
      </c>
      <c r="I41" s="5">
        <v>24120</v>
      </c>
      <c r="J41" s="5">
        <v>15647</v>
      </c>
      <c r="K41" s="5">
        <v>10001</v>
      </c>
      <c r="L41" s="5">
        <v>8883</v>
      </c>
      <c r="M41" s="5">
        <v>12007</v>
      </c>
      <c r="N41" s="5">
        <v>6344</v>
      </c>
      <c r="O41" s="5">
        <f t="shared" si="8"/>
        <v>15392.76923076923</v>
      </c>
    </row>
    <row r="42" spans="1:15">
      <c r="A42" s="2" t="s">
        <v>20</v>
      </c>
      <c r="B42" s="6">
        <v>45474</v>
      </c>
      <c r="C42" s="6">
        <v>45505</v>
      </c>
      <c r="D42" s="6">
        <v>45536</v>
      </c>
      <c r="E42" s="6">
        <v>45566</v>
      </c>
      <c r="F42" s="6">
        <v>45597</v>
      </c>
      <c r="G42" s="6">
        <v>45627</v>
      </c>
      <c r="H42" s="6">
        <v>45658</v>
      </c>
      <c r="I42" s="6">
        <v>45689</v>
      </c>
      <c r="J42" s="6">
        <v>45717</v>
      </c>
      <c r="K42" s="6">
        <v>45748</v>
      </c>
      <c r="L42" s="6">
        <v>45778</v>
      </c>
      <c r="M42" s="6">
        <v>45809</v>
      </c>
      <c r="N42" s="6">
        <v>45839</v>
      </c>
      <c r="O42" s="7" t="s">
        <v>3</v>
      </c>
    </row>
    <row r="43" spans="1:15">
      <c r="A43" s="3" t="s">
        <v>6</v>
      </c>
      <c r="B43" s="5">
        <v>15000</v>
      </c>
      <c r="C43" s="5">
        <v>23484</v>
      </c>
      <c r="D43" s="5">
        <v>21131</v>
      </c>
      <c r="E43" s="5">
        <v>32084</v>
      </c>
      <c r="F43" s="5">
        <v>43426</v>
      </c>
      <c r="G43" s="5">
        <v>38961</v>
      </c>
      <c r="H43" s="5">
        <v>40706</v>
      </c>
      <c r="I43" s="5">
        <v>31073</v>
      </c>
      <c r="J43" s="5">
        <v>19104</v>
      </c>
      <c r="K43" s="5">
        <v>26430</v>
      </c>
      <c r="L43" s="5">
        <v>22758</v>
      </c>
      <c r="M43" s="5">
        <v>10214</v>
      </c>
      <c r="N43" s="5">
        <v>5939</v>
      </c>
      <c r="O43" s="5">
        <f>SUBTOTAL(1,B43:N43)</f>
        <v>25408.461538461539</v>
      </c>
    </row>
    <row r="44" spans="1:15">
      <c r="A44" s="3" t="s">
        <v>9</v>
      </c>
      <c r="B44" s="5">
        <v>94689279.269999996</v>
      </c>
      <c r="C44" s="5">
        <v>174810779.97999999</v>
      </c>
      <c r="D44" s="5">
        <v>176171427.08000001</v>
      </c>
      <c r="E44" s="5">
        <v>320245658.04000002</v>
      </c>
      <c r="F44" s="5">
        <v>476714303.55000001</v>
      </c>
      <c r="G44" s="5">
        <v>349605171.82999998</v>
      </c>
      <c r="H44" s="5">
        <v>354012041.32999998</v>
      </c>
      <c r="I44" s="5">
        <v>290015891.75</v>
      </c>
      <c r="J44" s="5">
        <v>182675652</v>
      </c>
      <c r="K44" s="5">
        <v>259181024.90000001</v>
      </c>
      <c r="L44" s="5">
        <v>199595241.06999999</v>
      </c>
      <c r="M44" s="5">
        <v>76888799.390000001</v>
      </c>
      <c r="N44" s="5">
        <v>43600798.329999998</v>
      </c>
      <c r="O44" s="5">
        <f t="shared" ref="O44:O45" si="9">SUBTOTAL(1,B44:N44)</f>
        <v>230631236.03999999</v>
      </c>
    </row>
    <row r="45" spans="1:15">
      <c r="A45" s="3" t="s">
        <v>10</v>
      </c>
      <c r="B45" s="5">
        <v>16335</v>
      </c>
      <c r="C45" s="5">
        <v>24391</v>
      </c>
      <c r="D45" s="5">
        <v>21894</v>
      </c>
      <c r="E45" s="5">
        <v>34085</v>
      </c>
      <c r="F45" s="5">
        <v>45791</v>
      </c>
      <c r="G45" s="5">
        <v>40938</v>
      </c>
      <c r="H45" s="5">
        <v>43681</v>
      </c>
      <c r="I45" s="5">
        <v>32609</v>
      </c>
      <c r="J45" s="5">
        <v>19922</v>
      </c>
      <c r="K45" s="5">
        <v>27561</v>
      </c>
      <c r="L45" s="5">
        <v>23817</v>
      </c>
      <c r="M45" s="5">
        <v>11024</v>
      </c>
      <c r="N45" s="5">
        <v>6347</v>
      </c>
      <c r="O45" s="5">
        <f t="shared" si="9"/>
        <v>26799.615384615383</v>
      </c>
    </row>
    <row r="46" spans="1:15">
      <c r="A46" s="2" t="s">
        <v>21</v>
      </c>
      <c r="B46" s="6">
        <v>45474</v>
      </c>
      <c r="C46" s="6">
        <v>45505</v>
      </c>
      <c r="D46" s="6">
        <v>45536</v>
      </c>
      <c r="E46" s="6">
        <v>45566</v>
      </c>
      <c r="F46" s="6">
        <v>45597</v>
      </c>
      <c r="G46" s="6">
        <v>45627</v>
      </c>
      <c r="H46" s="6">
        <v>45658</v>
      </c>
      <c r="I46" s="6">
        <v>45689</v>
      </c>
      <c r="J46" s="6">
        <v>45717</v>
      </c>
      <c r="K46" s="6">
        <v>45748</v>
      </c>
      <c r="L46" s="6">
        <v>45778</v>
      </c>
      <c r="M46" s="6">
        <v>45809</v>
      </c>
      <c r="N46" s="6">
        <v>45839</v>
      </c>
      <c r="O46" s="7" t="s">
        <v>3</v>
      </c>
    </row>
    <row r="47" spans="1:15">
      <c r="A47" s="3" t="s">
        <v>6</v>
      </c>
      <c r="B47" s="5">
        <v>5771</v>
      </c>
      <c r="C47" s="5">
        <v>8908</v>
      </c>
      <c r="D47" s="5">
        <v>10097</v>
      </c>
      <c r="E47" s="5">
        <v>23329</v>
      </c>
      <c r="F47" s="5">
        <v>23251</v>
      </c>
      <c r="G47" s="5">
        <v>21836</v>
      </c>
      <c r="H47" s="5">
        <v>19407</v>
      </c>
      <c r="I47" s="5">
        <v>18962</v>
      </c>
      <c r="J47" s="5">
        <v>26179</v>
      </c>
      <c r="K47" s="5">
        <v>28908</v>
      </c>
      <c r="L47" s="5">
        <v>26114</v>
      </c>
      <c r="M47" s="5">
        <v>21104</v>
      </c>
      <c r="N47" s="5">
        <v>4428</v>
      </c>
      <c r="O47" s="5">
        <f>SUBTOTAL(1,B47:N47)</f>
        <v>18330.307692307691</v>
      </c>
    </row>
    <row r="48" spans="1:15">
      <c r="A48" s="3" t="s">
        <v>9</v>
      </c>
      <c r="B48" s="5">
        <v>166225174.91999999</v>
      </c>
      <c r="C48" s="5">
        <v>237646422.18000001</v>
      </c>
      <c r="D48" s="5">
        <v>216518553.03999999</v>
      </c>
      <c r="E48" s="5">
        <v>562791062.35000002</v>
      </c>
      <c r="F48" s="5">
        <v>405795379.31</v>
      </c>
      <c r="G48" s="5">
        <v>456262080.66000003</v>
      </c>
      <c r="H48" s="5">
        <v>499636383.32999998</v>
      </c>
      <c r="I48" s="5">
        <v>566450217.26999998</v>
      </c>
      <c r="J48" s="5">
        <v>874607950.04999995</v>
      </c>
      <c r="K48" s="5">
        <v>1124672348.1900001</v>
      </c>
      <c r="L48" s="5">
        <v>1103799511.3</v>
      </c>
      <c r="M48" s="5">
        <v>769701624.01999998</v>
      </c>
      <c r="N48" s="5">
        <v>101364336.79000001</v>
      </c>
      <c r="O48" s="5">
        <f t="shared" ref="O48:O49" si="10">SUBTOTAL(1,B48:N48)</f>
        <v>545036234.1084615</v>
      </c>
    </row>
    <row r="49" spans="1:15">
      <c r="A49" s="3" t="s">
        <v>10</v>
      </c>
      <c r="B49" s="5">
        <v>7480</v>
      </c>
      <c r="C49" s="5">
        <v>12166</v>
      </c>
      <c r="D49" s="5">
        <v>13436</v>
      </c>
      <c r="E49" s="5">
        <v>30126</v>
      </c>
      <c r="F49" s="5">
        <v>30142</v>
      </c>
      <c r="G49" s="5">
        <v>30191</v>
      </c>
      <c r="H49" s="5">
        <v>26680</v>
      </c>
      <c r="I49" s="5">
        <v>25170</v>
      </c>
      <c r="J49" s="5">
        <v>32770</v>
      </c>
      <c r="K49" s="5">
        <v>36439</v>
      </c>
      <c r="L49" s="5">
        <v>35244</v>
      </c>
      <c r="M49" s="5">
        <v>26494</v>
      </c>
      <c r="N49" s="5">
        <v>5160</v>
      </c>
      <c r="O49" s="5">
        <f t="shared" si="10"/>
        <v>23961.384615384617</v>
      </c>
    </row>
    <row r="50" spans="1:15">
      <c r="A50" s="2" t="s">
        <v>22</v>
      </c>
      <c r="B50" s="6">
        <v>45474</v>
      </c>
      <c r="C50" s="6">
        <v>45505</v>
      </c>
      <c r="D50" s="6">
        <v>45536</v>
      </c>
      <c r="E50" s="6">
        <v>45566</v>
      </c>
      <c r="F50" s="6">
        <v>45597</v>
      </c>
      <c r="G50" s="6">
        <v>45627</v>
      </c>
      <c r="H50" s="6">
        <v>45658</v>
      </c>
      <c r="I50" s="6">
        <v>45689</v>
      </c>
      <c r="J50" s="6">
        <v>45717</v>
      </c>
      <c r="K50" s="6">
        <v>45748</v>
      </c>
      <c r="L50" s="6">
        <v>45778</v>
      </c>
      <c r="M50" s="6">
        <v>45809</v>
      </c>
      <c r="N50" s="6">
        <v>45839</v>
      </c>
      <c r="O50" s="7" t="s">
        <v>3</v>
      </c>
    </row>
    <row r="51" spans="1:15">
      <c r="A51" s="3" t="s">
        <v>6</v>
      </c>
      <c r="B51" s="5">
        <v>1285</v>
      </c>
      <c r="C51" s="5">
        <v>2670</v>
      </c>
      <c r="D51" s="5">
        <v>2883</v>
      </c>
      <c r="E51" s="5">
        <v>3465</v>
      </c>
      <c r="F51" s="5">
        <v>4499</v>
      </c>
      <c r="G51" s="5">
        <v>7654</v>
      </c>
      <c r="H51" s="5">
        <v>5449</v>
      </c>
      <c r="I51" s="5">
        <v>3283</v>
      </c>
      <c r="J51" s="5">
        <v>3433</v>
      </c>
      <c r="K51" s="5">
        <v>3066</v>
      </c>
      <c r="L51" s="5">
        <v>3357</v>
      </c>
      <c r="M51" s="5">
        <v>3929</v>
      </c>
      <c r="N51" s="5">
        <v>2105</v>
      </c>
      <c r="O51" s="5">
        <f>SUBTOTAL(1,B51:N51)</f>
        <v>3621.3846153846152</v>
      </c>
    </row>
    <row r="52" spans="1:15">
      <c r="A52" s="3" t="s">
        <v>9</v>
      </c>
      <c r="B52" s="5">
        <v>15303559.1</v>
      </c>
      <c r="C52" s="5">
        <v>31637652.23</v>
      </c>
      <c r="D52" s="5">
        <v>40620962</v>
      </c>
      <c r="E52" s="5">
        <v>47654512.369999997</v>
      </c>
      <c r="F52" s="5">
        <v>67859080.659999996</v>
      </c>
      <c r="G52" s="5">
        <v>111472939.89</v>
      </c>
      <c r="H52" s="5">
        <v>82726116.930000007</v>
      </c>
      <c r="I52" s="5">
        <v>49392896.380000003</v>
      </c>
      <c r="J52" s="5">
        <v>45005722.450000003</v>
      </c>
      <c r="K52" s="5">
        <v>35125953.149999999</v>
      </c>
      <c r="L52" s="5">
        <v>37267329.649999999</v>
      </c>
      <c r="M52" s="5">
        <v>43117326.450000003</v>
      </c>
      <c r="N52" s="5">
        <v>23236387.039999999</v>
      </c>
      <c r="O52" s="5">
        <f t="shared" ref="O52:O53" si="11">SUBTOTAL(1,B52:N52)</f>
        <v>48493879.869230762</v>
      </c>
    </row>
    <row r="53" spans="1:15">
      <c r="A53" s="3" t="s">
        <v>10</v>
      </c>
      <c r="B53" s="5">
        <v>1324</v>
      </c>
      <c r="C53" s="5">
        <v>2732</v>
      </c>
      <c r="D53" s="5">
        <v>3203</v>
      </c>
      <c r="E53" s="5">
        <v>3876</v>
      </c>
      <c r="F53" s="5">
        <v>4686</v>
      </c>
      <c r="G53" s="5">
        <v>7962</v>
      </c>
      <c r="H53" s="5">
        <v>6250</v>
      </c>
      <c r="I53" s="5">
        <v>3835</v>
      </c>
      <c r="J53" s="5">
        <v>3814</v>
      </c>
      <c r="K53" s="5">
        <v>3188</v>
      </c>
      <c r="L53" s="5">
        <v>3468</v>
      </c>
      <c r="M53" s="5">
        <v>4047</v>
      </c>
      <c r="N53" s="5">
        <v>2163</v>
      </c>
      <c r="O53" s="5">
        <f t="shared" si="11"/>
        <v>3888.3076923076924</v>
      </c>
    </row>
    <row r="54" spans="1:15">
      <c r="A54" s="2" t="s">
        <v>23</v>
      </c>
      <c r="B54" s="6">
        <v>45474</v>
      </c>
      <c r="C54" s="6">
        <v>45505</v>
      </c>
      <c r="D54" s="6">
        <v>45536</v>
      </c>
      <c r="E54" s="6">
        <v>45566</v>
      </c>
      <c r="F54" s="6">
        <v>45597</v>
      </c>
      <c r="G54" s="6">
        <v>45627</v>
      </c>
      <c r="H54" s="6">
        <v>45658</v>
      </c>
      <c r="I54" s="6">
        <v>45689</v>
      </c>
      <c r="J54" s="6">
        <v>45717</v>
      </c>
      <c r="K54" s="6">
        <v>45748</v>
      </c>
      <c r="L54" s="6">
        <v>45778</v>
      </c>
      <c r="M54" s="6">
        <v>45809</v>
      </c>
      <c r="N54" s="6">
        <v>45839</v>
      </c>
      <c r="O54" s="7" t="s">
        <v>3</v>
      </c>
    </row>
    <row r="55" spans="1:15">
      <c r="A55" s="3" t="s">
        <v>6</v>
      </c>
      <c r="B55" s="5">
        <v>4809</v>
      </c>
      <c r="C55" s="5">
        <v>9548</v>
      </c>
      <c r="D55" s="5">
        <v>12952</v>
      </c>
      <c r="E55" s="5">
        <v>9935</v>
      </c>
      <c r="F55" s="5">
        <v>6166</v>
      </c>
      <c r="G55" s="5">
        <v>8607</v>
      </c>
      <c r="H55" s="5">
        <v>6813</v>
      </c>
      <c r="I55" s="5">
        <v>6756</v>
      </c>
      <c r="J55" s="5">
        <v>5406</v>
      </c>
      <c r="K55" s="5">
        <v>3634</v>
      </c>
      <c r="L55" s="5">
        <v>6516</v>
      </c>
      <c r="M55" s="5">
        <v>6515</v>
      </c>
      <c r="N55" s="5">
        <v>3240</v>
      </c>
      <c r="O55" s="5">
        <f>SUBTOTAL(1,B55:N55)</f>
        <v>6992.0769230769229</v>
      </c>
    </row>
    <row r="56" spans="1:15">
      <c r="A56" s="3" t="s">
        <v>9</v>
      </c>
      <c r="B56" s="5">
        <v>1446633.94</v>
      </c>
      <c r="C56" s="5">
        <v>2620091.85</v>
      </c>
      <c r="D56" s="5">
        <v>3850648.42</v>
      </c>
      <c r="E56" s="5">
        <v>4044338.04</v>
      </c>
      <c r="F56" s="5">
        <v>3204004.17</v>
      </c>
      <c r="G56" s="5">
        <v>3326004.39</v>
      </c>
      <c r="H56" s="5">
        <v>2695262.74</v>
      </c>
      <c r="I56" s="5">
        <v>2986715.81</v>
      </c>
      <c r="J56" s="5">
        <v>2981382.71</v>
      </c>
      <c r="K56" s="5">
        <v>1819596.28</v>
      </c>
      <c r="L56" s="5">
        <v>2867266.26</v>
      </c>
      <c r="M56" s="5">
        <v>3080714.48</v>
      </c>
      <c r="N56" s="5">
        <v>1462241.22</v>
      </c>
      <c r="O56" s="5">
        <f t="shared" ref="O56:O57" si="12">SUBTOTAL(1,B56:N56)</f>
        <v>2798838.4853846151</v>
      </c>
    </row>
    <row r="57" spans="1:15">
      <c r="A57" s="3" t="s">
        <v>10</v>
      </c>
      <c r="B57" s="5">
        <v>5077</v>
      </c>
      <c r="C57" s="5">
        <v>10220</v>
      </c>
      <c r="D57" s="5">
        <v>14351</v>
      </c>
      <c r="E57" s="5">
        <v>11995</v>
      </c>
      <c r="F57" s="5">
        <v>7813</v>
      </c>
      <c r="G57" s="5">
        <v>9233</v>
      </c>
      <c r="H57" s="5">
        <v>7337</v>
      </c>
      <c r="I57" s="5">
        <v>7395</v>
      </c>
      <c r="J57" s="5">
        <v>5850</v>
      </c>
      <c r="K57" s="5">
        <v>3885</v>
      </c>
      <c r="L57" s="5">
        <v>7137</v>
      </c>
      <c r="M57" s="5">
        <v>7096</v>
      </c>
      <c r="N57" s="5">
        <v>3491</v>
      </c>
      <c r="O57" s="5">
        <f t="shared" si="12"/>
        <v>7760</v>
      </c>
    </row>
    <row r="58" spans="1:15">
      <c r="A58" s="2" t="s">
        <v>24</v>
      </c>
      <c r="B58" s="6">
        <v>45474</v>
      </c>
      <c r="C58" s="6">
        <v>45505</v>
      </c>
      <c r="D58" s="6">
        <v>45536</v>
      </c>
      <c r="E58" s="6">
        <v>45566</v>
      </c>
      <c r="F58" s="6">
        <v>45597</v>
      </c>
      <c r="G58" s="6">
        <v>45627</v>
      </c>
      <c r="H58" s="6">
        <v>45658</v>
      </c>
      <c r="I58" s="6">
        <v>45689</v>
      </c>
      <c r="J58" s="6">
        <v>45717</v>
      </c>
      <c r="K58" s="6">
        <v>45748</v>
      </c>
      <c r="L58" s="6">
        <v>45778</v>
      </c>
      <c r="M58" s="6">
        <v>45809</v>
      </c>
      <c r="N58" s="6">
        <v>45839</v>
      </c>
      <c r="O58" s="7" t="s">
        <v>3</v>
      </c>
    </row>
    <row r="59" spans="1:15">
      <c r="A59" s="3" t="s">
        <v>6</v>
      </c>
      <c r="B59" s="5">
        <v>15000</v>
      </c>
      <c r="C59" s="5">
        <v>23484</v>
      </c>
      <c r="D59" s="5">
        <v>21131</v>
      </c>
      <c r="E59" s="5">
        <v>32084</v>
      </c>
      <c r="F59" s="5">
        <v>43426</v>
      </c>
      <c r="G59" s="5">
        <v>38961</v>
      </c>
      <c r="H59" s="5">
        <v>40706</v>
      </c>
      <c r="I59" s="5">
        <v>31073</v>
      </c>
      <c r="J59" s="5">
        <v>19104</v>
      </c>
      <c r="K59" s="5">
        <v>26430</v>
      </c>
      <c r="L59" s="5">
        <v>22758</v>
      </c>
      <c r="M59" s="5">
        <v>10214</v>
      </c>
      <c r="N59" s="5">
        <v>6224</v>
      </c>
      <c r="O59" s="5">
        <f>SUBTOTAL(1,B59:N59)</f>
        <v>25430.384615384617</v>
      </c>
    </row>
    <row r="60" spans="1:15">
      <c r="A60" s="3" t="s">
        <v>9</v>
      </c>
      <c r="B60" s="5">
        <v>94689279.269999996</v>
      </c>
      <c r="C60" s="5">
        <v>174810779.97999999</v>
      </c>
      <c r="D60" s="5">
        <v>176171427.08000001</v>
      </c>
      <c r="E60" s="5">
        <v>320245658.04000002</v>
      </c>
      <c r="F60" s="5">
        <v>476714303.55000001</v>
      </c>
      <c r="G60" s="5">
        <v>349605171.82999998</v>
      </c>
      <c r="H60" s="5">
        <v>354012041.32999998</v>
      </c>
      <c r="I60" s="5">
        <v>290015891.75</v>
      </c>
      <c r="J60" s="5">
        <v>182675652</v>
      </c>
      <c r="K60" s="5">
        <v>259181024.90000001</v>
      </c>
      <c r="L60" s="5">
        <v>199595241.06999999</v>
      </c>
      <c r="M60" s="5">
        <v>76888799.390000001</v>
      </c>
      <c r="N60" s="5">
        <v>45587576.810000002</v>
      </c>
      <c r="O60" s="5">
        <f t="shared" ref="O60:O61" si="13">SUBTOTAL(1,B60:N60)</f>
        <v>230784065.15384614</v>
      </c>
    </row>
    <row r="61" spans="1:15">
      <c r="A61" s="3" t="s">
        <v>10</v>
      </c>
      <c r="B61" s="5">
        <v>16335</v>
      </c>
      <c r="C61" s="5">
        <v>24391</v>
      </c>
      <c r="D61" s="5">
        <v>21894</v>
      </c>
      <c r="E61" s="5">
        <v>34085</v>
      </c>
      <c r="F61" s="5">
        <v>45791</v>
      </c>
      <c r="G61" s="5">
        <v>40938</v>
      </c>
      <c r="H61" s="5">
        <v>43681</v>
      </c>
      <c r="I61" s="5">
        <v>32609</v>
      </c>
      <c r="J61" s="5">
        <v>19922</v>
      </c>
      <c r="K61" s="5">
        <v>27561</v>
      </c>
      <c r="L61" s="5">
        <v>23817</v>
      </c>
      <c r="M61" s="5">
        <v>11024</v>
      </c>
      <c r="N61" s="5">
        <v>6644</v>
      </c>
      <c r="O61" s="5">
        <f t="shared" si="13"/>
        <v>26822.461538461539</v>
      </c>
    </row>
    <row r="62" spans="1:15">
      <c r="A62" s="2" t="s">
        <v>25</v>
      </c>
      <c r="B62" s="6">
        <v>45474</v>
      </c>
      <c r="C62" s="6">
        <v>45505</v>
      </c>
      <c r="D62" s="6">
        <v>45536</v>
      </c>
      <c r="E62" s="6">
        <v>45566</v>
      </c>
      <c r="F62" s="6">
        <v>45597</v>
      </c>
      <c r="G62" s="6">
        <v>45627</v>
      </c>
      <c r="H62" s="6">
        <v>45658</v>
      </c>
      <c r="I62" s="6">
        <v>45689</v>
      </c>
      <c r="J62" s="6">
        <v>45717</v>
      </c>
      <c r="K62" s="6">
        <v>45748</v>
      </c>
      <c r="L62" s="6">
        <v>45778</v>
      </c>
      <c r="M62" s="6">
        <v>45809</v>
      </c>
      <c r="N62" s="6">
        <v>45839</v>
      </c>
      <c r="O62" s="7" t="s">
        <v>3</v>
      </c>
    </row>
    <row r="63" spans="1:15">
      <c r="A63" s="3" t="s">
        <v>6</v>
      </c>
      <c r="B63" s="5">
        <v>127994</v>
      </c>
      <c r="C63" s="5">
        <v>278614</v>
      </c>
      <c r="D63" s="5">
        <v>230402</v>
      </c>
      <c r="E63" s="5">
        <v>339154</v>
      </c>
      <c r="F63" s="5">
        <v>378405</v>
      </c>
      <c r="G63" s="5">
        <v>339900</v>
      </c>
      <c r="H63" s="5">
        <v>291351</v>
      </c>
      <c r="I63" s="5">
        <v>239572</v>
      </c>
      <c r="J63" s="5">
        <v>392323</v>
      </c>
      <c r="K63" s="5">
        <v>349426</v>
      </c>
      <c r="L63" s="5">
        <v>346686</v>
      </c>
      <c r="M63" s="5">
        <v>375641</v>
      </c>
      <c r="N63" s="5">
        <v>126108</v>
      </c>
      <c r="O63" s="5">
        <f>SUBTOTAL(1,B63:N63)</f>
        <v>293505.84615384613</v>
      </c>
    </row>
    <row r="64" spans="1:15">
      <c r="A64" s="3" t="s">
        <v>9</v>
      </c>
      <c r="B64" s="5">
        <v>95301991.379999995</v>
      </c>
      <c r="C64" s="5">
        <v>204529864.13</v>
      </c>
      <c r="D64" s="5">
        <v>180696771.38</v>
      </c>
      <c r="E64" s="5">
        <v>352704612.01999998</v>
      </c>
      <c r="F64" s="5">
        <v>405883135.19999999</v>
      </c>
      <c r="G64" s="5">
        <v>341436619.41000003</v>
      </c>
      <c r="H64" s="5">
        <v>258902627.16</v>
      </c>
      <c r="I64" s="5">
        <v>209560645.72</v>
      </c>
      <c r="J64" s="5">
        <v>422954102.48000002</v>
      </c>
      <c r="K64" s="5">
        <v>337147338.11000001</v>
      </c>
      <c r="L64" s="5">
        <v>330518566.80000001</v>
      </c>
      <c r="M64" s="5">
        <v>340539032.60000002</v>
      </c>
      <c r="N64" s="5">
        <v>103482763</v>
      </c>
      <c r="O64" s="5">
        <f t="shared" ref="O64:O65" si="14">SUBTOTAL(1,B64:N64)</f>
        <v>275666005.33769232</v>
      </c>
    </row>
    <row r="65" spans="1:15">
      <c r="A65" s="3" t="s">
        <v>10</v>
      </c>
      <c r="B65" s="5">
        <v>133753</v>
      </c>
      <c r="C65" s="5">
        <v>292658</v>
      </c>
      <c r="D65" s="5">
        <v>241420</v>
      </c>
      <c r="E65" s="5">
        <v>351961</v>
      </c>
      <c r="F65" s="5">
        <v>392566</v>
      </c>
      <c r="G65" s="5">
        <v>352497</v>
      </c>
      <c r="H65" s="5">
        <v>306234</v>
      </c>
      <c r="I65" s="5">
        <v>252320</v>
      </c>
      <c r="J65" s="5">
        <v>409875</v>
      </c>
      <c r="K65" s="5">
        <v>365011</v>
      </c>
      <c r="L65" s="5">
        <v>362019</v>
      </c>
      <c r="M65" s="5">
        <v>392655</v>
      </c>
      <c r="N65" s="5">
        <v>131647</v>
      </c>
      <c r="O65" s="5">
        <f t="shared" si="14"/>
        <v>306508.92307692306</v>
      </c>
    </row>
  </sheetData>
  <sortState xmlns:xlrd2="http://schemas.microsoft.com/office/spreadsheetml/2017/richdata2" ref="S3:V15">
    <sortCondition ref="S3:S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Guest User</cp:lastModifiedBy>
  <cp:revision/>
  <dcterms:created xsi:type="dcterms:W3CDTF">2025-07-17T06:32:51Z</dcterms:created>
  <dcterms:modified xsi:type="dcterms:W3CDTF">2025-07-21T05:56:52Z</dcterms:modified>
  <cp:category/>
  <cp:contentStatus/>
</cp:coreProperties>
</file>