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intern_dataanalyst3_easyrewardz_com/Documents/North/Almusbah/"/>
    </mc:Choice>
  </mc:AlternateContent>
  <xr:revisionPtr revIDLastSave="13" documentId="8_{0C9DE327-3248-47A1-AB16-901E836DF9BD}" xr6:coauthVersionLast="47" xr6:coauthVersionMax="47" xr10:uidLastSave="{FADCD993-91AA-4E24-B7CC-4D975EB324E2}"/>
  <bookViews>
    <workbookView xWindow="-120" yWindow="-120" windowWidth="20730" windowHeight="11160" xr2:uid="{25296307-ED01-4477-9432-EC4B4F5839C8}"/>
  </bookViews>
  <sheets>
    <sheet name="overall" sheetId="1" r:id="rId1"/>
    <sheet name="last one month " sheetId="2" r:id="rId2"/>
  </sheets>
  <definedNames>
    <definedName name="_xlnm._FilterDatabase" localSheetId="1" hidden="1">'last one month '!$A$1:$B$19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<sst xmlns="http://schemas.openxmlformats.org/spreadsheetml/2006/main" count="73" uniqueCount="26">
  <si>
    <t>brand</t>
  </si>
  <si>
    <t>customer</t>
  </si>
  <si>
    <t>Department Stores</t>
  </si>
  <si>
    <t>E-Com</t>
  </si>
  <si>
    <t>Event</t>
  </si>
  <si>
    <t>HNAK</t>
  </si>
  <si>
    <t>HNAKSouvenirs</t>
  </si>
  <si>
    <t>HyperMarket</t>
  </si>
  <si>
    <t>JAD</t>
  </si>
  <si>
    <t>Kiosk Stores</t>
  </si>
  <si>
    <t>MMA</t>
  </si>
  <si>
    <t>Outlet</t>
  </si>
  <si>
    <t>Sensi</t>
  </si>
  <si>
    <t>SHABABUNA</t>
  </si>
  <si>
    <t>Travel Retail Duty Paid</t>
  </si>
  <si>
    <t>Al Musbah</t>
  </si>
  <si>
    <t>ALMUSBAH BLEND</t>
  </si>
  <si>
    <t>Internal</t>
  </si>
  <si>
    <t>Warehouses</t>
  </si>
  <si>
    <t>Wholesale Units</t>
  </si>
  <si>
    <t>\N</t>
  </si>
  <si>
    <t>Abraj Hyper</t>
  </si>
  <si>
    <t>Mishkat</t>
  </si>
  <si>
    <t>Shababuna</t>
  </si>
  <si>
    <t>Overall Customer Count</t>
  </si>
  <si>
    <t>Feb'25 Customer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</si>
</sst>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3AA7-935B-4ED1-AF0C-404F59BC18F1}">
  <dimension ref="A1:F19"/>
  <sheetViews>
    <sheetView tabSelected="1" workbookViewId="0">
      <selection activeCell="H10" sqref="H10"/>
    </sheetView>
  </sheetViews>
  <sheetFormatPr defaultRowHeight="15" x14ac:dyDescent="0.25"/>
  <cols>
    <col min="1" max="1" width="21.140625" bestFit="1" customWidth="1"/>
    <col min="2" max="2" width="22.5703125" bestFit="1" customWidth="1"/>
    <col min="3" max="3" width="21.85546875" bestFit="1" customWidth="1"/>
    <col min="5" max="5" width="21.140625" bestFit="1" customWidth="1"/>
    <col min="6" max="6" width="21" bestFit="1" customWidth="1"/>
  </cols>
  <sheetData>
    <row r="1" spans="1:6" x14ac:dyDescent="0.25">
      <c r="A1" t="s">
        <v>0</v>
      </c>
      <c r="B1" t="s">
        <v>24</v>
      </c>
      <c r="C1" t="s">
        <v>25</v>
      </c>
      <c r="E1" t="s">
        <v>0</v>
      </c>
      <c r="F1" t="s">
        <v>1</v>
      </c>
    </row>
    <row r="2" spans="1:6" x14ac:dyDescent="0.25">
      <c r="A2" t="s">
        <v>15</v>
      </c>
      <c r="B2">
        <v>0</v>
      </c>
      <c r="C2">
        <f>VLOOKUP(A2,'last one month '!A:B,2,0)</f>
        <v>0</v>
      </c>
      <c r="E2" t="s">
        <v>20</v>
      </c>
      <c r="F2">
        <v>32</v>
      </c>
    </row>
    <row r="3" spans="1:6" x14ac:dyDescent="0.25">
      <c r="A3" t="s">
        <v>16</v>
      </c>
      <c r="B3">
        <v>0</v>
      </c>
      <c r="C3">
        <f>VLOOKUP(A3,'last one month '!A:B,2,0)</f>
        <v>0</v>
      </c>
      <c r="E3" t="s">
        <v>21</v>
      </c>
      <c r="F3">
        <v>131670</v>
      </c>
    </row>
    <row r="4" spans="1:6" x14ac:dyDescent="0.25">
      <c r="A4" t="s">
        <v>2</v>
      </c>
      <c r="B4">
        <v>343</v>
      </c>
      <c r="C4">
        <f>VLOOKUP(A4,'last one month '!A:B,2,0)</f>
        <v>18</v>
      </c>
      <c r="E4" t="s">
        <v>15</v>
      </c>
      <c r="F4">
        <v>9</v>
      </c>
    </row>
    <row r="5" spans="1:6" x14ac:dyDescent="0.25">
      <c r="A5" t="s">
        <v>3</v>
      </c>
      <c r="B5">
        <v>13606</v>
      </c>
      <c r="C5">
        <f>VLOOKUP(A5,'last one month '!A:B,2,0)</f>
        <v>0</v>
      </c>
      <c r="E5" t="s">
        <v>2</v>
      </c>
      <c r="F5">
        <v>343</v>
      </c>
    </row>
    <row r="6" spans="1:6" x14ac:dyDescent="0.25">
      <c r="A6" t="s">
        <v>4</v>
      </c>
      <c r="B6">
        <v>25</v>
      </c>
      <c r="C6">
        <f>VLOOKUP(A6,'last one month '!A:B,2,0)</f>
        <v>1</v>
      </c>
      <c r="E6" t="s">
        <v>3</v>
      </c>
      <c r="F6">
        <v>13606</v>
      </c>
    </row>
    <row r="7" spans="1:6" x14ac:dyDescent="0.25">
      <c r="A7" t="s">
        <v>5</v>
      </c>
      <c r="B7">
        <v>9782</v>
      </c>
      <c r="C7">
        <f>VLOOKUP(A7,'last one month '!A:B,2,0)</f>
        <v>2357</v>
      </c>
      <c r="E7" t="s">
        <v>4</v>
      </c>
      <c r="F7">
        <v>863</v>
      </c>
    </row>
    <row r="8" spans="1:6" x14ac:dyDescent="0.25">
      <c r="A8" t="s">
        <v>6</v>
      </c>
      <c r="B8">
        <v>870</v>
      </c>
      <c r="C8">
        <f>VLOOKUP(A8,'last one month '!A:B,2,0)</f>
        <v>367</v>
      </c>
      <c r="E8" t="s">
        <v>5</v>
      </c>
      <c r="F8">
        <v>9782</v>
      </c>
    </row>
    <row r="9" spans="1:6" x14ac:dyDescent="0.25">
      <c r="A9" t="s">
        <v>7</v>
      </c>
      <c r="B9">
        <v>143563</v>
      </c>
      <c r="C9">
        <f>VLOOKUP(A9,'last one month '!A:B,2,0)</f>
        <v>18262</v>
      </c>
      <c r="E9" t="s">
        <v>6</v>
      </c>
      <c r="F9">
        <v>856</v>
      </c>
    </row>
    <row r="10" spans="1:6" x14ac:dyDescent="0.25">
      <c r="A10" t="s">
        <v>17</v>
      </c>
      <c r="B10">
        <v>0</v>
      </c>
      <c r="C10">
        <f>VLOOKUP(A10,'last one month '!A:B,2,0)</f>
        <v>0</v>
      </c>
      <c r="E10" t="s">
        <v>7</v>
      </c>
      <c r="F10">
        <v>43731</v>
      </c>
    </row>
    <row r="11" spans="1:6" x14ac:dyDescent="0.25">
      <c r="A11" t="s">
        <v>8</v>
      </c>
      <c r="B11">
        <v>15</v>
      </c>
      <c r="C11">
        <f>VLOOKUP(A11,'last one month '!A:B,2,0)</f>
        <v>1</v>
      </c>
      <c r="E11" t="s">
        <v>8</v>
      </c>
      <c r="F11">
        <v>15</v>
      </c>
    </row>
    <row r="12" spans="1:6" x14ac:dyDescent="0.25">
      <c r="A12" t="s">
        <v>9</v>
      </c>
      <c r="B12">
        <v>32</v>
      </c>
      <c r="C12">
        <f>VLOOKUP(A12,'last one month '!A:B,2,0)</f>
        <v>0</v>
      </c>
      <c r="E12" t="s">
        <v>9</v>
      </c>
      <c r="F12">
        <v>37</v>
      </c>
    </row>
    <row r="13" spans="1:6" x14ac:dyDescent="0.25">
      <c r="A13" t="s">
        <v>10</v>
      </c>
      <c r="B13">
        <v>2</v>
      </c>
      <c r="C13">
        <f>VLOOKUP(A13,'last one month '!A:B,2,0)</f>
        <v>0</v>
      </c>
      <c r="E13" t="s">
        <v>22</v>
      </c>
      <c r="F13">
        <v>1</v>
      </c>
    </row>
    <row r="14" spans="1:6" x14ac:dyDescent="0.25">
      <c r="A14" t="s">
        <v>11</v>
      </c>
      <c r="B14">
        <v>734</v>
      </c>
      <c r="C14">
        <f>VLOOKUP(A14,'last one month '!A:B,2,0)</f>
        <v>37</v>
      </c>
      <c r="E14" t="s">
        <v>10</v>
      </c>
      <c r="F14">
        <v>2</v>
      </c>
    </row>
    <row r="15" spans="1:6" x14ac:dyDescent="0.25">
      <c r="A15" t="s">
        <v>12</v>
      </c>
      <c r="B15">
        <v>16532</v>
      </c>
      <c r="C15">
        <f>VLOOKUP(A15,'last one month '!A:B,2,0)</f>
        <v>1746</v>
      </c>
      <c r="E15" t="s">
        <v>11</v>
      </c>
      <c r="F15">
        <v>734</v>
      </c>
    </row>
    <row r="16" spans="1:6" x14ac:dyDescent="0.25">
      <c r="A16" t="s">
        <v>13</v>
      </c>
      <c r="B16">
        <v>2868</v>
      </c>
      <c r="C16">
        <f>VLOOKUP(A16,'last one month '!A:B,2,0)</f>
        <v>389</v>
      </c>
      <c r="E16" t="s">
        <v>12</v>
      </c>
      <c r="F16">
        <v>16359</v>
      </c>
    </row>
    <row r="17" spans="1:6" x14ac:dyDescent="0.25">
      <c r="A17" t="s">
        <v>14</v>
      </c>
      <c r="B17">
        <v>6868</v>
      </c>
      <c r="C17">
        <f>VLOOKUP(A17,'last one month '!A:B,2,0)</f>
        <v>1015</v>
      </c>
      <c r="E17" t="s">
        <v>23</v>
      </c>
      <c r="F17">
        <v>2120</v>
      </c>
    </row>
    <row r="18" spans="1:6" x14ac:dyDescent="0.25">
      <c r="A18" t="s">
        <v>18</v>
      </c>
      <c r="B18">
        <v>0</v>
      </c>
      <c r="C18">
        <f>VLOOKUP(A18,'last one month '!A:B,2,0)</f>
        <v>0</v>
      </c>
      <c r="E18" t="s">
        <v>14</v>
      </c>
      <c r="F18">
        <v>6868</v>
      </c>
    </row>
    <row r="19" spans="1:6" x14ac:dyDescent="0.25">
      <c r="A19" t="s">
        <v>19</v>
      </c>
      <c r="B19">
        <v>0</v>
      </c>
      <c r="C19">
        <f>VLOOKUP(A19,'last one month '!A:B,2,0)</f>
        <v>0</v>
      </c>
      <c r="E19" t="s">
        <v>19</v>
      </c>
      <c r="F19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9ADF-A86F-461C-8A18-995FD5226244}">
  <dimension ref="A1:E19"/>
  <sheetViews>
    <sheetView workbookViewId="0">
      <selection activeCell="D1" sqref="D1:E11"/>
    </sheetView>
  </sheetViews>
  <sheetFormatPr defaultRowHeight="15" x14ac:dyDescent="0.25"/>
  <cols>
    <col min="1" max="1" width="21.140625" bestFit="1" customWidth="1"/>
    <col min="2" max="2" width="9.28515625" bestFit="1" customWidth="1"/>
    <col min="4" max="4" width="21.140625" bestFit="1" customWidth="1"/>
    <col min="5" max="5" width="21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 t="s">
        <v>15</v>
      </c>
      <c r="B2">
        <v>0</v>
      </c>
      <c r="D2" t="s">
        <v>2</v>
      </c>
      <c r="E2">
        <v>18</v>
      </c>
    </row>
    <row r="3" spans="1:5" x14ac:dyDescent="0.25">
      <c r="A3" t="s">
        <v>16</v>
      </c>
      <c r="B3">
        <v>0</v>
      </c>
      <c r="D3" t="s">
        <v>4</v>
      </c>
      <c r="E3">
        <v>1</v>
      </c>
    </row>
    <row r="4" spans="1:5" x14ac:dyDescent="0.25">
      <c r="A4" t="s">
        <v>2</v>
      </c>
      <c r="B4">
        <v>18</v>
      </c>
      <c r="D4" t="s">
        <v>5</v>
      </c>
      <c r="E4">
        <v>2357</v>
      </c>
    </row>
    <row r="5" spans="1:5" x14ac:dyDescent="0.25">
      <c r="A5" t="s">
        <v>3</v>
      </c>
      <c r="B5">
        <v>0</v>
      </c>
      <c r="D5" t="s">
        <v>6</v>
      </c>
      <c r="E5">
        <v>367</v>
      </c>
    </row>
    <row r="6" spans="1:5" x14ac:dyDescent="0.25">
      <c r="A6" t="s">
        <v>4</v>
      </c>
      <c r="B6">
        <v>1</v>
      </c>
      <c r="D6" t="s">
        <v>7</v>
      </c>
      <c r="E6">
        <v>18262</v>
      </c>
    </row>
    <row r="7" spans="1:5" x14ac:dyDescent="0.25">
      <c r="A7" t="s">
        <v>5</v>
      </c>
      <c r="B7">
        <v>2357</v>
      </c>
      <c r="D7" t="s">
        <v>8</v>
      </c>
      <c r="E7">
        <v>1</v>
      </c>
    </row>
    <row r="8" spans="1:5" x14ac:dyDescent="0.25">
      <c r="A8" t="s">
        <v>6</v>
      </c>
      <c r="B8">
        <v>367</v>
      </c>
      <c r="D8" t="s">
        <v>11</v>
      </c>
      <c r="E8">
        <v>37</v>
      </c>
    </row>
    <row r="9" spans="1:5" x14ac:dyDescent="0.25">
      <c r="A9" t="s">
        <v>7</v>
      </c>
      <c r="B9">
        <v>18262</v>
      </c>
      <c r="D9" t="s">
        <v>12</v>
      </c>
      <c r="E9">
        <v>1746</v>
      </c>
    </row>
    <row r="10" spans="1:5" x14ac:dyDescent="0.25">
      <c r="A10" t="s">
        <v>17</v>
      </c>
      <c r="B10">
        <v>0</v>
      </c>
      <c r="D10" t="s">
        <v>13</v>
      </c>
      <c r="E10">
        <v>389</v>
      </c>
    </row>
    <row r="11" spans="1:5" x14ac:dyDescent="0.25">
      <c r="A11" t="s">
        <v>8</v>
      </c>
      <c r="B11">
        <v>1</v>
      </c>
      <c r="D11" t="s">
        <v>14</v>
      </c>
      <c r="E11">
        <v>1015</v>
      </c>
    </row>
    <row r="12" spans="1:5" x14ac:dyDescent="0.25">
      <c r="A12" t="s">
        <v>9</v>
      </c>
      <c r="B12">
        <v>0</v>
      </c>
    </row>
    <row r="13" spans="1:5" x14ac:dyDescent="0.25">
      <c r="A13" t="s">
        <v>10</v>
      </c>
      <c r="B13">
        <v>0</v>
      </c>
    </row>
    <row r="14" spans="1:5" x14ac:dyDescent="0.25">
      <c r="A14" t="s">
        <v>11</v>
      </c>
      <c r="B14">
        <v>37</v>
      </c>
    </row>
    <row r="15" spans="1:5" x14ac:dyDescent="0.25">
      <c r="A15" t="s">
        <v>12</v>
      </c>
      <c r="B15">
        <v>1746</v>
      </c>
    </row>
    <row r="16" spans="1:5" x14ac:dyDescent="0.25">
      <c r="A16" t="s">
        <v>13</v>
      </c>
      <c r="B16">
        <v>389</v>
      </c>
    </row>
    <row r="17" spans="1:2" x14ac:dyDescent="0.25">
      <c r="A17" t="s">
        <v>14</v>
      </c>
      <c r="B17">
        <v>1015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last one month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intern_dataanalyst3</dc:creator>
  <cp:lastModifiedBy>intern_dataanalyst3</cp:lastModifiedBy>
  <dcterms:created xsi:type="dcterms:W3CDTF">2025-03-27T04:46:17Z</dcterms:created>
  <dcterms:modified xsi:type="dcterms:W3CDTF">2025-03-27T05:22:04Z</dcterms:modified>
</cp:coreProperties>
</file>