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intern_dataanalyst3_easyrewardz_com/Documents/North/Bodyshop/ABR aprl25/"/>
    </mc:Choice>
  </mc:AlternateContent>
  <xr:revisionPtr revIDLastSave="87" documentId="6_{16C782E3-89D3-44EA-B810-51FB56DBC08C}" xr6:coauthVersionLast="47" xr6:coauthVersionMax="47" xr10:uidLastSave="{F4A65B28-AE32-4E39-973F-A6B3711C8D89}"/>
  <bookViews>
    <workbookView xWindow="-110" yWindow="-110" windowWidth="19420" windowHeight="10300" xr2:uid="{1ECAD95E-B346-4D2E-9134-FE0027CF765E}"/>
  </bookViews>
  <sheets>
    <sheet name="KPIS" sheetId="16" r:id="rId1"/>
    <sheet name="KPIS raw data" sheetId="17" r:id="rId2"/>
    <sheet name="channel wise kpis" sheetId="18" r:id="rId3"/>
    <sheet name="QOQ fy" sheetId="11" r:id="rId4"/>
    <sheet name="QOQ raw data" sheetId="3" r:id="rId5"/>
    <sheet name="mom " sheetId="1" r:id="rId6"/>
    <sheet name="repeat cohort" sheetId="12" r:id="rId7"/>
    <sheet name="visits distribution " sheetId="4" r:id="rId8"/>
    <sheet name="Latency bucketing" sheetId="5" r:id="rId9"/>
    <sheet name="gender and age" sheetId="6" r:id="rId10"/>
    <sheet name="tier migration " sheetId="14" r:id="rId11"/>
    <sheet name="Tier level kpis" sheetId="13" r:id="rId12"/>
    <sheet name="state level data " sheetId="8" r:id="rId13"/>
    <sheet name="region level data " sheetId="9" r:id="rId14"/>
    <sheet name="store level data " sheetId="10" r:id="rId15"/>
  </sheets>
  <definedNames>
    <definedName name="_xlnm._FilterDatabase" localSheetId="14" hidden="1">'store level data '!$A$1:$N$180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D3" i="11"/>
  <c r="E3" i="11"/>
  <c r="F3" i="11"/>
  <c r="G3" i="11"/>
  <c r="H3" i="11"/>
  <c r="I3" i="11"/>
  <c r="B3" i="11"/>
  <c r="M21" i="13"/>
  <c r="M14" i="13"/>
  <c r="M6" i="13"/>
</calcChain>
</file>

<file path=xl/sharedStrings.xml><?xml version="1.0" encoding="utf-8"?>
<sst xmlns="http://schemas.openxmlformats.org/spreadsheetml/2006/main" count="843" uniqueCount="260">
  <si>
    <t>txnmonth</t>
  </si>
  <si>
    <t>Transactors</t>
  </si>
  <si>
    <t>repeater</t>
  </si>
  <si>
    <t>onetimer</t>
  </si>
  <si>
    <t>bills</t>
  </si>
  <si>
    <t>repeater_bills</t>
  </si>
  <si>
    <t>onetimer_bills</t>
  </si>
  <si>
    <t>sales</t>
  </si>
  <si>
    <t>repeater_sales</t>
  </si>
  <si>
    <t>onetimer_sales</t>
  </si>
  <si>
    <t>quantity</t>
  </si>
  <si>
    <t>repeater_quantity</t>
  </si>
  <si>
    <t>onetimer_quantity</t>
  </si>
  <si>
    <t>ATV</t>
  </si>
  <si>
    <t>AMV</t>
  </si>
  <si>
    <t>UPT</t>
  </si>
  <si>
    <t>ASP</t>
  </si>
  <si>
    <t>enrollment</t>
  </si>
  <si>
    <t>enrollments</t>
  </si>
  <si>
    <t>period</t>
  </si>
  <si>
    <t>loyalty sales</t>
  </si>
  <si>
    <t>loyalty bills</t>
  </si>
  <si>
    <t>loyatly qty</t>
  </si>
  <si>
    <t>\N</t>
  </si>
  <si>
    <t>Jan 24-Mar-24 (Q4)</t>
  </si>
  <si>
    <t>Jan 25-Mar-25 (Q4)</t>
  </si>
  <si>
    <t>Jul 23-Sep-23 (Q2)</t>
  </si>
  <si>
    <t>Jul 24-Sep-24 (Q2)</t>
  </si>
  <si>
    <t>Oct 23-Dec-23 (Q3)</t>
  </si>
  <si>
    <t>Oct 24-Dec-24 (Q3)</t>
  </si>
  <si>
    <t>nonloyalty sales</t>
  </si>
  <si>
    <t>nonloyalty bills</t>
  </si>
  <si>
    <t>nonloyatly qty</t>
  </si>
  <si>
    <t xml:space="preserve">non loyalty </t>
  </si>
  <si>
    <t>storecount</t>
  </si>
  <si>
    <t>New/Onetimer Customers</t>
  </si>
  <si>
    <t>New/Onetimer Sales</t>
  </si>
  <si>
    <t>Repeat Customers</t>
  </si>
  <si>
    <t>Repeat Sales</t>
  </si>
  <si>
    <t xml:space="preserve">loyalty data </t>
  </si>
  <si>
    <t>txn points</t>
  </si>
  <si>
    <t xml:space="preserve">Transactional Points Issued </t>
  </si>
  <si>
    <t>Points Redeemed</t>
  </si>
  <si>
    <t>bonus points</t>
  </si>
  <si>
    <t xml:space="preserve">Bonus Points Issued </t>
  </si>
  <si>
    <t>1. Apr'23-Mar'24</t>
  </si>
  <si>
    <t>2. Apr'24-Mar'25</t>
  </si>
  <si>
    <t>visit</t>
  </si>
  <si>
    <t>No. of Transactors</t>
  </si>
  <si>
    <t>10+</t>
  </si>
  <si>
    <t>latency bucketing</t>
  </si>
  <si>
    <t>customers</t>
  </si>
  <si>
    <t>0-30</t>
  </si>
  <si>
    <t>31-60</t>
  </si>
  <si>
    <t>61-90</t>
  </si>
  <si>
    <t>91-120</t>
  </si>
  <si>
    <t>121-150</t>
  </si>
  <si>
    <t>151-180</t>
  </si>
  <si>
    <t>181-210</t>
  </si>
  <si>
    <t>211-240</t>
  </si>
  <si>
    <t>241-270</t>
  </si>
  <si>
    <t>271-300</t>
  </si>
  <si>
    <t>301-330</t>
  </si>
  <si>
    <t>331-360</t>
  </si>
  <si>
    <t>361-390</t>
  </si>
  <si>
    <t>&gt;390</t>
  </si>
  <si>
    <t>gender</t>
  </si>
  <si>
    <t>age bucketing</t>
  </si>
  <si>
    <t>cust</t>
  </si>
  <si>
    <t>avg_latency</t>
  </si>
  <si>
    <t>total_points_issued</t>
  </si>
  <si>
    <t>total_points_redemption</t>
  </si>
  <si>
    <t>avg_visits</t>
  </si>
  <si>
    <t>female</t>
  </si>
  <si>
    <t>20-25</t>
  </si>
  <si>
    <t>26-30</t>
  </si>
  <si>
    <t>31-35</t>
  </si>
  <si>
    <t>36-40</t>
  </si>
  <si>
    <t>&lt;20</t>
  </si>
  <si>
    <t>above 40</t>
  </si>
  <si>
    <t>male</t>
  </si>
  <si>
    <t>NUll</t>
  </si>
  <si>
    <t>Apr 23-Jun-23 (Q1)</t>
  </si>
  <si>
    <t>Apr 24-Jun-24 (Q1)</t>
  </si>
  <si>
    <t>state</t>
  </si>
  <si>
    <t>total_customer</t>
  </si>
  <si>
    <t>total_sales</t>
  </si>
  <si>
    <t>total_bills</t>
  </si>
  <si>
    <t>storecode</t>
  </si>
  <si>
    <t>total_qty</t>
  </si>
  <si>
    <t>onetimer_qty</t>
  </si>
  <si>
    <t>repeater_qty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</si>
  <si>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</si>
  <si>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</si>
  <si>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</si>
  <si>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</si>
  <si>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</si>
  <si>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</si>
  <si>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</si>
  <si>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</si>
  <si>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</si>
  <si>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</si>
  <si>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</si>
  <si>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</si>
  <si>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</si>
  <si>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</si>
  <si>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</si>
  <si>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</si>
  <si>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</si>
  <si>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</si>
  <si>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</si>
  <si>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</si>
  <si>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Pondichery</t>
  </si>
  <si>
    <t>Punjab</t>
  </si>
  <si>
    <t>Rajasthan</t>
  </si>
  <si>
    <t>Sikkim</t>
  </si>
  <si>
    <t>Tamil Nadu</t>
  </si>
  <si>
    <t>Telangana</t>
  </si>
  <si>
    <t>Uttar Pradesh</t>
  </si>
  <si>
    <t>Uttarakhand</t>
  </si>
  <si>
    <t>West Bengal</t>
  </si>
  <si>
    <t>region</t>
  </si>
  <si>
    <t>Central</t>
  </si>
  <si>
    <t>East</t>
  </si>
  <si>
    <t>Ecom</t>
  </si>
  <si>
    <t>North</t>
  </si>
  <si>
    <t>South</t>
  </si>
  <si>
    <t>West</t>
  </si>
  <si>
    <t>modifiedstorecode</t>
  </si>
  <si>
    <t xml:space="preserve">txn points </t>
  </si>
  <si>
    <t xml:space="preserve">bonus points </t>
  </si>
  <si>
    <t>KPI/Quarters/FY</t>
  </si>
  <si>
    <t>Store Count</t>
  </si>
  <si>
    <t>Total Sales</t>
  </si>
  <si>
    <t>Non Loyalty Sales</t>
  </si>
  <si>
    <t>Loyalty Sales</t>
  </si>
  <si>
    <t>Loyalty Contribution</t>
  </si>
  <si>
    <t>Total Transactors</t>
  </si>
  <si>
    <t>Enrolments</t>
  </si>
  <si>
    <t>Total Bills</t>
  </si>
  <si>
    <t>Loyalty Bills</t>
  </si>
  <si>
    <t>Non Loyalty Bills</t>
  </si>
  <si>
    <t xml:space="preserve">Total Quantity </t>
  </si>
  <si>
    <t>Loyalty Qty</t>
  </si>
  <si>
    <t>Non Loyalty Qty</t>
  </si>
  <si>
    <t>%New/onetimer Customers</t>
  </si>
  <si>
    <t>New/Onetimer Sales %</t>
  </si>
  <si>
    <t>%Repeat Customers</t>
  </si>
  <si>
    <t>Repeat Sales %</t>
  </si>
  <si>
    <t>total_transactor</t>
  </si>
  <si>
    <t>enrolled_month</t>
  </si>
  <si>
    <t>transacted_month</t>
  </si>
  <si>
    <t>repeat_cust</t>
  </si>
  <si>
    <t>April</t>
  </si>
  <si>
    <t>February</t>
  </si>
  <si>
    <t>October</t>
  </si>
  <si>
    <t>July</t>
  </si>
  <si>
    <t>June</t>
  </si>
  <si>
    <t>September</t>
  </si>
  <si>
    <t>January</t>
  </si>
  <si>
    <t>December</t>
  </si>
  <si>
    <t>November</t>
  </si>
  <si>
    <t>August</t>
  </si>
  <si>
    <t>March</t>
  </si>
  <si>
    <t>May</t>
  </si>
  <si>
    <t>tier</t>
  </si>
  <si>
    <t>transactor</t>
  </si>
  <si>
    <t>Club</t>
  </si>
  <si>
    <t>Friend</t>
  </si>
  <si>
    <t>Platinum</t>
  </si>
  <si>
    <t>sku_report 2023-2024</t>
  </si>
  <si>
    <t>redeemers</t>
  </si>
  <si>
    <t>redeemers_sales</t>
  </si>
  <si>
    <t>LOYALTY_POINT_Issued</t>
  </si>
  <si>
    <t>LOYALTY_POINT_Redeem</t>
  </si>
  <si>
    <t>points data 23-24</t>
  </si>
  <si>
    <t>bonus_points</t>
  </si>
  <si>
    <t>accrual by mapping mobile</t>
  </si>
  <si>
    <t>24-25</t>
  </si>
  <si>
    <t>points data 24-25</t>
  </si>
  <si>
    <t>avg_qty</t>
  </si>
  <si>
    <t>apr24-25</t>
  </si>
  <si>
    <t>apr 23-24</t>
  </si>
  <si>
    <t xml:space="preserve">lifetime points data </t>
  </si>
  <si>
    <t xml:space="preserve">lifetime sku data </t>
  </si>
  <si>
    <t>total</t>
  </si>
  <si>
    <t xml:space="preserve">total </t>
  </si>
  <si>
    <t>Apr'23 to Mar'24</t>
  </si>
  <si>
    <t>tier_Apr23</t>
  </si>
  <si>
    <t>tier_Mar24</t>
  </si>
  <si>
    <t>count(mobile)</t>
  </si>
  <si>
    <t>Apr'24 to Mar'25</t>
  </si>
  <si>
    <t>tier_Apr24</t>
  </si>
  <si>
    <t>tier_mar25</t>
  </si>
  <si>
    <t>COUNT(mobile)</t>
  </si>
  <si>
    <t>overall</t>
  </si>
  <si>
    <t>Transacting customers</t>
  </si>
  <si>
    <t>Total Quantity</t>
  </si>
  <si>
    <t>ABV(Overall)</t>
  </si>
  <si>
    <t>AMV(Overall)</t>
  </si>
  <si>
    <t>New one timer upt</t>
  </si>
  <si>
    <t>offline</t>
  </si>
  <si>
    <t>online</t>
  </si>
  <si>
    <t>kpis</t>
  </si>
  <si>
    <t>avg_visit</t>
  </si>
  <si>
    <t>Transaction Points issued</t>
  </si>
  <si>
    <t>Points redeemed</t>
  </si>
  <si>
    <t>milestone points</t>
  </si>
  <si>
    <t>Apr'23 to Mar’24</t>
  </si>
  <si>
    <t>Apr'24 to Mar’25</t>
  </si>
  <si>
    <t>Apr'24-Jun’24</t>
  </si>
  <si>
    <t>Jul'24-Sep’24</t>
  </si>
  <si>
    <t>Oct'24-Dec’24</t>
  </si>
  <si>
    <t>Jan'25-Mar’25</t>
  </si>
  <si>
    <t> (FY’23-24)</t>
  </si>
  <si>
    <t>(FY’24-25)</t>
  </si>
  <si>
    <t>(Q1)</t>
  </si>
  <si>
    <t>(Q2)</t>
  </si>
  <si>
    <t>(Q3)</t>
  </si>
  <si>
    <t>(Q4)</t>
  </si>
  <si>
    <t>Total Quantity </t>
  </si>
  <si>
    <t>Avg. Visit</t>
  </si>
  <si>
    <t>Recency</t>
  </si>
  <si>
    <t>Latency</t>
  </si>
  <si>
    <t>Transaction Points Issued </t>
  </si>
  <si>
    <t>Bonus Points Issued </t>
  </si>
  <si>
    <t>Point Redemption %</t>
  </si>
  <si>
    <t>New/Onetimer Customers %</t>
  </si>
  <si>
    <t>enrollement QUARTER wise of 24-25</t>
  </si>
  <si>
    <t>non loyalty quarter wise 24-25</t>
  </si>
  <si>
    <t>loyalty quarter wise 24-25</t>
  </si>
  <si>
    <t>accrual points  quarter wise 24-25</t>
  </si>
  <si>
    <t>flat accrual points  quarter wise 24-25</t>
  </si>
  <si>
    <t>nonloyalty_sales</t>
  </si>
  <si>
    <t>nonloyalty_bills</t>
  </si>
  <si>
    <t>nonloyatly_qty</t>
  </si>
  <si>
    <t>PERIOD</t>
  </si>
  <si>
    <t>loyalty_sales</t>
  </si>
  <si>
    <t>loyalty_bills</t>
  </si>
  <si>
    <t>loyatly_qty</t>
  </si>
  <si>
    <t>recency</t>
  </si>
  <si>
    <t>latency</t>
  </si>
  <si>
    <t>fy 23-24 and 24-25</t>
  </si>
  <si>
    <t> (FY’24-25)</t>
  </si>
  <si>
    <t>new onetimer customer</t>
  </si>
  <si>
    <t>repeater customer</t>
  </si>
  <si>
    <t>New Onetimer Sales</t>
  </si>
  <si>
    <t>Repeater Sale</t>
  </si>
  <si>
    <t>New Onetimer bills</t>
  </si>
  <si>
    <t>Repeater bills</t>
  </si>
  <si>
    <t>New Onetimer qty</t>
  </si>
  <si>
    <t>Repeater qty</t>
  </si>
  <si>
    <t>New Onetimer ABV</t>
  </si>
  <si>
    <t>Repeater ABV</t>
  </si>
  <si>
    <t>New Onetimer AMV</t>
  </si>
  <si>
    <t>Repeater AMV</t>
  </si>
  <si>
    <t>New onetimer upt</t>
  </si>
  <si>
    <t>repeater upt</t>
  </si>
  <si>
    <t>points redemption values</t>
  </si>
  <si>
    <t>points redemption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</si>
</sst>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Calibri"/>
    </font>
    <font>
      <b/>
      <sz val="10"/>
      <color rgb="FF000000"/>
      <name val="Calibri"/>
      <family val="2"/>
    </font>
    <font>
      <sz val="10"/>
      <color rgb="FF000000"/>
      <name val="Calibri"/>
    </font>
    <font>
      <b/>
      <sz val="10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  <family val="2"/>
    </font>
    <font>
      <b/>
      <sz val="12"/>
      <color rgb="FF000000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4136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7" fontId="0" fillId="0" borderId="0" xfId="0" applyNumberFormat="1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 vertical="center" readingOrder="1"/>
    </xf>
    <xf numFmtId="0" fontId="5" fillId="3" borderId="2" xfId="0" applyFont="1" applyFill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readingOrder="1"/>
    </xf>
    <xf numFmtId="9" fontId="6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4" borderId="0" xfId="0" applyFill="1"/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Font="1"/>
    <xf numFmtId="0" fontId="0" fillId="0" borderId="0" xfId="0" applyAlignment="1">
      <alignment vertical="center" wrapText="1"/>
    </xf>
    <xf numFmtId="0" fontId="8" fillId="2" borderId="3" xfId="0" applyFont="1" applyFill="1" applyBorder="1" applyAlignment="1">
      <alignment horizontal="center" vertical="center" readingOrder="1"/>
    </xf>
    <xf numFmtId="0" fontId="8" fillId="2" borderId="4" xfId="0" applyFont="1" applyFill="1" applyBorder="1" applyAlignment="1">
      <alignment horizontal="center" vertical="center" readingOrder="1"/>
    </xf>
    <xf numFmtId="0" fontId="9" fillId="3" borderId="5" xfId="0" applyFont="1" applyFill="1" applyBorder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center" readingOrder="1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0" fontId="11" fillId="0" borderId="2" xfId="0" applyNumberFormat="1" applyFont="1" applyBorder="1" applyAlignment="1">
      <alignment horizontal="center" vertical="center"/>
    </xf>
    <xf numFmtId="10" fontId="11" fillId="0" borderId="6" xfId="0" applyNumberFormat="1" applyFont="1" applyBorder="1" applyAlignment="1">
      <alignment horizontal="center" vertical="center"/>
    </xf>
    <xf numFmtId="10" fontId="11" fillId="0" borderId="7" xfId="0" applyNumberFormat="1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readingOrder="1"/>
    </xf>
    <xf numFmtId="9" fontId="11" fillId="0" borderId="2" xfId="0" applyNumberFormat="1" applyFont="1" applyBorder="1" applyAlignment="1">
      <alignment horizontal="center" vertical="center"/>
    </xf>
    <xf numFmtId="9" fontId="11" fillId="0" borderId="2" xfId="0" applyNumberFormat="1" applyFont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 readingOrder="1"/>
    </xf>
    <xf numFmtId="0" fontId="8" fillId="2" borderId="4" xfId="0" applyFont="1" applyFill="1" applyBorder="1" applyAlignment="1">
      <alignment horizontal="center" vertical="center" readingOrder="1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BAA7-BEB8-42A8-965B-FE6BFE001BF4}">
  <dimension ref="A1:G34"/>
  <sheetViews>
    <sheetView tabSelected="1" workbookViewId="0">
      <selection activeCell="I8" sqref="I8"/>
    </sheetView>
  </sheetViews>
  <sheetFormatPr defaultRowHeight="14.5" x14ac:dyDescent="0.35"/>
  <cols>
    <col min="1" max="1" width="27.36328125" bestFit="1" customWidth="1"/>
    <col min="2" max="3" width="16.36328125" bestFit="1" customWidth="1"/>
    <col min="4" max="4" width="13.453125" bestFit="1" customWidth="1"/>
    <col min="5" max="5" width="12.6328125" bestFit="1" customWidth="1"/>
    <col min="6" max="6" width="13.453125" bestFit="1" customWidth="1"/>
    <col min="7" max="7" width="13.81640625" bestFit="1" customWidth="1"/>
    <col min="8" max="8" width="10.81640625" bestFit="1" customWidth="1"/>
  </cols>
  <sheetData>
    <row r="1" spans="1:7" ht="15.5" x14ac:dyDescent="0.35">
      <c r="A1" s="31" t="s">
        <v>131</v>
      </c>
      <c r="B1" s="16" t="s">
        <v>208</v>
      </c>
      <c r="C1" s="16" t="s">
        <v>209</v>
      </c>
      <c r="D1" s="16" t="s">
        <v>210</v>
      </c>
      <c r="E1" s="16" t="s">
        <v>211</v>
      </c>
      <c r="F1" s="16" t="s">
        <v>212</v>
      </c>
      <c r="G1" s="16" t="s">
        <v>213</v>
      </c>
    </row>
    <row r="2" spans="1:7" ht="15.5" x14ac:dyDescent="0.35">
      <c r="A2" s="32"/>
      <c r="B2" s="17" t="s">
        <v>214</v>
      </c>
      <c r="C2" s="17" t="s">
        <v>215</v>
      </c>
      <c r="D2" s="17" t="s">
        <v>216</v>
      </c>
      <c r="E2" s="17" t="s">
        <v>217</v>
      </c>
      <c r="F2" s="17" t="s">
        <v>218</v>
      </c>
      <c r="G2" s="17" t="s">
        <v>219</v>
      </c>
    </row>
    <row r="3" spans="1:7" ht="15.5" x14ac:dyDescent="0.35">
      <c r="A3" s="18" t="s">
        <v>132</v>
      </c>
      <c r="B3">
        <v>179</v>
      </c>
      <c r="C3">
        <v>168</v>
      </c>
      <c r="D3">
        <v>160</v>
      </c>
      <c r="E3">
        <v>166</v>
      </c>
      <c r="F3">
        <v>164</v>
      </c>
      <c r="G3">
        <v>165</v>
      </c>
    </row>
    <row r="4" spans="1:7" ht="15.5" x14ac:dyDescent="0.35">
      <c r="A4" s="19" t="s">
        <v>133</v>
      </c>
      <c r="B4" s="20"/>
      <c r="C4" s="21"/>
      <c r="D4" s="22"/>
      <c r="E4" s="20"/>
      <c r="F4" s="20"/>
      <c r="G4" s="20"/>
    </row>
    <row r="5" spans="1:7" ht="15.5" x14ac:dyDescent="0.35">
      <c r="A5" s="19" t="s">
        <v>134</v>
      </c>
      <c r="B5">
        <v>273094935</v>
      </c>
      <c r="C5">
        <v>319820471.25</v>
      </c>
      <c r="D5">
        <v>57258650</v>
      </c>
      <c r="E5">
        <v>75632535.379999995</v>
      </c>
      <c r="F5">
        <v>108676750.16</v>
      </c>
      <c r="G5">
        <v>78252535.709999993</v>
      </c>
    </row>
    <row r="6" spans="1:7" ht="15.5" x14ac:dyDescent="0.35">
      <c r="A6" s="19" t="s">
        <v>135</v>
      </c>
      <c r="B6">
        <v>2964245427</v>
      </c>
      <c r="C6">
        <v>2532540727.9299998</v>
      </c>
      <c r="D6">
        <v>640957272</v>
      </c>
      <c r="E6">
        <v>597179856.63</v>
      </c>
      <c r="F6">
        <v>693083763.07000005</v>
      </c>
      <c r="G6">
        <v>601319836.23000002</v>
      </c>
    </row>
    <row r="7" spans="1:7" ht="15.5" x14ac:dyDescent="0.35">
      <c r="A7" s="19" t="s">
        <v>136</v>
      </c>
      <c r="B7" s="23"/>
      <c r="C7" s="24"/>
      <c r="D7" s="25"/>
      <c r="E7" s="23"/>
      <c r="F7" s="23"/>
      <c r="G7" s="23"/>
    </row>
    <row r="8" spans="1:7" ht="15.5" x14ac:dyDescent="0.35">
      <c r="A8" s="26" t="s">
        <v>137</v>
      </c>
      <c r="B8">
        <v>588785</v>
      </c>
      <c r="C8">
        <v>484126</v>
      </c>
      <c r="D8">
        <v>172322</v>
      </c>
      <c r="E8">
        <v>155687</v>
      </c>
      <c r="F8">
        <v>179369</v>
      </c>
      <c r="G8">
        <v>161440</v>
      </c>
    </row>
    <row r="9" spans="1:7" ht="15.5" x14ac:dyDescent="0.35">
      <c r="A9" s="19" t="s">
        <v>138</v>
      </c>
      <c r="B9">
        <v>249503</v>
      </c>
      <c r="C9">
        <v>230767</v>
      </c>
      <c r="D9">
        <v>61086</v>
      </c>
      <c r="E9">
        <v>52122</v>
      </c>
      <c r="F9">
        <v>59597</v>
      </c>
      <c r="G9">
        <v>57962</v>
      </c>
    </row>
    <row r="10" spans="1:7" ht="15.5" x14ac:dyDescent="0.35">
      <c r="A10" s="26" t="s">
        <v>139</v>
      </c>
      <c r="B10" s="20"/>
      <c r="C10" s="21"/>
    </row>
    <row r="11" spans="1:7" ht="15.5" x14ac:dyDescent="0.35">
      <c r="A11" s="27" t="s">
        <v>140</v>
      </c>
      <c r="B11">
        <v>1194069</v>
      </c>
      <c r="C11">
        <v>923226</v>
      </c>
      <c r="D11">
        <v>239544</v>
      </c>
      <c r="E11">
        <v>212719</v>
      </c>
      <c r="F11">
        <v>250682</v>
      </c>
      <c r="G11">
        <v>220281</v>
      </c>
    </row>
    <row r="12" spans="1:7" ht="15.5" x14ac:dyDescent="0.35">
      <c r="A12" s="27" t="s">
        <v>141</v>
      </c>
      <c r="B12">
        <v>139979</v>
      </c>
      <c r="C12">
        <v>104943</v>
      </c>
      <c r="D12">
        <v>26695</v>
      </c>
      <c r="E12">
        <v>25631</v>
      </c>
      <c r="F12">
        <v>30823</v>
      </c>
      <c r="G12">
        <v>21794</v>
      </c>
    </row>
    <row r="13" spans="1:7" ht="15.5" x14ac:dyDescent="0.35">
      <c r="A13" s="26" t="s">
        <v>220</v>
      </c>
      <c r="B13" s="20"/>
      <c r="C13" s="21"/>
      <c r="D13" s="22"/>
      <c r="E13" s="20"/>
      <c r="F13" s="20"/>
      <c r="G13" s="20"/>
    </row>
    <row r="14" spans="1:7" ht="15.5" x14ac:dyDescent="0.35">
      <c r="A14" s="27" t="s">
        <v>143</v>
      </c>
      <c r="B14">
        <v>3679623</v>
      </c>
      <c r="C14">
        <v>2990202</v>
      </c>
      <c r="D14">
        <v>729795</v>
      </c>
      <c r="E14">
        <v>649189</v>
      </c>
      <c r="F14">
        <v>868307</v>
      </c>
      <c r="G14">
        <v>742911</v>
      </c>
    </row>
    <row r="15" spans="1:7" ht="15.5" x14ac:dyDescent="0.35">
      <c r="A15" s="27" t="s">
        <v>144</v>
      </c>
      <c r="B15">
        <v>363709</v>
      </c>
      <c r="C15">
        <v>609700</v>
      </c>
      <c r="D15">
        <v>70882</v>
      </c>
      <c r="E15">
        <v>139278</v>
      </c>
      <c r="F15">
        <v>205894</v>
      </c>
      <c r="G15">
        <v>193646</v>
      </c>
    </row>
    <row r="16" spans="1:7" ht="15.5" x14ac:dyDescent="0.35">
      <c r="A16" s="26" t="s">
        <v>13</v>
      </c>
      <c r="B16">
        <v>2482.4741509999999</v>
      </c>
      <c r="C16">
        <v>2743.1427709999998</v>
      </c>
      <c r="D16">
        <v>2675.739204</v>
      </c>
      <c r="E16">
        <v>2807.364912</v>
      </c>
      <c r="F16">
        <v>2764.7926980000002</v>
      </c>
      <c r="G16">
        <v>2729.7853030000001</v>
      </c>
    </row>
    <row r="17" spans="1:7" ht="15.5" x14ac:dyDescent="0.35">
      <c r="A17" s="26" t="s">
        <v>14</v>
      </c>
      <c r="B17">
        <v>5034.5124740000001</v>
      </c>
      <c r="C17">
        <v>5231.1603340000001</v>
      </c>
      <c r="D17">
        <v>3719.5324569999998</v>
      </c>
      <c r="E17">
        <v>3835.7721369999999</v>
      </c>
      <c r="F17">
        <v>3864.010855</v>
      </c>
      <c r="G17">
        <v>3724.7264380000001</v>
      </c>
    </row>
    <row r="18" spans="1:7" ht="15.5" x14ac:dyDescent="0.35">
      <c r="A18" s="26" t="s">
        <v>16</v>
      </c>
      <c r="B18">
        <v>805.58400300000005</v>
      </c>
      <c r="C18">
        <v>846.946369</v>
      </c>
      <c r="D18">
        <v>878.27029800000003</v>
      </c>
      <c r="E18">
        <v>919.88597600000003</v>
      </c>
      <c r="F18">
        <v>798.20128499999998</v>
      </c>
      <c r="G18">
        <v>809.41032800000005</v>
      </c>
    </row>
    <row r="19" spans="1:7" ht="15.5" x14ac:dyDescent="0.35">
      <c r="A19" s="26" t="s">
        <v>15</v>
      </c>
      <c r="B19">
        <v>3.0815999999999999</v>
      </c>
      <c r="C19">
        <v>3.2389000000000001</v>
      </c>
      <c r="D19">
        <v>3.0466000000000002</v>
      </c>
      <c r="E19">
        <v>3.0518999999999998</v>
      </c>
      <c r="F19">
        <v>3.4638</v>
      </c>
      <c r="G19">
        <v>3.3725999999999998</v>
      </c>
    </row>
    <row r="20" spans="1:7" ht="15.5" x14ac:dyDescent="0.35">
      <c r="A20" s="26" t="s">
        <v>221</v>
      </c>
      <c r="B20">
        <v>1.7829999999999999</v>
      </c>
      <c r="C20">
        <v>1.6963999999999999</v>
      </c>
      <c r="D20">
        <v>1.2277</v>
      </c>
      <c r="E20">
        <v>1.2204999999999999</v>
      </c>
      <c r="F20">
        <v>1.2329000000000001</v>
      </c>
      <c r="G20">
        <v>1.2299</v>
      </c>
    </row>
    <row r="21" spans="1:7" ht="15.5" x14ac:dyDescent="0.35">
      <c r="A21" s="27" t="s">
        <v>222</v>
      </c>
      <c r="B21">
        <v>527.4357</v>
      </c>
      <c r="C21">
        <v>156.74119999999999</v>
      </c>
      <c r="D21">
        <v>315.25819999999999</v>
      </c>
      <c r="E21">
        <v>226.4888</v>
      </c>
      <c r="F21">
        <v>129.11500000000001</v>
      </c>
      <c r="G21">
        <v>42.665700000000001</v>
      </c>
    </row>
    <row r="22" spans="1:7" ht="15.5" x14ac:dyDescent="0.35">
      <c r="A22" s="26" t="s">
        <v>223</v>
      </c>
      <c r="B22">
        <v>92.138764069999993</v>
      </c>
      <c r="C22">
        <v>95.346546610000004</v>
      </c>
      <c r="D22">
        <v>30.138146089999999</v>
      </c>
      <c r="E22">
        <v>30.08193881</v>
      </c>
      <c r="F22">
        <v>28.979189550000001</v>
      </c>
      <c r="G22">
        <v>30.003380190000001</v>
      </c>
    </row>
    <row r="23" spans="1:7" ht="15.5" x14ac:dyDescent="0.35">
      <c r="A23" s="28" t="s">
        <v>224</v>
      </c>
      <c r="B23">
        <v>8757101234</v>
      </c>
      <c r="C23">
        <v>5017136234</v>
      </c>
      <c r="D23">
        <v>2157870856</v>
      </c>
      <c r="E23">
        <v>1715785183</v>
      </c>
      <c r="F23">
        <v>670983585</v>
      </c>
      <c r="G23">
        <v>472496610</v>
      </c>
    </row>
    <row r="24" spans="1:7" ht="15.5" x14ac:dyDescent="0.35">
      <c r="A24" s="28" t="s">
        <v>225</v>
      </c>
      <c r="B24">
        <v>852735930</v>
      </c>
      <c r="C24">
        <v>766980702</v>
      </c>
      <c r="D24">
        <v>186300261</v>
      </c>
      <c r="E24">
        <v>156877156</v>
      </c>
      <c r="F24">
        <v>122494085</v>
      </c>
      <c r="G24">
        <v>301309200</v>
      </c>
    </row>
    <row r="25" spans="1:7" ht="15.5" x14ac:dyDescent="0.35">
      <c r="A25" s="19" t="s">
        <v>42</v>
      </c>
      <c r="B25">
        <v>2811752152</v>
      </c>
      <c r="C25">
        <v>2351396911</v>
      </c>
      <c r="D25">
        <v>698509583</v>
      </c>
      <c r="E25">
        <v>761290574</v>
      </c>
      <c r="F25">
        <v>522646623</v>
      </c>
      <c r="G25">
        <v>368950131</v>
      </c>
    </row>
    <row r="26" spans="1:7" ht="15.5" x14ac:dyDescent="0.35">
      <c r="A26" s="19" t="s">
        <v>226</v>
      </c>
      <c r="B26" s="23"/>
      <c r="C26" s="23"/>
      <c r="D26" s="23"/>
      <c r="E26" s="23"/>
      <c r="F26" s="23"/>
      <c r="G26" s="23"/>
    </row>
    <row r="27" spans="1:7" ht="15.5" x14ac:dyDescent="0.35">
      <c r="A27" s="19" t="s">
        <v>35</v>
      </c>
      <c r="B27">
        <v>202867</v>
      </c>
      <c r="C27">
        <v>165818</v>
      </c>
      <c r="D27">
        <v>47427</v>
      </c>
      <c r="E27">
        <v>40901</v>
      </c>
      <c r="F27">
        <v>48031</v>
      </c>
      <c r="G27">
        <v>45614</v>
      </c>
    </row>
    <row r="28" spans="1:7" ht="15.5" x14ac:dyDescent="0.35">
      <c r="A28" s="19" t="s">
        <v>227</v>
      </c>
      <c r="B28" s="29"/>
      <c r="C28" s="29"/>
      <c r="D28" s="29"/>
      <c r="E28" s="29"/>
      <c r="F28" s="29"/>
      <c r="G28" s="29"/>
    </row>
    <row r="29" spans="1:7" ht="15.5" x14ac:dyDescent="0.35">
      <c r="A29" s="19" t="s">
        <v>36</v>
      </c>
      <c r="B29">
        <v>506259730</v>
      </c>
      <c r="C29">
        <v>431797429.43000001</v>
      </c>
      <c r="D29">
        <v>118309209</v>
      </c>
      <c r="E29">
        <v>114909323.37</v>
      </c>
      <c r="F29">
        <v>131801759.5</v>
      </c>
      <c r="G29">
        <v>121740642.79000001</v>
      </c>
    </row>
    <row r="30" spans="1:7" ht="15.5" x14ac:dyDescent="0.35">
      <c r="A30" s="19" t="s">
        <v>146</v>
      </c>
      <c r="B30" s="29"/>
      <c r="C30" s="29"/>
      <c r="D30" s="29"/>
      <c r="E30" s="29"/>
      <c r="F30" s="29"/>
      <c r="G30" s="29"/>
    </row>
    <row r="31" spans="1:7" ht="15.5" x14ac:dyDescent="0.35">
      <c r="A31" s="19" t="s">
        <v>37</v>
      </c>
      <c r="B31">
        <v>385918</v>
      </c>
      <c r="C31">
        <v>318308</v>
      </c>
      <c r="D31">
        <v>124895</v>
      </c>
      <c r="E31">
        <v>114786</v>
      </c>
      <c r="F31">
        <v>131338</v>
      </c>
      <c r="G31">
        <v>115826</v>
      </c>
    </row>
    <row r="32" spans="1:7" ht="15.5" x14ac:dyDescent="0.35">
      <c r="A32" s="19" t="s">
        <v>147</v>
      </c>
      <c r="B32" s="30"/>
      <c r="C32" s="30"/>
      <c r="D32" s="29"/>
      <c r="E32" s="29"/>
      <c r="F32" s="29"/>
      <c r="G32" s="29"/>
    </row>
    <row r="33" spans="1:7" ht="15.5" x14ac:dyDescent="0.35">
      <c r="A33" s="19" t="s">
        <v>38</v>
      </c>
      <c r="B33">
        <v>2457985697</v>
      </c>
      <c r="C33">
        <v>2100743298.5</v>
      </c>
      <c r="D33">
        <v>522648063</v>
      </c>
      <c r="E33">
        <v>482270533.25999999</v>
      </c>
      <c r="F33">
        <v>561282003.57000005</v>
      </c>
      <c r="G33">
        <v>479579193.44</v>
      </c>
    </row>
    <row r="34" spans="1:7" ht="15.5" x14ac:dyDescent="0.35">
      <c r="A34" s="19" t="s">
        <v>148</v>
      </c>
      <c r="B34" s="29"/>
      <c r="C34" s="29"/>
      <c r="D34" s="29"/>
      <c r="E34" s="29"/>
      <c r="F34" s="29"/>
      <c r="G34" s="29"/>
    </row>
  </sheetData>
  <mergeCells count="1"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C94-993B-4F26-AA89-87EDBA0C9DA0}">
  <dimension ref="A1:O28"/>
  <sheetViews>
    <sheetView topLeftCell="A6" workbookViewId="0">
      <selection activeCell="H15" sqref="H15"/>
    </sheetView>
  </sheetViews>
  <sheetFormatPr defaultRowHeight="14.5" x14ac:dyDescent="0.35"/>
  <cols>
    <col min="1" max="1" width="6.6328125" bestFit="1" customWidth="1"/>
    <col min="2" max="2" width="12.1796875" bestFit="1" customWidth="1"/>
    <col min="3" max="3" width="19.453125" bestFit="1" customWidth="1"/>
    <col min="4" max="4" width="18.36328125" bestFit="1" customWidth="1"/>
    <col min="5" max="5" width="15.54296875" bestFit="1" customWidth="1"/>
    <col min="6" max="7" width="11.81640625" bestFit="1" customWidth="1"/>
    <col min="8" max="8" width="17.26953125" bestFit="1" customWidth="1"/>
    <col min="9" max="9" width="21.90625" bestFit="1" customWidth="1"/>
    <col min="10" max="10" width="7.90625" bestFit="1" customWidth="1"/>
    <col min="11" max="11" width="6.81640625" bestFit="1" customWidth="1"/>
    <col min="14" max="14" width="18.36328125" bestFit="1" customWidth="1"/>
    <col min="15" max="15" width="15.54296875" bestFit="1" customWidth="1"/>
  </cols>
  <sheetData>
    <row r="1" spans="1:11" x14ac:dyDescent="0.35">
      <c r="A1" t="s">
        <v>66</v>
      </c>
      <c r="B1" t="s">
        <v>67</v>
      </c>
      <c r="C1" t="s">
        <v>68</v>
      </c>
      <c r="D1" t="s">
        <v>2</v>
      </c>
      <c r="E1" t="s">
        <v>13</v>
      </c>
      <c r="F1" t="s">
        <v>14</v>
      </c>
      <c r="G1" t="s">
        <v>69</v>
      </c>
      <c r="H1" t="s">
        <v>70</v>
      </c>
      <c r="I1" t="s">
        <v>71</v>
      </c>
      <c r="J1" t="s">
        <v>204</v>
      </c>
      <c r="K1" t="s">
        <v>15</v>
      </c>
    </row>
    <row r="2" spans="1:11" x14ac:dyDescent="0.35">
      <c r="A2" t="s">
        <v>73</v>
      </c>
      <c r="B2" t="s">
        <v>23</v>
      </c>
      <c r="C2">
        <v>66023</v>
      </c>
      <c r="D2">
        <v>36006</v>
      </c>
      <c r="E2">
        <v>2229.8218059999999</v>
      </c>
      <c r="F2">
        <v>3927.8475079999998</v>
      </c>
      <c r="G2">
        <v>95.249989049999996</v>
      </c>
      <c r="H2">
        <v>626762627</v>
      </c>
      <c r="I2">
        <v>168025377</v>
      </c>
      <c r="J2">
        <v>1.5644</v>
      </c>
      <c r="K2">
        <v>2.7820999999999998</v>
      </c>
    </row>
    <row r="3" spans="1:11" x14ac:dyDescent="0.35">
      <c r="A3" t="s">
        <v>73</v>
      </c>
      <c r="B3" t="s">
        <v>74</v>
      </c>
      <c r="C3">
        <v>19903</v>
      </c>
      <c r="D3">
        <v>8271</v>
      </c>
      <c r="E3">
        <v>2128.1274899999999</v>
      </c>
      <c r="F3">
        <v>3655.0159269999999</v>
      </c>
      <c r="G3">
        <v>91.794592730000005</v>
      </c>
      <c r="H3">
        <v>179428504</v>
      </c>
      <c r="I3">
        <v>49810439</v>
      </c>
      <c r="J3">
        <v>1.5275000000000001</v>
      </c>
      <c r="K3">
        <v>2.6511</v>
      </c>
    </row>
    <row r="4" spans="1:11" x14ac:dyDescent="0.35">
      <c r="A4" t="s">
        <v>73</v>
      </c>
      <c r="B4" t="s">
        <v>75</v>
      </c>
      <c r="C4">
        <v>60330</v>
      </c>
      <c r="D4">
        <v>30903</v>
      </c>
      <c r="E4">
        <v>2229.3038689999998</v>
      </c>
      <c r="F4">
        <v>4003.1025359999999</v>
      </c>
      <c r="G4">
        <v>94.835929429999993</v>
      </c>
      <c r="H4">
        <v>612412922</v>
      </c>
      <c r="I4">
        <v>165165773</v>
      </c>
      <c r="J4">
        <v>1.5748</v>
      </c>
      <c r="K4">
        <v>2.7877999999999998</v>
      </c>
    </row>
    <row r="5" spans="1:11" x14ac:dyDescent="0.35">
      <c r="A5" t="s">
        <v>73</v>
      </c>
      <c r="B5" t="s">
        <v>76</v>
      </c>
      <c r="C5">
        <v>73017</v>
      </c>
      <c r="D5">
        <v>47875</v>
      </c>
      <c r="E5">
        <v>2294.2301710000002</v>
      </c>
      <c r="F5">
        <v>4347.2766339999998</v>
      </c>
      <c r="G5">
        <v>95.572024850000005</v>
      </c>
      <c r="H5">
        <v>845756000</v>
      </c>
      <c r="I5">
        <v>232266852</v>
      </c>
      <c r="J5">
        <v>1.6705000000000001</v>
      </c>
      <c r="K5">
        <v>2.8721999999999999</v>
      </c>
    </row>
    <row r="6" spans="1:11" x14ac:dyDescent="0.35">
      <c r="A6" t="s">
        <v>73</v>
      </c>
      <c r="B6" t="s">
        <v>77</v>
      </c>
      <c r="C6">
        <v>60013</v>
      </c>
      <c r="D6">
        <v>42256</v>
      </c>
      <c r="E6">
        <v>2507.0143579999999</v>
      </c>
      <c r="F6">
        <v>5114.830637</v>
      </c>
      <c r="G6">
        <v>96.556459610000005</v>
      </c>
      <c r="H6">
        <v>920910561</v>
      </c>
      <c r="I6">
        <v>276745845</v>
      </c>
      <c r="J6">
        <v>1.7890999999999999</v>
      </c>
      <c r="K6">
        <v>3.0709</v>
      </c>
    </row>
    <row r="7" spans="1:11" x14ac:dyDescent="0.35">
      <c r="A7" t="s">
        <v>73</v>
      </c>
      <c r="B7" t="s">
        <v>78</v>
      </c>
      <c r="C7">
        <v>3399</v>
      </c>
      <c r="D7">
        <v>1163</v>
      </c>
      <c r="E7">
        <v>2166.9681310000001</v>
      </c>
      <c r="F7">
        <v>3960.980583</v>
      </c>
      <c r="G7">
        <v>81.613456830000004</v>
      </c>
      <c r="H7">
        <v>36413892</v>
      </c>
      <c r="I7">
        <v>9046324</v>
      </c>
      <c r="J7">
        <v>1.5999000000000001</v>
      </c>
      <c r="K7">
        <v>2.7757999999999998</v>
      </c>
    </row>
    <row r="8" spans="1:11" x14ac:dyDescent="0.35">
      <c r="A8" t="s">
        <v>73</v>
      </c>
      <c r="B8" t="s">
        <v>79</v>
      </c>
      <c r="C8">
        <v>113921</v>
      </c>
      <c r="D8">
        <v>85150</v>
      </c>
      <c r="E8">
        <v>2719.2294419999998</v>
      </c>
      <c r="F8">
        <v>6387.4835899999998</v>
      </c>
      <c r="G8">
        <v>94.094545490000002</v>
      </c>
      <c r="H8">
        <v>2500392213</v>
      </c>
      <c r="I8">
        <v>812392934</v>
      </c>
      <c r="J8">
        <v>2.0485000000000002</v>
      </c>
      <c r="K8">
        <v>3.2229000000000001</v>
      </c>
    </row>
    <row r="9" spans="1:11" x14ac:dyDescent="0.35">
      <c r="A9" t="s">
        <v>80</v>
      </c>
      <c r="B9" t="s">
        <v>23</v>
      </c>
      <c r="C9">
        <v>28343</v>
      </c>
      <c r="D9">
        <v>13141</v>
      </c>
      <c r="E9">
        <v>2363.5410109999998</v>
      </c>
      <c r="F9">
        <v>4493.7550010000004</v>
      </c>
      <c r="G9">
        <v>88.881522050000001</v>
      </c>
      <c r="H9">
        <v>342932052</v>
      </c>
      <c r="I9">
        <v>111065187</v>
      </c>
      <c r="J9">
        <v>1.6817</v>
      </c>
      <c r="K9">
        <v>2.9929000000000001</v>
      </c>
    </row>
    <row r="10" spans="1:11" x14ac:dyDescent="0.35">
      <c r="A10" t="s">
        <v>80</v>
      </c>
      <c r="B10" t="s">
        <v>74</v>
      </c>
      <c r="C10">
        <v>8264</v>
      </c>
      <c r="D10">
        <v>3101</v>
      </c>
      <c r="E10">
        <v>2276.5115219999998</v>
      </c>
      <c r="F10">
        <v>4363.2219260000002</v>
      </c>
      <c r="G10">
        <v>86.485022169999993</v>
      </c>
      <c r="H10">
        <v>98400692</v>
      </c>
      <c r="I10">
        <v>34873211</v>
      </c>
      <c r="J10">
        <v>1.6635</v>
      </c>
      <c r="K10">
        <v>2.8633000000000002</v>
      </c>
    </row>
    <row r="11" spans="1:11" x14ac:dyDescent="0.35">
      <c r="A11" t="s">
        <v>80</v>
      </c>
      <c r="B11" t="s">
        <v>75</v>
      </c>
      <c r="C11">
        <v>24475</v>
      </c>
      <c r="D11">
        <v>10003</v>
      </c>
      <c r="E11">
        <v>2457.444191</v>
      </c>
      <c r="F11">
        <v>4760.4634930000002</v>
      </c>
      <c r="G11">
        <v>89.754461250000006</v>
      </c>
      <c r="H11">
        <v>330722768</v>
      </c>
      <c r="I11">
        <v>115246808</v>
      </c>
      <c r="J11">
        <v>1.6598999999999999</v>
      </c>
      <c r="K11">
        <v>3.0371999999999999</v>
      </c>
    </row>
    <row r="12" spans="1:11" x14ac:dyDescent="0.35">
      <c r="A12" t="s">
        <v>80</v>
      </c>
      <c r="B12" t="s">
        <v>76</v>
      </c>
      <c r="C12">
        <v>31174</v>
      </c>
      <c r="D12">
        <v>17909</v>
      </c>
      <c r="E12">
        <v>2464.917179</v>
      </c>
      <c r="F12">
        <v>5311.0291269999998</v>
      </c>
      <c r="G12">
        <v>88.667439450000003</v>
      </c>
      <c r="H12">
        <v>491411688</v>
      </c>
      <c r="I12">
        <v>173971951</v>
      </c>
      <c r="J12">
        <v>1.8863000000000001</v>
      </c>
      <c r="K12">
        <v>3.1657000000000002</v>
      </c>
    </row>
    <row r="13" spans="1:11" x14ac:dyDescent="0.35">
      <c r="A13" t="s">
        <v>80</v>
      </c>
      <c r="B13" t="s">
        <v>77</v>
      </c>
      <c r="C13">
        <v>24319</v>
      </c>
      <c r="D13">
        <v>15553</v>
      </c>
      <c r="E13">
        <v>2744.2442540000002</v>
      </c>
      <c r="F13">
        <v>6254.4710720000003</v>
      </c>
      <c r="G13">
        <v>90.258904819999998</v>
      </c>
      <c r="H13">
        <v>489123448</v>
      </c>
      <c r="I13">
        <v>195632910</v>
      </c>
      <c r="J13">
        <v>1.9858</v>
      </c>
      <c r="K13">
        <v>3.6059000000000001</v>
      </c>
    </row>
    <row r="14" spans="1:11" x14ac:dyDescent="0.35">
      <c r="A14" t="s">
        <v>80</v>
      </c>
      <c r="B14" t="s">
        <v>78</v>
      </c>
      <c r="C14">
        <v>1342</v>
      </c>
      <c r="D14">
        <v>398</v>
      </c>
      <c r="E14">
        <v>2298.0025559999999</v>
      </c>
      <c r="F14">
        <v>4690.1855439999999</v>
      </c>
      <c r="G14">
        <v>79.234890840000006</v>
      </c>
      <c r="H14">
        <v>16167665</v>
      </c>
      <c r="I14">
        <v>5601138</v>
      </c>
      <c r="J14">
        <v>1.7705</v>
      </c>
      <c r="K14">
        <v>3.1008</v>
      </c>
    </row>
    <row r="15" spans="1:11" x14ac:dyDescent="0.35">
      <c r="A15" t="s">
        <v>80</v>
      </c>
      <c r="B15" t="s">
        <v>79</v>
      </c>
      <c r="C15">
        <v>48093</v>
      </c>
      <c r="D15">
        <v>33971</v>
      </c>
      <c r="E15">
        <v>2810.5390889999999</v>
      </c>
      <c r="F15">
        <v>7339.2044999999998</v>
      </c>
      <c r="G15">
        <v>87.218745010000006</v>
      </c>
      <c r="H15">
        <v>1211392557</v>
      </c>
      <c r="I15">
        <v>456824506</v>
      </c>
      <c r="J15">
        <v>2.2948</v>
      </c>
      <c r="K15">
        <v>3.5491000000000001</v>
      </c>
    </row>
    <row r="16" spans="1:11" x14ac:dyDescent="0.35">
      <c r="A16" t="s">
        <v>81</v>
      </c>
      <c r="B16" t="s">
        <v>23</v>
      </c>
      <c r="C16">
        <v>2906</v>
      </c>
      <c r="D16">
        <v>842</v>
      </c>
      <c r="E16">
        <v>1906.317965</v>
      </c>
      <c r="F16">
        <v>2475.7205779999999</v>
      </c>
      <c r="G16">
        <v>72.138515600000005</v>
      </c>
      <c r="H16">
        <v>9968473</v>
      </c>
      <c r="I16">
        <v>1518472</v>
      </c>
      <c r="J16">
        <v>1.2525999999999999</v>
      </c>
      <c r="K16">
        <v>2.6562999999999999</v>
      </c>
    </row>
    <row r="17" spans="1:15" x14ac:dyDescent="0.35">
      <c r="A17" t="s">
        <v>81</v>
      </c>
      <c r="B17" t="s">
        <v>74</v>
      </c>
      <c r="C17">
        <v>187</v>
      </c>
      <c r="D17">
        <v>54</v>
      </c>
      <c r="E17">
        <v>1745.0992369999999</v>
      </c>
      <c r="F17">
        <v>2445.0053480000001</v>
      </c>
      <c r="G17">
        <v>86.070176320000002</v>
      </c>
      <c r="H17">
        <v>890432</v>
      </c>
      <c r="I17">
        <v>151702</v>
      </c>
      <c r="J17">
        <v>1.3262</v>
      </c>
      <c r="K17">
        <v>2.4312999999999998</v>
      </c>
    </row>
    <row r="18" spans="1:15" x14ac:dyDescent="0.35">
      <c r="A18" t="s">
        <v>81</v>
      </c>
      <c r="B18" t="s">
        <v>75</v>
      </c>
      <c r="C18">
        <v>408</v>
      </c>
      <c r="D18">
        <v>149</v>
      </c>
      <c r="E18">
        <v>2271.1884300000002</v>
      </c>
      <c r="F18">
        <v>3367.8161759999998</v>
      </c>
      <c r="G18">
        <v>92.856101249999995</v>
      </c>
      <c r="H18">
        <v>3185775</v>
      </c>
      <c r="I18">
        <v>483063</v>
      </c>
      <c r="J18">
        <v>1.3284</v>
      </c>
      <c r="K18">
        <v>2.8033000000000001</v>
      </c>
    </row>
    <row r="19" spans="1:15" x14ac:dyDescent="0.35">
      <c r="A19" t="s">
        <v>81</v>
      </c>
      <c r="B19" t="s">
        <v>76</v>
      </c>
      <c r="C19">
        <v>317</v>
      </c>
      <c r="D19">
        <v>106</v>
      </c>
      <c r="E19">
        <v>2102.2387389999999</v>
      </c>
      <c r="F19">
        <v>2944.460568</v>
      </c>
      <c r="G19">
        <v>93.183831909999995</v>
      </c>
      <c r="H19">
        <v>1881326</v>
      </c>
      <c r="I19">
        <v>139700</v>
      </c>
      <c r="J19">
        <v>1.2586999999999999</v>
      </c>
      <c r="K19">
        <v>2.5337999999999998</v>
      </c>
    </row>
    <row r="20" spans="1:15" x14ac:dyDescent="0.35">
      <c r="A20" t="s">
        <v>81</v>
      </c>
      <c r="B20" t="s">
        <v>77</v>
      </c>
      <c r="C20">
        <v>186</v>
      </c>
      <c r="D20">
        <v>86</v>
      </c>
      <c r="E20">
        <v>2635.5323079999998</v>
      </c>
      <c r="F20">
        <v>4605.0967739999996</v>
      </c>
      <c r="G20">
        <v>78.558717020000003</v>
      </c>
      <c r="H20">
        <v>2457858</v>
      </c>
      <c r="I20">
        <v>674167</v>
      </c>
      <c r="J20">
        <v>1.5</v>
      </c>
      <c r="K20">
        <v>3.0246</v>
      </c>
    </row>
    <row r="21" spans="1:15" x14ac:dyDescent="0.35">
      <c r="A21" t="s">
        <v>81</v>
      </c>
      <c r="B21" t="s">
        <v>78</v>
      </c>
      <c r="C21">
        <v>95</v>
      </c>
      <c r="D21">
        <v>22</v>
      </c>
      <c r="E21">
        <v>1633.0982140000001</v>
      </c>
      <c r="F21">
        <v>1925.3368419999999</v>
      </c>
      <c r="G21">
        <v>28.454536359999999</v>
      </c>
      <c r="H21">
        <v>195390</v>
      </c>
      <c r="I21">
        <v>2395</v>
      </c>
      <c r="J21">
        <v>1.1789000000000001</v>
      </c>
      <c r="K21">
        <v>2.4731999999999998</v>
      </c>
    </row>
    <row r="22" spans="1:15" x14ac:dyDescent="0.35">
      <c r="A22" t="s">
        <v>81</v>
      </c>
      <c r="B22" t="s">
        <v>79</v>
      </c>
      <c r="C22">
        <v>3893</v>
      </c>
      <c r="D22">
        <v>634</v>
      </c>
      <c r="E22">
        <v>2019.0395799999999</v>
      </c>
      <c r="F22">
        <v>2568.2722840000001</v>
      </c>
      <c r="G22">
        <v>93.501919849999993</v>
      </c>
      <c r="H22">
        <v>13552608</v>
      </c>
      <c r="I22">
        <v>1185692</v>
      </c>
      <c r="J22">
        <v>1.2091000000000001</v>
      </c>
      <c r="K22">
        <v>2.2831000000000001</v>
      </c>
    </row>
    <row r="26" spans="1:15" x14ac:dyDescent="0.35">
      <c r="N26" s="12"/>
      <c r="O26" s="13"/>
    </row>
    <row r="28" spans="1:15" x14ac:dyDescent="0.35">
      <c r="C2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E2BA-6EAD-45A7-8FB9-DD2EA010F9AE}">
  <dimension ref="A1:H12"/>
  <sheetViews>
    <sheetView workbookViewId="0">
      <selection activeCell="K13" sqref="K13"/>
    </sheetView>
  </sheetViews>
  <sheetFormatPr defaultRowHeight="14.5" x14ac:dyDescent="0.35"/>
  <sheetData>
    <row r="1" spans="1:8" ht="14.5" customHeight="1" x14ac:dyDescent="0.35">
      <c r="A1" s="35" t="s">
        <v>187</v>
      </c>
      <c r="B1" s="35"/>
      <c r="C1" s="35"/>
      <c r="F1" s="35" t="s">
        <v>191</v>
      </c>
      <c r="G1" s="35"/>
      <c r="H1" s="35"/>
    </row>
    <row r="2" spans="1:8" ht="29" x14ac:dyDescent="0.35">
      <c r="A2" s="15" t="s">
        <v>188</v>
      </c>
      <c r="B2" s="15" t="s">
        <v>189</v>
      </c>
      <c r="C2" s="15" t="s">
        <v>190</v>
      </c>
      <c r="F2" s="15" t="s">
        <v>192</v>
      </c>
      <c r="G2" s="15" t="s">
        <v>193</v>
      </c>
      <c r="H2" s="15" t="s">
        <v>194</v>
      </c>
    </row>
    <row r="3" spans="1:8" x14ac:dyDescent="0.35">
      <c r="A3" s="15" t="s">
        <v>168</v>
      </c>
      <c r="B3" s="15" t="s">
        <v>168</v>
      </c>
      <c r="C3" s="15">
        <v>1953599</v>
      </c>
      <c r="F3" s="15" t="s">
        <v>168</v>
      </c>
      <c r="G3" s="15" t="s">
        <v>168</v>
      </c>
      <c r="H3" s="15">
        <v>2206080</v>
      </c>
    </row>
    <row r="4" spans="1:8" x14ac:dyDescent="0.35">
      <c r="A4" s="15" t="s">
        <v>169</v>
      </c>
      <c r="B4" s="15" t="s">
        <v>167</v>
      </c>
      <c r="C4" s="15">
        <v>27845</v>
      </c>
      <c r="F4" s="15" t="s">
        <v>167</v>
      </c>
      <c r="G4" s="15" t="s">
        <v>167</v>
      </c>
      <c r="H4" s="15">
        <v>57935</v>
      </c>
    </row>
    <row r="5" spans="1:8" x14ac:dyDescent="0.35">
      <c r="A5" s="15" t="s">
        <v>169</v>
      </c>
      <c r="B5" s="15" t="s">
        <v>169</v>
      </c>
      <c r="C5" s="15">
        <v>27917</v>
      </c>
      <c r="F5" s="15" t="s">
        <v>169</v>
      </c>
      <c r="G5" s="15" t="s">
        <v>169</v>
      </c>
      <c r="H5" s="15">
        <v>29843</v>
      </c>
    </row>
    <row r="6" spans="1:8" x14ac:dyDescent="0.35">
      <c r="A6" s="15" t="s">
        <v>168</v>
      </c>
      <c r="B6" s="15" t="s">
        <v>169</v>
      </c>
      <c r="C6" s="15">
        <v>18758</v>
      </c>
      <c r="F6" s="15" t="s">
        <v>167</v>
      </c>
      <c r="G6" s="15" t="s">
        <v>169</v>
      </c>
      <c r="H6" s="15">
        <v>9018</v>
      </c>
    </row>
    <row r="7" spans="1:8" x14ac:dyDescent="0.35">
      <c r="A7" s="15" t="s">
        <v>167</v>
      </c>
      <c r="B7" s="15" t="s">
        <v>169</v>
      </c>
      <c r="C7" s="15">
        <v>12933</v>
      </c>
      <c r="F7" s="15" t="s">
        <v>168</v>
      </c>
      <c r="G7" s="15" t="s">
        <v>167</v>
      </c>
      <c r="H7" s="15">
        <v>50242</v>
      </c>
    </row>
    <row r="8" spans="1:8" x14ac:dyDescent="0.35">
      <c r="A8" s="15" t="s">
        <v>167</v>
      </c>
      <c r="B8" s="15" t="s">
        <v>168</v>
      </c>
      <c r="C8" s="15">
        <v>86300</v>
      </c>
      <c r="F8" s="15" t="s">
        <v>167</v>
      </c>
      <c r="G8" s="15" t="s">
        <v>168</v>
      </c>
      <c r="H8" s="15">
        <v>88187</v>
      </c>
    </row>
    <row r="9" spans="1:8" x14ac:dyDescent="0.35">
      <c r="A9" s="15" t="s">
        <v>168</v>
      </c>
      <c r="B9" s="15" t="s">
        <v>167</v>
      </c>
      <c r="C9" s="15">
        <v>52531</v>
      </c>
      <c r="F9" s="15" t="s">
        <v>169</v>
      </c>
      <c r="G9" s="15" t="s">
        <v>167</v>
      </c>
      <c r="H9" s="15">
        <v>33827</v>
      </c>
    </row>
    <row r="10" spans="1:8" x14ac:dyDescent="0.35">
      <c r="A10" s="15" t="s">
        <v>167</v>
      </c>
      <c r="B10" s="15" t="s">
        <v>167</v>
      </c>
      <c r="C10" s="15">
        <v>64662</v>
      </c>
      <c r="F10" s="15" t="s">
        <v>168</v>
      </c>
      <c r="G10" s="15" t="s">
        <v>169</v>
      </c>
      <c r="H10" s="15">
        <v>13735</v>
      </c>
    </row>
    <row r="11" spans="1:8" x14ac:dyDescent="0.35">
      <c r="A11" s="15" t="s">
        <v>169</v>
      </c>
      <c r="B11" s="15" t="s">
        <v>168</v>
      </c>
      <c r="C11" s="15">
        <v>16</v>
      </c>
      <c r="F11" s="15" t="s">
        <v>169</v>
      </c>
      <c r="G11" s="15" t="s">
        <v>168</v>
      </c>
      <c r="H11" s="15">
        <v>5</v>
      </c>
    </row>
    <row r="12" spans="1:8" ht="14.5" customHeight="1" x14ac:dyDescent="0.35"/>
  </sheetData>
  <mergeCells count="2">
    <mergeCell ref="A1:C1"/>
    <mergeCell ref="F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5D29-E5BC-4763-BAD4-134E65745E15}">
  <dimension ref="A1:N30"/>
  <sheetViews>
    <sheetView workbookViewId="0">
      <selection activeCell="B3" sqref="B3"/>
    </sheetView>
  </sheetViews>
  <sheetFormatPr defaultRowHeight="14.5" x14ac:dyDescent="0.35"/>
  <cols>
    <col min="1" max="1" width="8.1796875" bestFit="1" customWidth="1"/>
    <col min="2" max="2" width="9.36328125" bestFit="1" customWidth="1"/>
    <col min="3" max="3" width="11.81640625" bestFit="1" customWidth="1"/>
    <col min="4" max="4" width="10" bestFit="1" customWidth="1"/>
    <col min="5" max="5" width="7.81640625" bestFit="1" customWidth="1"/>
    <col min="6" max="6" width="8.1796875" bestFit="1" customWidth="1"/>
    <col min="7" max="7" width="9.81640625" bestFit="1" customWidth="1"/>
    <col min="8" max="8" width="15" bestFit="1" customWidth="1"/>
    <col min="9" max="9" width="20.7265625" bestFit="1" customWidth="1"/>
    <col min="10" max="10" width="22.26953125" bestFit="1" customWidth="1"/>
    <col min="11" max="11" width="12.1796875" bestFit="1" customWidth="1"/>
    <col min="12" max="12" width="23.36328125" bestFit="1" customWidth="1"/>
    <col min="13" max="13" width="12.1796875" bestFit="1" customWidth="1"/>
  </cols>
  <sheetData>
    <row r="1" spans="1:13" x14ac:dyDescent="0.35">
      <c r="A1" s="33" t="s">
        <v>170</v>
      </c>
      <c r="B1" s="33"/>
      <c r="C1" s="33"/>
      <c r="D1" s="33"/>
      <c r="E1" s="11"/>
      <c r="F1" s="33" t="s">
        <v>175</v>
      </c>
      <c r="G1" s="33"/>
      <c r="H1" s="33"/>
      <c r="I1" s="33"/>
      <c r="J1" s="33"/>
      <c r="K1" s="11"/>
      <c r="L1" s="33" t="s">
        <v>177</v>
      </c>
      <c r="M1" s="33"/>
    </row>
    <row r="2" spans="1:13" x14ac:dyDescent="0.35">
      <c r="A2" t="s">
        <v>165</v>
      </c>
      <c r="B2" t="s">
        <v>166</v>
      </c>
      <c r="C2" t="s">
        <v>7</v>
      </c>
      <c r="D2" t="s">
        <v>21</v>
      </c>
      <c r="F2" t="s">
        <v>165</v>
      </c>
      <c r="G2" t="s">
        <v>171</v>
      </c>
      <c r="H2" t="s">
        <v>172</v>
      </c>
      <c r="I2" t="s">
        <v>173</v>
      </c>
      <c r="J2" t="s">
        <v>174</v>
      </c>
      <c r="K2" t="s">
        <v>176</v>
      </c>
      <c r="L2" t="s">
        <v>165</v>
      </c>
      <c r="M2" t="s">
        <v>176</v>
      </c>
    </row>
    <row r="3" spans="1:13" x14ac:dyDescent="0.35">
      <c r="A3" t="s">
        <v>167</v>
      </c>
      <c r="B3">
        <v>118032</v>
      </c>
      <c r="C3">
        <v>962101536</v>
      </c>
      <c r="D3">
        <v>357584</v>
      </c>
      <c r="F3" t="s">
        <v>167</v>
      </c>
      <c r="G3">
        <v>32497</v>
      </c>
      <c r="H3">
        <v>123599709.48999999</v>
      </c>
      <c r="I3">
        <v>3036930573</v>
      </c>
      <c r="J3">
        <v>847330978</v>
      </c>
      <c r="K3" s="36">
        <v>852802645</v>
      </c>
      <c r="L3" t="s">
        <v>167</v>
      </c>
      <c r="M3">
        <v>290276420</v>
      </c>
    </row>
    <row r="4" spans="1:13" x14ac:dyDescent="0.35">
      <c r="A4" t="s">
        <v>168</v>
      </c>
      <c r="B4">
        <v>410852</v>
      </c>
      <c r="C4">
        <v>1039657609</v>
      </c>
      <c r="D4">
        <v>568006</v>
      </c>
      <c r="F4" t="s">
        <v>168</v>
      </c>
      <c r="G4">
        <v>17420</v>
      </c>
      <c r="H4">
        <v>35509446.07</v>
      </c>
      <c r="I4">
        <v>1433755707</v>
      </c>
      <c r="J4">
        <v>174663741</v>
      </c>
      <c r="K4" s="36"/>
      <c r="L4" t="s">
        <v>168</v>
      </c>
      <c r="M4">
        <v>291208949</v>
      </c>
    </row>
    <row r="5" spans="1:13" x14ac:dyDescent="0.35">
      <c r="A5" t="s">
        <v>169</v>
      </c>
      <c r="B5">
        <v>43016</v>
      </c>
      <c r="C5">
        <v>921861753</v>
      </c>
      <c r="D5">
        <v>248449</v>
      </c>
      <c r="F5" t="s">
        <v>169</v>
      </c>
      <c r="G5">
        <v>22693</v>
      </c>
      <c r="H5">
        <v>217760959.18000001</v>
      </c>
      <c r="I5">
        <v>4284178533</v>
      </c>
      <c r="J5">
        <v>1789400949</v>
      </c>
      <c r="K5" s="36"/>
      <c r="L5" t="s">
        <v>169</v>
      </c>
      <c r="M5">
        <v>268378340</v>
      </c>
    </row>
    <row r="6" spans="1:13" x14ac:dyDescent="0.35">
      <c r="L6" t="s">
        <v>185</v>
      </c>
      <c r="M6">
        <f>SUM(M3:M5)</f>
        <v>849863709</v>
      </c>
    </row>
    <row r="9" spans="1:13" x14ac:dyDescent="0.35">
      <c r="A9" s="11"/>
      <c r="B9" s="11" t="s">
        <v>178</v>
      </c>
      <c r="C9" s="11"/>
      <c r="D9" s="11"/>
      <c r="E9" s="11"/>
      <c r="F9" s="33" t="s">
        <v>179</v>
      </c>
      <c r="G9" s="33"/>
      <c r="H9" s="33"/>
      <c r="I9" s="33"/>
      <c r="J9" s="33"/>
      <c r="L9" s="33" t="s">
        <v>177</v>
      </c>
      <c r="M9" s="33"/>
    </row>
    <row r="10" spans="1:13" x14ac:dyDescent="0.35">
      <c r="A10" t="s">
        <v>165</v>
      </c>
      <c r="B10" t="s">
        <v>166</v>
      </c>
      <c r="C10" t="s">
        <v>7</v>
      </c>
      <c r="D10" t="s">
        <v>21</v>
      </c>
      <c r="F10" t="s">
        <v>165</v>
      </c>
      <c r="G10" t="s">
        <v>171</v>
      </c>
      <c r="H10" t="s">
        <v>172</v>
      </c>
      <c r="I10" t="s">
        <v>173</v>
      </c>
      <c r="J10" t="s">
        <v>174</v>
      </c>
      <c r="K10" t="s">
        <v>176</v>
      </c>
      <c r="L10" t="s">
        <v>165</v>
      </c>
      <c r="M10" t="s">
        <v>176</v>
      </c>
    </row>
    <row r="11" spans="1:13" x14ac:dyDescent="0.35">
      <c r="A11" t="s">
        <v>167</v>
      </c>
      <c r="B11">
        <v>122872</v>
      </c>
      <c r="C11">
        <v>789640335</v>
      </c>
      <c r="D11">
        <v>285459</v>
      </c>
      <c r="F11" t="s">
        <v>167</v>
      </c>
      <c r="G11">
        <v>29513</v>
      </c>
      <c r="H11">
        <v>102402709</v>
      </c>
      <c r="I11">
        <v>1061969583</v>
      </c>
      <c r="J11">
        <v>427115905</v>
      </c>
      <c r="K11" s="36">
        <v>767014712</v>
      </c>
      <c r="L11" t="s">
        <v>168</v>
      </c>
      <c r="M11">
        <v>129830035</v>
      </c>
    </row>
    <row r="12" spans="1:13" x14ac:dyDescent="0.35">
      <c r="A12" t="s">
        <v>168</v>
      </c>
      <c r="B12">
        <v>296418</v>
      </c>
      <c r="C12">
        <v>600875228.28999996</v>
      </c>
      <c r="D12">
        <v>350621</v>
      </c>
      <c r="F12" t="s">
        <v>168</v>
      </c>
      <c r="G12">
        <v>8357</v>
      </c>
      <c r="H12">
        <v>12970017</v>
      </c>
      <c r="I12">
        <v>519244490</v>
      </c>
      <c r="J12">
        <v>41760098</v>
      </c>
      <c r="K12" s="36"/>
      <c r="L12" t="s">
        <v>167</v>
      </c>
      <c r="M12">
        <v>258969219</v>
      </c>
    </row>
    <row r="13" spans="1:13" x14ac:dyDescent="0.35">
      <c r="A13" t="s">
        <v>169</v>
      </c>
      <c r="B13">
        <v>62893</v>
      </c>
      <c r="C13">
        <v>1135373102.1700001</v>
      </c>
      <c r="D13">
        <v>283825</v>
      </c>
      <c r="F13" t="s">
        <v>169</v>
      </c>
      <c r="G13">
        <v>29381</v>
      </c>
      <c r="H13">
        <v>305416294</v>
      </c>
      <c r="I13">
        <v>3434749381</v>
      </c>
      <c r="J13">
        <v>1882378924</v>
      </c>
      <c r="K13" s="36"/>
      <c r="L13" t="s">
        <v>169</v>
      </c>
      <c r="M13">
        <v>377498448</v>
      </c>
    </row>
    <row r="14" spans="1:13" x14ac:dyDescent="0.35">
      <c r="L14" t="s">
        <v>186</v>
      </c>
      <c r="M14">
        <f>SUM(M11:M13)</f>
        <v>766297702</v>
      </c>
    </row>
    <row r="16" spans="1:13" x14ac:dyDescent="0.35">
      <c r="A16" s="33" t="s">
        <v>184</v>
      </c>
      <c r="B16" s="33"/>
      <c r="C16" s="33"/>
      <c r="D16" s="33"/>
      <c r="F16" s="33" t="s">
        <v>183</v>
      </c>
      <c r="G16" s="33"/>
      <c r="H16" s="33"/>
      <c r="I16" s="33"/>
      <c r="J16" s="33"/>
      <c r="L16" s="33" t="s">
        <v>177</v>
      </c>
      <c r="M16" s="33"/>
    </row>
    <row r="17" spans="1:14" x14ac:dyDescent="0.35">
      <c r="A17" t="s">
        <v>165</v>
      </c>
      <c r="B17" t="s">
        <v>166</v>
      </c>
      <c r="C17" t="s">
        <v>7</v>
      </c>
      <c r="D17" t="s">
        <v>21</v>
      </c>
      <c r="F17" t="s">
        <v>165</v>
      </c>
      <c r="G17" t="s">
        <v>171</v>
      </c>
      <c r="H17" t="s">
        <v>172</v>
      </c>
      <c r="I17" t="s">
        <v>173</v>
      </c>
      <c r="J17" t="s">
        <v>174</v>
      </c>
      <c r="K17" t="s">
        <v>43</v>
      </c>
      <c r="L17" t="s">
        <v>165</v>
      </c>
      <c r="M17" t="s">
        <v>176</v>
      </c>
    </row>
    <row r="18" spans="1:14" x14ac:dyDescent="0.35">
      <c r="A18" t="s">
        <v>23</v>
      </c>
      <c r="B18">
        <v>3</v>
      </c>
      <c r="C18">
        <v>7826</v>
      </c>
      <c r="D18">
        <v>3</v>
      </c>
      <c r="F18" t="s">
        <v>167</v>
      </c>
      <c r="G18">
        <v>55949</v>
      </c>
      <c r="H18">
        <v>310417929.29000002</v>
      </c>
      <c r="I18">
        <v>5847603339</v>
      </c>
      <c r="J18">
        <v>1816538713</v>
      </c>
      <c r="K18" s="36">
        <v>2183841278</v>
      </c>
      <c r="L18" t="s">
        <v>168</v>
      </c>
      <c r="M18">
        <v>704992655</v>
      </c>
    </row>
    <row r="19" spans="1:14" x14ac:dyDescent="0.35">
      <c r="B19">
        <v>3</v>
      </c>
      <c r="C19">
        <v>6096</v>
      </c>
      <c r="D19">
        <v>3</v>
      </c>
      <c r="F19" t="s">
        <v>168</v>
      </c>
      <c r="G19">
        <v>50213</v>
      </c>
      <c r="H19">
        <v>120596893.88</v>
      </c>
      <c r="I19">
        <v>3794761559</v>
      </c>
      <c r="J19">
        <v>481683283</v>
      </c>
      <c r="K19" s="36"/>
      <c r="L19" t="s">
        <v>167</v>
      </c>
      <c r="M19">
        <v>694636998</v>
      </c>
    </row>
    <row r="20" spans="1:14" x14ac:dyDescent="0.35">
      <c r="A20" t="s">
        <v>167</v>
      </c>
      <c r="B20">
        <v>167067</v>
      </c>
      <c r="C20">
        <v>4807186004.0600004</v>
      </c>
      <c r="D20">
        <v>1801938</v>
      </c>
      <c r="F20" t="s">
        <v>169</v>
      </c>
      <c r="G20">
        <v>36198</v>
      </c>
      <c r="H20">
        <v>624714621.27999997</v>
      </c>
      <c r="I20">
        <v>9490134676</v>
      </c>
      <c r="J20">
        <v>4417644541</v>
      </c>
      <c r="K20" s="36"/>
      <c r="L20" t="s">
        <v>169</v>
      </c>
      <c r="M20">
        <v>776064445</v>
      </c>
    </row>
    <row r="21" spans="1:14" x14ac:dyDescent="0.35">
      <c r="A21" t="s">
        <v>168</v>
      </c>
      <c r="B21">
        <v>1970467</v>
      </c>
      <c r="C21">
        <v>13752554844.58</v>
      </c>
      <c r="D21">
        <v>6896577</v>
      </c>
      <c r="L21" t="s">
        <v>185</v>
      </c>
      <c r="M21">
        <f>SUM(M18:M20)</f>
        <v>2175694098</v>
      </c>
      <c r="N21" s="12"/>
    </row>
    <row r="22" spans="1:14" x14ac:dyDescent="0.35">
      <c r="A22" t="s">
        <v>169</v>
      </c>
      <c r="B22">
        <v>66429</v>
      </c>
      <c r="C22">
        <v>4668659467</v>
      </c>
      <c r="D22">
        <v>1330889</v>
      </c>
    </row>
    <row r="26" spans="1:14" x14ac:dyDescent="0.35">
      <c r="A26" s="33" t="s">
        <v>182</v>
      </c>
      <c r="B26" s="33"/>
      <c r="C26" s="33"/>
      <c r="D26" s="33"/>
      <c r="E26" s="33"/>
      <c r="F26" s="33" t="s">
        <v>181</v>
      </c>
      <c r="G26" s="33"/>
      <c r="H26" s="33"/>
      <c r="I26" s="33"/>
      <c r="J26" s="33"/>
    </row>
    <row r="27" spans="1:14" x14ac:dyDescent="0.35">
      <c r="A27" t="s">
        <v>165</v>
      </c>
      <c r="B27" t="s">
        <v>166</v>
      </c>
      <c r="C27" t="s">
        <v>69</v>
      </c>
      <c r="D27" t="s">
        <v>72</v>
      </c>
      <c r="E27" t="s">
        <v>180</v>
      </c>
      <c r="F27" t="s">
        <v>165</v>
      </c>
      <c r="G27" t="s">
        <v>166</v>
      </c>
      <c r="H27" t="s">
        <v>69</v>
      </c>
      <c r="I27" t="s">
        <v>72</v>
      </c>
      <c r="J27" t="s">
        <v>180</v>
      </c>
    </row>
    <row r="28" spans="1:14" x14ac:dyDescent="0.35">
      <c r="A28" t="s">
        <v>167</v>
      </c>
      <c r="B28">
        <v>118032</v>
      </c>
      <c r="C28">
        <v>91.937163299999995</v>
      </c>
      <c r="D28">
        <v>2.4420999999999999</v>
      </c>
      <c r="E28">
        <v>9.7527000000000008</v>
      </c>
      <c r="F28" t="s">
        <v>167</v>
      </c>
      <c r="G28">
        <v>122872</v>
      </c>
      <c r="H28">
        <v>99.345166829999997</v>
      </c>
      <c r="I28">
        <v>1.9993000000000001</v>
      </c>
      <c r="J28">
        <v>7.3422000000000001</v>
      </c>
    </row>
    <row r="29" spans="1:14" x14ac:dyDescent="0.35">
      <c r="A29" t="s">
        <v>168</v>
      </c>
      <c r="B29">
        <v>410852</v>
      </c>
      <c r="C29">
        <v>103.17341397</v>
      </c>
      <c r="D29">
        <v>1.2929999999999999</v>
      </c>
      <c r="E29">
        <v>3.2848999999999999</v>
      </c>
      <c r="F29" t="s">
        <v>168</v>
      </c>
      <c r="G29">
        <v>296418</v>
      </c>
      <c r="H29">
        <v>108.27342353</v>
      </c>
      <c r="I29">
        <v>1.1632</v>
      </c>
      <c r="J29">
        <v>2.6585999999999999</v>
      </c>
    </row>
    <row r="30" spans="1:14" x14ac:dyDescent="0.35">
      <c r="A30" t="s">
        <v>169</v>
      </c>
      <c r="B30">
        <v>43016</v>
      </c>
      <c r="C30">
        <v>69.600864529999996</v>
      </c>
      <c r="D30">
        <v>4.8994999999999997</v>
      </c>
      <c r="E30">
        <v>26.063600000000001</v>
      </c>
      <c r="F30" t="s">
        <v>169</v>
      </c>
      <c r="G30">
        <v>62893</v>
      </c>
      <c r="H30">
        <v>78.133625190000004</v>
      </c>
      <c r="I30">
        <v>3.6187999999999998</v>
      </c>
      <c r="J30">
        <v>20.528600000000001</v>
      </c>
    </row>
  </sheetData>
  <mergeCells count="13">
    <mergeCell ref="L1:M1"/>
    <mergeCell ref="L9:M9"/>
    <mergeCell ref="L16:M16"/>
    <mergeCell ref="F26:J26"/>
    <mergeCell ref="A26:E26"/>
    <mergeCell ref="F16:J16"/>
    <mergeCell ref="K18:K20"/>
    <mergeCell ref="A1:D1"/>
    <mergeCell ref="F1:J1"/>
    <mergeCell ref="F9:J9"/>
    <mergeCell ref="A16:D16"/>
    <mergeCell ref="K3:K5"/>
    <mergeCell ref="K11:K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C299-9FEE-48AA-A37B-C9E2600DFC5C}">
  <dimension ref="A1:N30"/>
  <sheetViews>
    <sheetView workbookViewId="0">
      <selection sqref="A1:N30"/>
    </sheetView>
  </sheetViews>
  <sheetFormatPr defaultRowHeight="14.5" x14ac:dyDescent="0.35"/>
  <cols>
    <col min="1" max="1" width="16.54296875" bestFit="1" customWidth="1"/>
    <col min="2" max="2" width="13.54296875" bestFit="1" customWidth="1"/>
    <col min="3" max="3" width="8.453125" bestFit="1" customWidth="1"/>
    <col min="4" max="4" width="8" bestFit="1" customWidth="1"/>
    <col min="5" max="5" width="9.81640625" bestFit="1" customWidth="1"/>
    <col min="6" max="6" width="13.6328125" bestFit="1" customWidth="1"/>
    <col min="7" max="7" width="13.1796875" bestFit="1" customWidth="1"/>
    <col min="8" max="8" width="8.90625" bestFit="1" customWidth="1"/>
    <col min="9" max="9" width="12.7265625" bestFit="1" customWidth="1"/>
    <col min="10" max="10" width="13.1796875" bestFit="1" customWidth="1"/>
    <col min="11" max="11" width="9.08984375" bestFit="1" customWidth="1"/>
    <col min="12" max="12" width="8.26953125" bestFit="1" customWidth="1"/>
    <col min="13" max="13" width="12.08984375" bestFit="1" customWidth="1"/>
    <col min="14" max="14" width="11.6328125" bestFit="1" customWidth="1"/>
  </cols>
  <sheetData>
    <row r="1" spans="1:14" x14ac:dyDescent="0.35">
      <c r="A1" t="s">
        <v>84</v>
      </c>
      <c r="B1" t="s">
        <v>85</v>
      </c>
      <c r="C1" t="s">
        <v>3</v>
      </c>
      <c r="D1" t="s">
        <v>2</v>
      </c>
      <c r="E1" t="s">
        <v>86</v>
      </c>
      <c r="F1" t="s">
        <v>9</v>
      </c>
      <c r="G1" t="s">
        <v>8</v>
      </c>
      <c r="H1" t="s">
        <v>87</v>
      </c>
      <c r="I1" t="s">
        <v>6</v>
      </c>
      <c r="J1" t="s">
        <v>8</v>
      </c>
      <c r="K1" t="s">
        <v>88</v>
      </c>
      <c r="L1" t="s">
        <v>89</v>
      </c>
      <c r="M1" t="s">
        <v>90</v>
      </c>
      <c r="N1" t="s">
        <v>91</v>
      </c>
    </row>
    <row r="2" spans="1:14" x14ac:dyDescent="0.35">
      <c r="A2" t="s">
        <v>92</v>
      </c>
      <c r="B2">
        <v>2760</v>
      </c>
      <c r="C2">
        <v>861</v>
      </c>
      <c r="D2">
        <v>1899</v>
      </c>
      <c r="E2">
        <v>13129167</v>
      </c>
      <c r="F2">
        <v>2539734</v>
      </c>
      <c r="G2">
        <v>10589433</v>
      </c>
      <c r="H2">
        <v>5127</v>
      </c>
      <c r="I2">
        <v>1054</v>
      </c>
      <c r="J2">
        <v>4073</v>
      </c>
      <c r="K2">
        <v>1</v>
      </c>
      <c r="L2">
        <v>15720</v>
      </c>
      <c r="M2">
        <v>2792</v>
      </c>
      <c r="N2">
        <v>12928</v>
      </c>
    </row>
    <row r="3" spans="1:14" x14ac:dyDescent="0.35">
      <c r="A3" t="s">
        <v>93</v>
      </c>
      <c r="B3">
        <v>733</v>
      </c>
      <c r="C3">
        <v>316</v>
      </c>
      <c r="D3">
        <v>417</v>
      </c>
      <c r="E3">
        <v>4856619</v>
      </c>
      <c r="F3">
        <v>1020243</v>
      </c>
      <c r="G3">
        <v>3836376</v>
      </c>
      <c r="H3">
        <v>1372</v>
      </c>
      <c r="I3">
        <v>350</v>
      </c>
      <c r="J3">
        <v>1022</v>
      </c>
      <c r="K3">
        <v>1</v>
      </c>
      <c r="L3">
        <v>5378</v>
      </c>
      <c r="M3">
        <v>1044</v>
      </c>
      <c r="N3">
        <v>4334</v>
      </c>
    </row>
    <row r="4" spans="1:14" x14ac:dyDescent="0.35">
      <c r="A4" t="s">
        <v>94</v>
      </c>
      <c r="B4">
        <v>7326</v>
      </c>
      <c r="C4">
        <v>2105</v>
      </c>
      <c r="D4">
        <v>5242</v>
      </c>
      <c r="E4">
        <v>37545384</v>
      </c>
      <c r="F4">
        <v>5034723</v>
      </c>
      <c r="G4">
        <v>32510661</v>
      </c>
      <c r="H4">
        <v>14707</v>
      </c>
      <c r="I4">
        <v>2411</v>
      </c>
      <c r="J4">
        <v>12296</v>
      </c>
      <c r="K4">
        <v>2</v>
      </c>
      <c r="L4">
        <v>48105</v>
      </c>
      <c r="M4">
        <v>6510</v>
      </c>
      <c r="N4">
        <v>41595</v>
      </c>
    </row>
    <row r="5" spans="1:14" x14ac:dyDescent="0.35">
      <c r="A5" t="s">
        <v>95</v>
      </c>
      <c r="B5">
        <v>3991</v>
      </c>
      <c r="C5">
        <v>1143</v>
      </c>
      <c r="D5">
        <v>2881</v>
      </c>
      <c r="E5">
        <v>27895850</v>
      </c>
      <c r="F5">
        <v>3602395</v>
      </c>
      <c r="G5">
        <v>24293455</v>
      </c>
      <c r="H5">
        <v>8813</v>
      </c>
      <c r="I5">
        <v>1368</v>
      </c>
      <c r="J5">
        <v>7445</v>
      </c>
      <c r="K5">
        <v>2</v>
      </c>
      <c r="L5">
        <v>30603</v>
      </c>
      <c r="M5">
        <v>3765</v>
      </c>
      <c r="N5">
        <v>26838</v>
      </c>
    </row>
    <row r="6" spans="1:14" x14ac:dyDescent="0.35">
      <c r="A6" t="s">
        <v>96</v>
      </c>
      <c r="B6">
        <v>6067</v>
      </c>
      <c r="C6">
        <v>1483</v>
      </c>
      <c r="D6">
        <v>4647</v>
      </c>
      <c r="E6">
        <v>37092783</v>
      </c>
      <c r="F6">
        <v>4008246</v>
      </c>
      <c r="G6">
        <v>33084537</v>
      </c>
      <c r="H6">
        <v>14549</v>
      </c>
      <c r="I6">
        <v>1945</v>
      </c>
      <c r="J6">
        <v>12604</v>
      </c>
      <c r="K6">
        <v>3</v>
      </c>
      <c r="L6">
        <v>48472</v>
      </c>
      <c r="M6">
        <v>4863</v>
      </c>
      <c r="N6">
        <v>43609</v>
      </c>
    </row>
    <row r="7" spans="1:14" x14ac:dyDescent="0.35">
      <c r="A7" t="s">
        <v>97</v>
      </c>
      <c r="B7">
        <v>10803</v>
      </c>
      <c r="C7">
        <v>2201</v>
      </c>
      <c r="D7">
        <v>8607</v>
      </c>
      <c r="E7">
        <v>43199423</v>
      </c>
      <c r="F7">
        <v>6487389</v>
      </c>
      <c r="G7">
        <v>36712034</v>
      </c>
      <c r="H7">
        <v>17766</v>
      </c>
      <c r="I7">
        <v>2855</v>
      </c>
      <c r="J7">
        <v>14911</v>
      </c>
      <c r="K7">
        <v>2</v>
      </c>
      <c r="L7">
        <v>51598</v>
      </c>
      <c r="M7">
        <v>8091</v>
      </c>
      <c r="N7">
        <v>43507</v>
      </c>
    </row>
    <row r="8" spans="1:14" x14ac:dyDescent="0.35">
      <c r="A8" t="s">
        <v>98</v>
      </c>
      <c r="B8">
        <v>2428</v>
      </c>
      <c r="C8">
        <v>554</v>
      </c>
      <c r="D8">
        <v>1874</v>
      </c>
      <c r="E8">
        <v>13705518</v>
      </c>
      <c r="F8">
        <v>1914742</v>
      </c>
      <c r="G8">
        <v>11790776</v>
      </c>
      <c r="H8">
        <v>4739</v>
      </c>
      <c r="I8">
        <v>692</v>
      </c>
      <c r="J8">
        <v>4047</v>
      </c>
      <c r="K8">
        <v>1</v>
      </c>
      <c r="L8">
        <v>16613</v>
      </c>
      <c r="M8">
        <v>2119</v>
      </c>
      <c r="N8">
        <v>14494</v>
      </c>
    </row>
    <row r="9" spans="1:14" x14ac:dyDescent="0.35">
      <c r="A9" t="s">
        <v>99</v>
      </c>
      <c r="B9">
        <v>19414</v>
      </c>
      <c r="C9">
        <v>6816</v>
      </c>
      <c r="D9">
        <v>12882</v>
      </c>
      <c r="E9">
        <v>96216159</v>
      </c>
      <c r="F9">
        <v>16981935</v>
      </c>
      <c r="G9">
        <v>79234224</v>
      </c>
      <c r="H9">
        <v>37925</v>
      </c>
      <c r="I9">
        <v>8076</v>
      </c>
      <c r="J9">
        <v>29849</v>
      </c>
      <c r="K9">
        <v>10</v>
      </c>
      <c r="L9">
        <v>126333</v>
      </c>
      <c r="M9">
        <v>20410</v>
      </c>
      <c r="N9">
        <v>105923</v>
      </c>
    </row>
    <row r="10" spans="1:14" x14ac:dyDescent="0.35">
      <c r="A10" t="s">
        <v>100</v>
      </c>
      <c r="B10">
        <v>116997</v>
      </c>
      <c r="C10">
        <v>41435</v>
      </c>
      <c r="D10">
        <v>76323</v>
      </c>
      <c r="E10">
        <v>416421155</v>
      </c>
      <c r="F10">
        <v>89968928</v>
      </c>
      <c r="G10">
        <v>326452227</v>
      </c>
      <c r="H10">
        <v>194968</v>
      </c>
      <c r="I10">
        <v>44915</v>
      </c>
      <c r="J10">
        <v>150053</v>
      </c>
      <c r="K10">
        <v>11</v>
      </c>
      <c r="L10">
        <v>578487</v>
      </c>
      <c r="M10">
        <v>121826</v>
      </c>
      <c r="N10">
        <v>456661</v>
      </c>
    </row>
    <row r="11" spans="1:14" x14ac:dyDescent="0.35">
      <c r="A11" t="s">
        <v>101</v>
      </c>
      <c r="B11">
        <v>3232</v>
      </c>
      <c r="C11">
        <v>924</v>
      </c>
      <c r="D11">
        <v>2325</v>
      </c>
      <c r="E11">
        <v>23547400</v>
      </c>
      <c r="F11">
        <v>3552444</v>
      </c>
      <c r="G11">
        <v>19994956</v>
      </c>
      <c r="H11">
        <v>7914</v>
      </c>
      <c r="I11">
        <v>1417</v>
      </c>
      <c r="J11">
        <v>6497</v>
      </c>
      <c r="K11">
        <v>3</v>
      </c>
      <c r="L11">
        <v>31564</v>
      </c>
      <c r="M11">
        <v>4277</v>
      </c>
      <c r="N11">
        <v>27287</v>
      </c>
    </row>
    <row r="12" spans="1:14" x14ac:dyDescent="0.35">
      <c r="A12" t="s">
        <v>102</v>
      </c>
      <c r="B12">
        <v>4001</v>
      </c>
      <c r="C12">
        <v>780</v>
      </c>
      <c r="D12">
        <v>3226</v>
      </c>
      <c r="E12">
        <v>25064848</v>
      </c>
      <c r="F12">
        <v>2551095</v>
      </c>
      <c r="G12">
        <v>22513753</v>
      </c>
      <c r="H12">
        <v>9230</v>
      </c>
      <c r="I12">
        <v>1020</v>
      </c>
      <c r="J12">
        <v>8210</v>
      </c>
      <c r="K12">
        <v>2</v>
      </c>
      <c r="L12">
        <v>29521</v>
      </c>
      <c r="M12">
        <v>2676</v>
      </c>
      <c r="N12">
        <v>26845</v>
      </c>
    </row>
    <row r="13" spans="1:14" x14ac:dyDescent="0.35">
      <c r="A13" t="s">
        <v>103</v>
      </c>
      <c r="B13">
        <v>86470</v>
      </c>
      <c r="C13">
        <v>31163</v>
      </c>
      <c r="D13">
        <v>57048</v>
      </c>
      <c r="E13">
        <v>341907858</v>
      </c>
      <c r="F13">
        <v>69518781</v>
      </c>
      <c r="G13">
        <v>272389077</v>
      </c>
      <c r="H13">
        <v>147749</v>
      </c>
      <c r="I13">
        <v>34773</v>
      </c>
      <c r="J13">
        <v>112976</v>
      </c>
      <c r="K13">
        <v>20</v>
      </c>
      <c r="L13">
        <v>415513</v>
      </c>
      <c r="M13">
        <v>81132</v>
      </c>
      <c r="N13">
        <v>334381</v>
      </c>
    </row>
    <row r="14" spans="1:14" x14ac:dyDescent="0.35">
      <c r="A14" t="s">
        <v>104</v>
      </c>
      <c r="B14">
        <v>22951</v>
      </c>
      <c r="C14">
        <v>9316</v>
      </c>
      <c r="D14">
        <v>13908</v>
      </c>
      <c r="E14">
        <v>94743184</v>
      </c>
      <c r="F14">
        <v>23023562</v>
      </c>
      <c r="G14">
        <v>71719622</v>
      </c>
      <c r="H14">
        <v>41109</v>
      </c>
      <c r="I14">
        <v>10555</v>
      </c>
      <c r="J14">
        <v>30554</v>
      </c>
      <c r="K14">
        <v>7</v>
      </c>
      <c r="L14">
        <v>107859</v>
      </c>
      <c r="M14">
        <v>24646</v>
      </c>
      <c r="N14">
        <v>83213</v>
      </c>
    </row>
    <row r="15" spans="1:14" x14ac:dyDescent="0.35">
      <c r="A15" t="s">
        <v>105</v>
      </c>
      <c r="B15">
        <v>18190</v>
      </c>
      <c r="C15">
        <v>6218</v>
      </c>
      <c r="D15">
        <v>12196</v>
      </c>
      <c r="E15">
        <v>92729789</v>
      </c>
      <c r="F15">
        <v>14166466</v>
      </c>
      <c r="G15">
        <v>78563323</v>
      </c>
      <c r="H15">
        <v>35307</v>
      </c>
      <c r="I15">
        <v>7207</v>
      </c>
      <c r="J15">
        <v>28100</v>
      </c>
      <c r="K15">
        <v>7</v>
      </c>
      <c r="L15">
        <v>116848</v>
      </c>
      <c r="M15">
        <v>17255</v>
      </c>
      <c r="N15">
        <v>99593</v>
      </c>
    </row>
    <row r="16" spans="1:14" x14ac:dyDescent="0.35">
      <c r="A16" t="s">
        <v>106</v>
      </c>
      <c r="B16">
        <v>106760</v>
      </c>
      <c r="C16">
        <v>36095</v>
      </c>
      <c r="D16">
        <v>72519</v>
      </c>
      <c r="E16">
        <v>490222098</v>
      </c>
      <c r="F16">
        <v>97443110</v>
      </c>
      <c r="G16">
        <v>392778988</v>
      </c>
      <c r="H16">
        <v>192073</v>
      </c>
      <c r="I16">
        <v>43429</v>
      </c>
      <c r="J16">
        <v>148644</v>
      </c>
      <c r="K16">
        <v>29</v>
      </c>
      <c r="L16">
        <v>574016</v>
      </c>
      <c r="M16">
        <v>110210</v>
      </c>
      <c r="N16">
        <v>463806</v>
      </c>
    </row>
    <row r="17" spans="1:14" x14ac:dyDescent="0.35">
      <c r="A17" t="s">
        <v>107</v>
      </c>
      <c r="B17">
        <v>380</v>
      </c>
      <c r="C17">
        <v>100</v>
      </c>
      <c r="D17">
        <v>280</v>
      </c>
      <c r="E17">
        <v>5241308</v>
      </c>
      <c r="F17">
        <v>478295</v>
      </c>
      <c r="G17">
        <v>4763013</v>
      </c>
      <c r="H17">
        <v>782</v>
      </c>
      <c r="I17">
        <v>131</v>
      </c>
      <c r="J17">
        <v>651</v>
      </c>
      <c r="K17">
        <v>1</v>
      </c>
      <c r="L17">
        <v>7222</v>
      </c>
      <c r="M17">
        <v>636</v>
      </c>
      <c r="N17">
        <v>6586</v>
      </c>
    </row>
    <row r="18" spans="1:14" x14ac:dyDescent="0.35">
      <c r="A18" t="s">
        <v>108</v>
      </c>
      <c r="B18">
        <v>1478</v>
      </c>
      <c r="C18">
        <v>386</v>
      </c>
      <c r="D18">
        <v>1092</v>
      </c>
      <c r="E18">
        <v>8447286</v>
      </c>
      <c r="F18">
        <v>998499</v>
      </c>
      <c r="G18">
        <v>7448787</v>
      </c>
      <c r="H18">
        <v>2952</v>
      </c>
      <c r="I18">
        <v>440</v>
      </c>
      <c r="J18">
        <v>2512</v>
      </c>
      <c r="K18">
        <v>1</v>
      </c>
      <c r="L18">
        <v>10689</v>
      </c>
      <c r="M18">
        <v>1333</v>
      </c>
      <c r="N18">
        <v>9356</v>
      </c>
    </row>
    <row r="19" spans="1:14" x14ac:dyDescent="0.35">
      <c r="A19" t="s">
        <v>109</v>
      </c>
      <c r="B19">
        <v>734</v>
      </c>
      <c r="C19">
        <v>132</v>
      </c>
      <c r="D19">
        <v>602</v>
      </c>
      <c r="E19">
        <v>6174777</v>
      </c>
      <c r="F19">
        <v>600339</v>
      </c>
      <c r="G19">
        <v>5574438</v>
      </c>
      <c r="H19">
        <v>2497</v>
      </c>
      <c r="I19">
        <v>240</v>
      </c>
      <c r="J19">
        <v>2257</v>
      </c>
      <c r="K19">
        <v>1</v>
      </c>
      <c r="L19">
        <v>8766</v>
      </c>
      <c r="M19">
        <v>781</v>
      </c>
      <c r="N19">
        <v>7985</v>
      </c>
    </row>
    <row r="20" spans="1:14" x14ac:dyDescent="0.35">
      <c r="A20" t="s">
        <v>110</v>
      </c>
      <c r="B20">
        <v>49505</v>
      </c>
      <c r="C20">
        <v>15290</v>
      </c>
      <c r="D20">
        <v>34752</v>
      </c>
      <c r="E20">
        <v>203941132</v>
      </c>
      <c r="F20">
        <v>43331173</v>
      </c>
      <c r="G20">
        <v>160609959</v>
      </c>
      <c r="H20">
        <v>83178</v>
      </c>
      <c r="I20">
        <v>19384</v>
      </c>
      <c r="J20">
        <v>63794</v>
      </c>
      <c r="K20">
        <v>11</v>
      </c>
      <c r="L20">
        <v>253123</v>
      </c>
      <c r="M20">
        <v>51675</v>
      </c>
      <c r="N20">
        <v>201448</v>
      </c>
    </row>
    <row r="21" spans="1:14" x14ac:dyDescent="0.35">
      <c r="A21" t="s">
        <v>111</v>
      </c>
      <c r="B21">
        <v>4485</v>
      </c>
      <c r="C21">
        <v>1410</v>
      </c>
      <c r="D21">
        <v>3086</v>
      </c>
      <c r="E21">
        <v>21010077</v>
      </c>
      <c r="F21">
        <v>3432367</v>
      </c>
      <c r="G21">
        <v>17577710</v>
      </c>
      <c r="H21">
        <v>8749</v>
      </c>
      <c r="I21">
        <v>1608</v>
      </c>
      <c r="J21">
        <v>7141</v>
      </c>
      <c r="K21">
        <v>3</v>
      </c>
      <c r="L21">
        <v>27215</v>
      </c>
      <c r="M21">
        <v>4174</v>
      </c>
      <c r="N21">
        <v>23041</v>
      </c>
    </row>
    <row r="22" spans="1:14" x14ac:dyDescent="0.35">
      <c r="A22" t="s">
        <v>112</v>
      </c>
      <c r="B22">
        <v>1205</v>
      </c>
      <c r="C22">
        <v>300</v>
      </c>
      <c r="D22">
        <v>905</v>
      </c>
      <c r="E22">
        <v>5615404</v>
      </c>
      <c r="F22">
        <v>622433</v>
      </c>
      <c r="G22">
        <v>4992971</v>
      </c>
      <c r="H22">
        <v>2701</v>
      </c>
      <c r="I22">
        <v>343</v>
      </c>
      <c r="J22">
        <v>2358</v>
      </c>
      <c r="K22">
        <v>1</v>
      </c>
      <c r="L22">
        <v>7117</v>
      </c>
      <c r="M22">
        <v>761</v>
      </c>
      <c r="N22">
        <v>6356</v>
      </c>
    </row>
    <row r="23" spans="1:14" x14ac:dyDescent="0.35">
      <c r="A23" t="s">
        <v>113</v>
      </c>
      <c r="B23">
        <v>20018</v>
      </c>
      <c r="C23">
        <v>7204</v>
      </c>
      <c r="D23">
        <v>13148</v>
      </c>
      <c r="E23">
        <v>119634390</v>
      </c>
      <c r="F23">
        <v>21863626</v>
      </c>
      <c r="G23">
        <v>97770764</v>
      </c>
      <c r="H23">
        <v>41554</v>
      </c>
      <c r="I23">
        <v>9617</v>
      </c>
      <c r="J23">
        <v>31937</v>
      </c>
      <c r="K23">
        <v>10</v>
      </c>
      <c r="L23">
        <v>151686</v>
      </c>
      <c r="M23">
        <v>24664</v>
      </c>
      <c r="N23">
        <v>127022</v>
      </c>
    </row>
    <row r="24" spans="1:14" x14ac:dyDescent="0.35">
      <c r="A24" t="s">
        <v>114</v>
      </c>
      <c r="B24">
        <v>16897</v>
      </c>
      <c r="C24">
        <v>4861</v>
      </c>
      <c r="D24">
        <v>12215</v>
      </c>
      <c r="E24">
        <v>99948073</v>
      </c>
      <c r="F24">
        <v>13011715</v>
      </c>
      <c r="G24">
        <v>86936358</v>
      </c>
      <c r="H24">
        <v>37518</v>
      </c>
      <c r="I24">
        <v>5939</v>
      </c>
      <c r="J24">
        <v>31579</v>
      </c>
      <c r="K24">
        <v>10</v>
      </c>
      <c r="L24">
        <v>130366</v>
      </c>
      <c r="M24">
        <v>15705</v>
      </c>
      <c r="N24">
        <v>114661</v>
      </c>
    </row>
    <row r="25" spans="1:14" x14ac:dyDescent="0.35">
      <c r="A25" t="s">
        <v>115</v>
      </c>
      <c r="B25">
        <v>916</v>
      </c>
      <c r="C25">
        <v>134</v>
      </c>
      <c r="D25">
        <v>782</v>
      </c>
      <c r="E25">
        <v>7573762</v>
      </c>
      <c r="F25">
        <v>520796</v>
      </c>
      <c r="G25">
        <v>7052966</v>
      </c>
      <c r="H25">
        <v>2328</v>
      </c>
      <c r="I25">
        <v>176</v>
      </c>
      <c r="J25">
        <v>2152</v>
      </c>
      <c r="K25">
        <v>1</v>
      </c>
      <c r="L25">
        <v>8653</v>
      </c>
      <c r="M25">
        <v>554</v>
      </c>
      <c r="N25">
        <v>8099</v>
      </c>
    </row>
    <row r="26" spans="1:14" x14ac:dyDescent="0.35">
      <c r="A26" t="s">
        <v>116</v>
      </c>
      <c r="B26">
        <v>35754</v>
      </c>
      <c r="C26">
        <v>14309</v>
      </c>
      <c r="D26">
        <v>22065</v>
      </c>
      <c r="E26">
        <v>155185004</v>
      </c>
      <c r="F26">
        <v>34340062</v>
      </c>
      <c r="G26">
        <v>120844942</v>
      </c>
      <c r="H26">
        <v>64197</v>
      </c>
      <c r="I26">
        <v>16365</v>
      </c>
      <c r="J26">
        <v>47832</v>
      </c>
      <c r="K26">
        <v>8</v>
      </c>
      <c r="L26">
        <v>191882</v>
      </c>
      <c r="M26">
        <v>39263</v>
      </c>
      <c r="N26">
        <v>152619</v>
      </c>
    </row>
    <row r="27" spans="1:14" x14ac:dyDescent="0.35">
      <c r="A27" t="s">
        <v>117</v>
      </c>
      <c r="B27">
        <v>42053</v>
      </c>
      <c r="C27">
        <v>16764</v>
      </c>
      <c r="D27">
        <v>25965</v>
      </c>
      <c r="E27">
        <v>186945354</v>
      </c>
      <c r="F27">
        <v>44162831</v>
      </c>
      <c r="G27">
        <v>142782523</v>
      </c>
      <c r="H27">
        <v>70975</v>
      </c>
      <c r="I27">
        <v>19457</v>
      </c>
      <c r="J27">
        <v>51518</v>
      </c>
      <c r="K27">
        <v>7</v>
      </c>
      <c r="L27">
        <v>213808</v>
      </c>
      <c r="M27">
        <v>47591</v>
      </c>
      <c r="N27">
        <v>166217</v>
      </c>
    </row>
    <row r="28" spans="1:14" x14ac:dyDescent="0.35">
      <c r="A28" t="s">
        <v>118</v>
      </c>
      <c r="B28">
        <v>30034</v>
      </c>
      <c r="C28">
        <v>7664</v>
      </c>
      <c r="D28">
        <v>22539</v>
      </c>
      <c r="E28">
        <v>155478965</v>
      </c>
      <c r="F28">
        <v>23226463</v>
      </c>
      <c r="G28">
        <v>132252502</v>
      </c>
      <c r="H28">
        <v>59599</v>
      </c>
      <c r="I28">
        <v>10350</v>
      </c>
      <c r="J28">
        <v>49249</v>
      </c>
      <c r="K28">
        <v>11</v>
      </c>
      <c r="L28">
        <v>192194</v>
      </c>
      <c r="M28">
        <v>27453</v>
      </c>
      <c r="N28">
        <v>164741</v>
      </c>
    </row>
    <row r="29" spans="1:14" x14ac:dyDescent="0.35">
      <c r="A29" t="s">
        <v>119</v>
      </c>
      <c r="B29">
        <v>3339</v>
      </c>
      <c r="C29">
        <v>844</v>
      </c>
      <c r="D29">
        <v>2498</v>
      </c>
      <c r="E29">
        <v>14378785</v>
      </c>
      <c r="F29">
        <v>2292366</v>
      </c>
      <c r="G29">
        <v>12086419</v>
      </c>
      <c r="H29">
        <v>5574</v>
      </c>
      <c r="I29">
        <v>1011</v>
      </c>
      <c r="J29">
        <v>4563</v>
      </c>
      <c r="K29">
        <v>2</v>
      </c>
      <c r="L29">
        <v>17373</v>
      </c>
      <c r="M29">
        <v>2677</v>
      </c>
      <c r="N29">
        <v>14696</v>
      </c>
    </row>
    <row r="30" spans="1:14" x14ac:dyDescent="0.35">
      <c r="A30" t="s">
        <v>120</v>
      </c>
      <c r="B30">
        <v>31911</v>
      </c>
      <c r="C30">
        <v>7220</v>
      </c>
      <c r="D30">
        <v>25100</v>
      </c>
      <c r="E30">
        <v>216393875</v>
      </c>
      <c r="F30">
        <v>23052068</v>
      </c>
      <c r="G30">
        <v>193341807</v>
      </c>
      <c r="H30">
        <v>78117</v>
      </c>
      <c r="I30">
        <v>9827</v>
      </c>
      <c r="J30">
        <v>68290</v>
      </c>
      <c r="K30">
        <v>11</v>
      </c>
      <c r="L30">
        <v>262899</v>
      </c>
      <c r="M30">
        <v>26825</v>
      </c>
      <c r="N30">
        <v>236074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37BE-6F57-424B-A7EB-346C965527E3}">
  <dimension ref="A1:N7"/>
  <sheetViews>
    <sheetView workbookViewId="0">
      <selection activeCell="G7" sqref="G7"/>
    </sheetView>
  </sheetViews>
  <sheetFormatPr defaultRowHeight="14.5" x14ac:dyDescent="0.35"/>
  <cols>
    <col min="1" max="1" width="6.81640625" bestFit="1" customWidth="1"/>
    <col min="2" max="2" width="13.54296875" bestFit="1" customWidth="1"/>
    <col min="3" max="3" width="8.453125" bestFit="1" customWidth="1"/>
    <col min="4" max="4" width="8" bestFit="1" customWidth="1"/>
    <col min="5" max="5" width="9.81640625" bestFit="1" customWidth="1"/>
    <col min="6" max="6" width="13.6328125" bestFit="1" customWidth="1"/>
    <col min="7" max="7" width="13.1796875" bestFit="1" customWidth="1"/>
    <col min="8" max="8" width="8.90625" bestFit="1" customWidth="1"/>
    <col min="9" max="9" width="12.7265625" bestFit="1" customWidth="1"/>
    <col min="10" max="10" width="13.1796875" bestFit="1" customWidth="1"/>
    <col min="11" max="11" width="9.08984375" bestFit="1" customWidth="1"/>
    <col min="12" max="12" width="8.26953125" bestFit="1" customWidth="1"/>
    <col min="13" max="13" width="12.08984375" bestFit="1" customWidth="1"/>
    <col min="14" max="14" width="11.6328125" bestFit="1" customWidth="1"/>
  </cols>
  <sheetData>
    <row r="1" spans="1:14" x14ac:dyDescent="0.35">
      <c r="A1" t="s">
        <v>121</v>
      </c>
      <c r="B1" t="s">
        <v>85</v>
      </c>
      <c r="C1" t="s">
        <v>3</v>
      </c>
      <c r="D1" t="s">
        <v>2</v>
      </c>
      <c r="E1" t="s">
        <v>86</v>
      </c>
      <c r="F1" t="s">
        <v>9</v>
      </c>
      <c r="G1" t="s">
        <v>8</v>
      </c>
      <c r="H1" t="s">
        <v>87</v>
      </c>
      <c r="I1" t="s">
        <v>6</v>
      </c>
      <c r="J1" t="s">
        <v>8</v>
      </c>
      <c r="K1" t="s">
        <v>88</v>
      </c>
      <c r="L1" t="s">
        <v>89</v>
      </c>
      <c r="M1" t="s">
        <v>90</v>
      </c>
      <c r="N1" t="s">
        <v>91</v>
      </c>
    </row>
    <row r="2" spans="1:14" x14ac:dyDescent="0.35">
      <c r="A2" t="s">
        <v>122</v>
      </c>
      <c r="B2">
        <v>20718</v>
      </c>
      <c r="C2">
        <v>6712</v>
      </c>
      <c r="D2">
        <v>14006</v>
      </c>
      <c r="E2">
        <v>105046776</v>
      </c>
      <c r="F2">
        <v>15366161</v>
      </c>
      <c r="G2">
        <v>89680615</v>
      </c>
      <c r="H2">
        <v>40325</v>
      </c>
      <c r="I2">
        <v>7753</v>
      </c>
      <c r="J2">
        <v>32572</v>
      </c>
      <c r="K2">
        <v>23062</v>
      </c>
      <c r="L2">
        <v>133714</v>
      </c>
      <c r="M2">
        <v>18730</v>
      </c>
      <c r="N2">
        <v>114984</v>
      </c>
    </row>
    <row r="3" spans="1:14" x14ac:dyDescent="0.35">
      <c r="A3" t="s">
        <v>123</v>
      </c>
      <c r="B3">
        <v>59816</v>
      </c>
      <c r="C3">
        <v>14236</v>
      </c>
      <c r="D3">
        <v>45580</v>
      </c>
      <c r="E3">
        <v>392439950</v>
      </c>
      <c r="F3">
        <v>41565985</v>
      </c>
      <c r="G3">
        <v>350873965</v>
      </c>
      <c r="H3">
        <v>142724</v>
      </c>
      <c r="I3">
        <v>18172</v>
      </c>
      <c r="J3">
        <v>124552</v>
      </c>
      <c r="K3">
        <v>70744</v>
      </c>
      <c r="L3">
        <v>482145</v>
      </c>
      <c r="M3">
        <v>49070</v>
      </c>
      <c r="N3">
        <v>433075</v>
      </c>
    </row>
    <row r="4" spans="1:14" x14ac:dyDescent="0.35">
      <c r="A4" t="s">
        <v>124</v>
      </c>
      <c r="B4">
        <v>78208</v>
      </c>
      <c r="C4">
        <v>28853</v>
      </c>
      <c r="D4">
        <v>49355</v>
      </c>
      <c r="E4">
        <v>250467141</v>
      </c>
      <c r="F4">
        <v>57725282</v>
      </c>
      <c r="G4">
        <v>192741859</v>
      </c>
      <c r="H4">
        <v>122262</v>
      </c>
      <c r="I4">
        <v>29348</v>
      </c>
      <c r="J4">
        <v>92914</v>
      </c>
      <c r="K4">
        <v>78208</v>
      </c>
      <c r="L4">
        <v>373520</v>
      </c>
      <c r="M4">
        <v>83246</v>
      </c>
      <c r="N4">
        <v>290274</v>
      </c>
    </row>
    <row r="5" spans="1:14" x14ac:dyDescent="0.35">
      <c r="A5" t="s">
        <v>125</v>
      </c>
      <c r="B5">
        <v>160831</v>
      </c>
      <c r="C5">
        <v>48425</v>
      </c>
      <c r="D5">
        <v>112406</v>
      </c>
      <c r="E5">
        <v>827548882</v>
      </c>
      <c r="F5">
        <v>135427114</v>
      </c>
      <c r="G5">
        <v>692121768</v>
      </c>
      <c r="H5">
        <v>325993</v>
      </c>
      <c r="I5">
        <v>61532</v>
      </c>
      <c r="J5">
        <v>264461</v>
      </c>
      <c r="K5">
        <v>194443</v>
      </c>
      <c r="L5">
        <v>1033413</v>
      </c>
      <c r="M5">
        <v>160130</v>
      </c>
      <c r="N5">
        <v>873283</v>
      </c>
    </row>
    <row r="6" spans="1:14" x14ac:dyDescent="0.35">
      <c r="A6" t="s">
        <v>126</v>
      </c>
      <c r="B6">
        <v>186175</v>
      </c>
      <c r="C6">
        <v>68706</v>
      </c>
      <c r="D6">
        <v>117469</v>
      </c>
      <c r="E6">
        <v>797525971</v>
      </c>
      <c r="F6">
        <v>162524953</v>
      </c>
      <c r="G6">
        <v>635001018</v>
      </c>
      <c r="H6">
        <v>331858</v>
      </c>
      <c r="I6">
        <v>77615</v>
      </c>
      <c r="J6">
        <v>254243</v>
      </c>
      <c r="K6">
        <v>221044</v>
      </c>
      <c r="L6">
        <v>951899</v>
      </c>
      <c r="M6">
        <v>183106</v>
      </c>
      <c r="N6">
        <v>768793</v>
      </c>
    </row>
    <row r="7" spans="1:14" x14ac:dyDescent="0.35">
      <c r="A7" t="s">
        <v>127</v>
      </c>
      <c r="B7">
        <v>126050</v>
      </c>
      <c r="C7">
        <v>40665</v>
      </c>
      <c r="D7">
        <v>85385</v>
      </c>
      <c r="E7">
        <v>591216707</v>
      </c>
      <c r="F7">
        <v>107619359</v>
      </c>
      <c r="G7">
        <v>483597348</v>
      </c>
      <c r="H7">
        <v>230907</v>
      </c>
      <c r="I7">
        <v>48580</v>
      </c>
      <c r="J7">
        <v>182327</v>
      </c>
      <c r="K7">
        <v>146376</v>
      </c>
      <c r="L7">
        <v>704932</v>
      </c>
      <c r="M7">
        <v>122762</v>
      </c>
      <c r="N7">
        <v>582170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8DF8-408D-4354-B373-AA8388066BD7}">
  <dimension ref="A1:N180"/>
  <sheetViews>
    <sheetView workbookViewId="0">
      <selection activeCell="E9" sqref="E9"/>
    </sheetView>
  </sheetViews>
  <sheetFormatPr defaultRowHeight="14.5" x14ac:dyDescent="0.35"/>
  <cols>
    <col min="1" max="1" width="16.6328125" bestFit="1" customWidth="1"/>
    <col min="2" max="2" width="13.54296875" bestFit="1" customWidth="1"/>
    <col min="3" max="3" width="8.453125" bestFit="1" customWidth="1"/>
    <col min="4" max="4" width="8" bestFit="1" customWidth="1"/>
    <col min="5" max="5" width="9.81640625" bestFit="1" customWidth="1"/>
    <col min="6" max="6" width="13.6328125" bestFit="1" customWidth="1"/>
    <col min="7" max="7" width="13.1796875" bestFit="1" customWidth="1"/>
    <col min="8" max="8" width="8.90625" bestFit="1" customWidth="1"/>
    <col min="9" max="9" width="12.7265625" bestFit="1" customWidth="1"/>
    <col min="10" max="10" width="13.1796875" bestFit="1" customWidth="1"/>
    <col min="11" max="11" width="9.08984375" bestFit="1" customWidth="1"/>
    <col min="12" max="12" width="8.26953125" bestFit="1" customWidth="1"/>
    <col min="13" max="13" width="12.08984375" bestFit="1" customWidth="1"/>
    <col min="14" max="14" width="11.6328125" bestFit="1" customWidth="1"/>
  </cols>
  <sheetData>
    <row r="1" spans="1:14" x14ac:dyDescent="0.35">
      <c r="A1" t="s">
        <v>128</v>
      </c>
      <c r="B1" t="s">
        <v>85</v>
      </c>
      <c r="C1" t="s">
        <v>3</v>
      </c>
      <c r="D1" t="s">
        <v>2</v>
      </c>
      <c r="E1" t="s">
        <v>86</v>
      </c>
      <c r="F1" t="s">
        <v>9</v>
      </c>
      <c r="G1" t="s">
        <v>8</v>
      </c>
      <c r="H1" t="s">
        <v>87</v>
      </c>
      <c r="I1" t="s">
        <v>6</v>
      </c>
      <c r="J1" t="s">
        <v>8</v>
      </c>
      <c r="K1" t="s">
        <v>88</v>
      </c>
      <c r="L1" t="s">
        <v>89</v>
      </c>
      <c r="M1" t="s">
        <v>90</v>
      </c>
      <c r="N1" t="s">
        <v>91</v>
      </c>
    </row>
    <row r="2" spans="1:14" x14ac:dyDescent="0.35">
      <c r="A2">
        <v>3011</v>
      </c>
      <c r="B2">
        <v>78208</v>
      </c>
      <c r="C2">
        <v>28853</v>
      </c>
      <c r="D2">
        <v>49355</v>
      </c>
      <c r="E2">
        <v>250467141</v>
      </c>
      <c r="F2">
        <v>57725282</v>
      </c>
      <c r="G2">
        <v>192741859</v>
      </c>
      <c r="H2">
        <v>122262</v>
      </c>
      <c r="I2">
        <v>29348</v>
      </c>
      <c r="J2">
        <v>92914</v>
      </c>
      <c r="K2">
        <v>1</v>
      </c>
      <c r="L2">
        <v>373520</v>
      </c>
      <c r="M2">
        <v>83246</v>
      </c>
      <c r="N2">
        <v>290274</v>
      </c>
    </row>
    <row r="3" spans="1:14" x14ac:dyDescent="0.35">
      <c r="A3">
        <v>3051</v>
      </c>
      <c r="B3">
        <v>5729</v>
      </c>
      <c r="C3">
        <v>1476</v>
      </c>
      <c r="D3">
        <v>4253</v>
      </c>
      <c r="E3">
        <v>19430647</v>
      </c>
      <c r="F3">
        <v>3534070</v>
      </c>
      <c r="G3">
        <v>15896577</v>
      </c>
      <c r="H3">
        <v>8190</v>
      </c>
      <c r="I3">
        <v>1693</v>
      </c>
      <c r="J3">
        <v>6497</v>
      </c>
      <c r="K3">
        <v>1</v>
      </c>
      <c r="L3">
        <v>22706</v>
      </c>
      <c r="M3">
        <v>3943</v>
      </c>
      <c r="N3">
        <v>18763</v>
      </c>
    </row>
    <row r="4" spans="1:14" x14ac:dyDescent="0.35">
      <c r="A4">
        <v>3052</v>
      </c>
      <c r="B4">
        <v>4846</v>
      </c>
      <c r="C4">
        <v>841</v>
      </c>
      <c r="D4">
        <v>4005</v>
      </c>
      <c r="E4">
        <v>21403418</v>
      </c>
      <c r="F4">
        <v>2607444</v>
      </c>
      <c r="G4">
        <v>18795974</v>
      </c>
      <c r="H4">
        <v>8403</v>
      </c>
      <c r="I4">
        <v>1101</v>
      </c>
      <c r="J4">
        <v>7302</v>
      </c>
      <c r="K4">
        <v>1</v>
      </c>
      <c r="L4">
        <v>30820</v>
      </c>
      <c r="M4">
        <v>3682</v>
      </c>
      <c r="N4">
        <v>27138</v>
      </c>
    </row>
    <row r="5" spans="1:14" x14ac:dyDescent="0.35">
      <c r="A5">
        <v>3055</v>
      </c>
      <c r="B5">
        <v>3207</v>
      </c>
      <c r="C5">
        <v>824</v>
      </c>
      <c r="D5">
        <v>2383</v>
      </c>
      <c r="E5">
        <v>14048921</v>
      </c>
      <c r="F5">
        <v>2465504</v>
      </c>
      <c r="G5">
        <v>11583417</v>
      </c>
      <c r="H5">
        <v>5392</v>
      </c>
      <c r="I5">
        <v>1056</v>
      </c>
      <c r="J5">
        <v>4336</v>
      </c>
      <c r="K5">
        <v>1</v>
      </c>
      <c r="L5">
        <v>16830</v>
      </c>
      <c r="M5">
        <v>2776</v>
      </c>
      <c r="N5">
        <v>14054</v>
      </c>
    </row>
    <row r="6" spans="1:14" x14ac:dyDescent="0.35">
      <c r="A6">
        <v>3057</v>
      </c>
      <c r="B6">
        <v>2350</v>
      </c>
      <c r="C6">
        <v>385</v>
      </c>
      <c r="D6">
        <v>1965</v>
      </c>
      <c r="E6">
        <v>11416016</v>
      </c>
      <c r="F6">
        <v>1023453</v>
      </c>
      <c r="G6">
        <v>10392563</v>
      </c>
      <c r="H6">
        <v>4394</v>
      </c>
      <c r="I6">
        <v>460</v>
      </c>
      <c r="J6">
        <v>3934</v>
      </c>
      <c r="K6">
        <v>1</v>
      </c>
      <c r="L6">
        <v>14049</v>
      </c>
      <c r="M6">
        <v>1234</v>
      </c>
      <c r="N6">
        <v>12815</v>
      </c>
    </row>
    <row r="7" spans="1:14" x14ac:dyDescent="0.35">
      <c r="A7">
        <v>3064</v>
      </c>
      <c r="B7">
        <v>4821</v>
      </c>
      <c r="C7">
        <v>609</v>
      </c>
      <c r="D7">
        <v>4212</v>
      </c>
      <c r="E7">
        <v>23206270</v>
      </c>
      <c r="F7">
        <v>2018504</v>
      </c>
      <c r="G7">
        <v>21187766</v>
      </c>
      <c r="H7">
        <v>8709</v>
      </c>
      <c r="I7">
        <v>823</v>
      </c>
      <c r="J7">
        <v>7886</v>
      </c>
      <c r="K7">
        <v>1</v>
      </c>
      <c r="L7">
        <v>28756</v>
      </c>
      <c r="M7">
        <v>2463</v>
      </c>
      <c r="N7">
        <v>26293</v>
      </c>
    </row>
    <row r="8" spans="1:14" x14ac:dyDescent="0.35">
      <c r="A8">
        <v>3066</v>
      </c>
      <c r="B8">
        <v>12225</v>
      </c>
      <c r="C8">
        <v>3975</v>
      </c>
      <c r="D8">
        <v>8250</v>
      </c>
      <c r="E8">
        <v>42632843</v>
      </c>
      <c r="F8">
        <v>10864558</v>
      </c>
      <c r="G8">
        <v>31768285</v>
      </c>
      <c r="H8">
        <v>18404</v>
      </c>
      <c r="I8">
        <v>5150</v>
      </c>
      <c r="J8">
        <v>13254</v>
      </c>
      <c r="K8">
        <v>1</v>
      </c>
      <c r="L8">
        <v>53106</v>
      </c>
      <c r="M8">
        <v>13445</v>
      </c>
      <c r="N8">
        <v>39661</v>
      </c>
    </row>
    <row r="9" spans="1:14" x14ac:dyDescent="0.35">
      <c r="A9">
        <v>3068</v>
      </c>
      <c r="B9">
        <v>19503</v>
      </c>
      <c r="C9">
        <v>5732</v>
      </c>
      <c r="D9">
        <v>13771</v>
      </c>
      <c r="E9">
        <v>68209750</v>
      </c>
      <c r="F9">
        <v>15153477</v>
      </c>
      <c r="G9">
        <v>53056273</v>
      </c>
      <c r="H9">
        <v>29216</v>
      </c>
      <c r="I9">
        <v>7126</v>
      </c>
      <c r="J9">
        <v>22090</v>
      </c>
      <c r="K9">
        <v>1</v>
      </c>
      <c r="L9">
        <v>82186</v>
      </c>
      <c r="M9">
        <v>17754</v>
      </c>
      <c r="N9">
        <v>64432</v>
      </c>
    </row>
    <row r="10" spans="1:14" x14ac:dyDescent="0.35">
      <c r="A10">
        <v>3069</v>
      </c>
      <c r="B10">
        <v>8409</v>
      </c>
      <c r="C10">
        <v>1823</v>
      </c>
      <c r="D10">
        <v>6586</v>
      </c>
      <c r="E10">
        <v>45939640</v>
      </c>
      <c r="F10">
        <v>5215819</v>
      </c>
      <c r="G10">
        <v>40723821</v>
      </c>
      <c r="H10">
        <v>16590</v>
      </c>
      <c r="I10">
        <v>2345</v>
      </c>
      <c r="J10">
        <v>14245</v>
      </c>
      <c r="K10">
        <v>1</v>
      </c>
      <c r="L10">
        <v>53786</v>
      </c>
      <c r="M10">
        <v>5875</v>
      </c>
      <c r="N10">
        <v>47911</v>
      </c>
    </row>
    <row r="11" spans="1:14" x14ac:dyDescent="0.35">
      <c r="A11">
        <v>3071</v>
      </c>
      <c r="B11">
        <v>7324</v>
      </c>
      <c r="C11">
        <v>2030</v>
      </c>
      <c r="D11">
        <v>5294</v>
      </c>
      <c r="E11">
        <v>29738681</v>
      </c>
      <c r="F11">
        <v>5299259</v>
      </c>
      <c r="G11">
        <v>24439422</v>
      </c>
      <c r="H11">
        <v>12042</v>
      </c>
      <c r="I11">
        <v>2521</v>
      </c>
      <c r="J11">
        <v>9521</v>
      </c>
      <c r="K11">
        <v>1</v>
      </c>
      <c r="L11">
        <v>34069</v>
      </c>
      <c r="M11">
        <v>6034</v>
      </c>
      <c r="N11">
        <v>28035</v>
      </c>
    </row>
    <row r="12" spans="1:14" x14ac:dyDescent="0.35">
      <c r="A12">
        <v>3072</v>
      </c>
      <c r="B12">
        <v>1112</v>
      </c>
      <c r="C12">
        <v>296</v>
      </c>
      <c r="D12">
        <v>816</v>
      </c>
      <c r="E12">
        <v>4484789</v>
      </c>
      <c r="F12">
        <v>724717</v>
      </c>
      <c r="G12">
        <v>3760072</v>
      </c>
      <c r="H12">
        <v>1976</v>
      </c>
      <c r="I12">
        <v>358</v>
      </c>
      <c r="J12">
        <v>1618</v>
      </c>
      <c r="K12">
        <v>1</v>
      </c>
      <c r="L12">
        <v>6331</v>
      </c>
      <c r="M12">
        <v>989</v>
      </c>
      <c r="N12">
        <v>5342</v>
      </c>
    </row>
    <row r="13" spans="1:14" x14ac:dyDescent="0.35">
      <c r="A13">
        <v>3073</v>
      </c>
      <c r="B13">
        <v>237</v>
      </c>
      <c r="C13">
        <v>38</v>
      </c>
      <c r="D13">
        <v>199</v>
      </c>
      <c r="E13">
        <v>777334</v>
      </c>
      <c r="F13">
        <v>74307</v>
      </c>
      <c r="G13">
        <v>703027</v>
      </c>
      <c r="H13">
        <v>326</v>
      </c>
      <c r="I13">
        <v>41</v>
      </c>
      <c r="J13">
        <v>285</v>
      </c>
      <c r="K13">
        <v>1</v>
      </c>
      <c r="L13">
        <v>1094</v>
      </c>
      <c r="M13">
        <v>104</v>
      </c>
      <c r="N13">
        <v>990</v>
      </c>
    </row>
    <row r="14" spans="1:14" x14ac:dyDescent="0.35">
      <c r="A14">
        <v>3076</v>
      </c>
      <c r="B14">
        <v>4123</v>
      </c>
      <c r="C14">
        <v>1300</v>
      </c>
      <c r="D14">
        <v>2823</v>
      </c>
      <c r="E14">
        <v>16469856</v>
      </c>
      <c r="F14">
        <v>3454133</v>
      </c>
      <c r="G14">
        <v>13015723</v>
      </c>
      <c r="H14">
        <v>6423</v>
      </c>
      <c r="I14">
        <v>1518</v>
      </c>
      <c r="J14">
        <v>4905</v>
      </c>
      <c r="K14">
        <v>1</v>
      </c>
      <c r="L14">
        <v>19525</v>
      </c>
      <c r="M14">
        <v>3970</v>
      </c>
      <c r="N14">
        <v>15555</v>
      </c>
    </row>
    <row r="15" spans="1:14" x14ac:dyDescent="0.35">
      <c r="A15">
        <v>3078</v>
      </c>
      <c r="B15">
        <v>4483</v>
      </c>
      <c r="C15">
        <v>1330</v>
      </c>
      <c r="D15">
        <v>3153</v>
      </c>
      <c r="E15">
        <v>16227575</v>
      </c>
      <c r="F15">
        <v>3304498</v>
      </c>
      <c r="G15">
        <v>12923077</v>
      </c>
      <c r="H15">
        <v>5983</v>
      </c>
      <c r="I15">
        <v>1432</v>
      </c>
      <c r="J15">
        <v>4551</v>
      </c>
      <c r="K15">
        <v>1</v>
      </c>
      <c r="L15">
        <v>20979</v>
      </c>
      <c r="M15">
        <v>3882</v>
      </c>
      <c r="N15">
        <v>17097</v>
      </c>
    </row>
    <row r="16" spans="1:14" x14ac:dyDescent="0.35">
      <c r="A16">
        <v>3079</v>
      </c>
      <c r="B16">
        <v>6203</v>
      </c>
      <c r="C16">
        <v>1429</v>
      </c>
      <c r="D16">
        <v>4774</v>
      </c>
      <c r="E16">
        <v>24341929</v>
      </c>
      <c r="F16">
        <v>4046125</v>
      </c>
      <c r="G16">
        <v>20295804</v>
      </c>
      <c r="H16">
        <v>9500</v>
      </c>
      <c r="I16">
        <v>1764</v>
      </c>
      <c r="J16">
        <v>7736</v>
      </c>
      <c r="K16">
        <v>1</v>
      </c>
      <c r="L16">
        <v>27909</v>
      </c>
      <c r="M16">
        <v>4292</v>
      </c>
      <c r="N16">
        <v>23617</v>
      </c>
    </row>
    <row r="17" spans="1:14" x14ac:dyDescent="0.35">
      <c r="A17">
        <v>3084</v>
      </c>
      <c r="B17">
        <v>9659</v>
      </c>
      <c r="C17">
        <v>2767</v>
      </c>
      <c r="D17">
        <v>6892</v>
      </c>
      <c r="E17">
        <v>44583867</v>
      </c>
      <c r="F17">
        <v>7941400</v>
      </c>
      <c r="G17">
        <v>36642467</v>
      </c>
      <c r="H17">
        <v>15664</v>
      </c>
      <c r="I17">
        <v>3360</v>
      </c>
      <c r="J17">
        <v>12304</v>
      </c>
      <c r="K17">
        <v>1</v>
      </c>
      <c r="L17">
        <v>51598</v>
      </c>
      <c r="M17">
        <v>8553</v>
      </c>
      <c r="N17">
        <v>43045</v>
      </c>
    </row>
    <row r="18" spans="1:14" x14ac:dyDescent="0.35">
      <c r="A18">
        <v>3085</v>
      </c>
      <c r="B18">
        <v>4034</v>
      </c>
      <c r="C18">
        <v>1351</v>
      </c>
      <c r="D18">
        <v>2683</v>
      </c>
      <c r="E18">
        <v>18154658</v>
      </c>
      <c r="F18">
        <v>3081198</v>
      </c>
      <c r="G18">
        <v>15073460</v>
      </c>
      <c r="H18">
        <v>6823</v>
      </c>
      <c r="I18">
        <v>1596</v>
      </c>
      <c r="J18">
        <v>5227</v>
      </c>
      <c r="K18">
        <v>1</v>
      </c>
      <c r="L18">
        <v>23762</v>
      </c>
      <c r="M18">
        <v>3933</v>
      </c>
      <c r="N18">
        <v>19829</v>
      </c>
    </row>
    <row r="19" spans="1:14" x14ac:dyDescent="0.35">
      <c r="A19">
        <v>3086</v>
      </c>
      <c r="B19">
        <v>1830</v>
      </c>
      <c r="C19">
        <v>370</v>
      </c>
      <c r="D19">
        <v>1460</v>
      </c>
      <c r="E19">
        <v>7853095</v>
      </c>
      <c r="F19">
        <v>917693</v>
      </c>
      <c r="G19">
        <v>6935402</v>
      </c>
      <c r="H19">
        <v>3075</v>
      </c>
      <c r="I19">
        <v>425</v>
      </c>
      <c r="J19">
        <v>2650</v>
      </c>
      <c r="K19">
        <v>1</v>
      </c>
      <c r="L19">
        <v>10837</v>
      </c>
      <c r="M19">
        <v>1122</v>
      </c>
      <c r="N19">
        <v>9715</v>
      </c>
    </row>
    <row r="20" spans="1:14" x14ac:dyDescent="0.35">
      <c r="A20">
        <v>3090</v>
      </c>
      <c r="B20">
        <v>9347</v>
      </c>
      <c r="C20">
        <v>3055</v>
      </c>
      <c r="D20">
        <v>6292</v>
      </c>
      <c r="E20">
        <v>34914947</v>
      </c>
      <c r="F20">
        <v>7505108</v>
      </c>
      <c r="G20">
        <v>27409839</v>
      </c>
      <c r="H20">
        <v>14469</v>
      </c>
      <c r="I20">
        <v>3417</v>
      </c>
      <c r="J20">
        <v>11052</v>
      </c>
      <c r="K20">
        <v>1</v>
      </c>
      <c r="L20">
        <v>40871</v>
      </c>
      <c r="M20">
        <v>8593</v>
      </c>
      <c r="N20">
        <v>32278</v>
      </c>
    </row>
    <row r="21" spans="1:14" x14ac:dyDescent="0.35">
      <c r="A21">
        <v>3091</v>
      </c>
      <c r="B21">
        <v>13563</v>
      </c>
      <c r="C21">
        <v>4190</v>
      </c>
      <c r="D21">
        <v>9373</v>
      </c>
      <c r="E21">
        <v>57011117</v>
      </c>
      <c r="F21">
        <v>12426949</v>
      </c>
      <c r="G21">
        <v>44584168</v>
      </c>
      <c r="H21">
        <v>21033</v>
      </c>
      <c r="I21">
        <v>5267</v>
      </c>
      <c r="J21">
        <v>15766</v>
      </c>
      <c r="K21">
        <v>1</v>
      </c>
      <c r="L21">
        <v>67653</v>
      </c>
      <c r="M21">
        <v>14587</v>
      </c>
      <c r="N21">
        <v>53066</v>
      </c>
    </row>
    <row r="22" spans="1:14" x14ac:dyDescent="0.35">
      <c r="A22">
        <v>3092</v>
      </c>
      <c r="B22">
        <v>3683</v>
      </c>
      <c r="C22">
        <v>1460</v>
      </c>
      <c r="D22">
        <v>2223</v>
      </c>
      <c r="E22">
        <v>12036920</v>
      </c>
      <c r="F22">
        <v>3045451</v>
      </c>
      <c r="G22">
        <v>8991469</v>
      </c>
      <c r="H22">
        <v>5556</v>
      </c>
      <c r="I22">
        <v>1666</v>
      </c>
      <c r="J22">
        <v>3890</v>
      </c>
      <c r="K22">
        <v>1</v>
      </c>
      <c r="L22">
        <v>14690</v>
      </c>
      <c r="M22">
        <v>3849</v>
      </c>
      <c r="N22">
        <v>10841</v>
      </c>
    </row>
    <row r="23" spans="1:14" x14ac:dyDescent="0.35">
      <c r="A23">
        <v>3093</v>
      </c>
      <c r="B23">
        <v>1423</v>
      </c>
      <c r="C23">
        <v>310</v>
      </c>
      <c r="D23">
        <v>1113</v>
      </c>
      <c r="E23">
        <v>10233763</v>
      </c>
      <c r="F23">
        <v>1339770</v>
      </c>
      <c r="G23">
        <v>8893993</v>
      </c>
      <c r="H23">
        <v>2950</v>
      </c>
      <c r="I23">
        <v>445</v>
      </c>
      <c r="J23">
        <v>2505</v>
      </c>
      <c r="K23">
        <v>1</v>
      </c>
      <c r="L23">
        <v>12079</v>
      </c>
      <c r="M23">
        <v>1328</v>
      </c>
      <c r="N23">
        <v>10751</v>
      </c>
    </row>
    <row r="24" spans="1:14" x14ac:dyDescent="0.35">
      <c r="A24">
        <v>3094</v>
      </c>
      <c r="B24">
        <v>5767</v>
      </c>
      <c r="C24">
        <v>1975</v>
      </c>
      <c r="D24">
        <v>3792</v>
      </c>
      <c r="E24">
        <v>18085764</v>
      </c>
      <c r="F24">
        <v>4193481</v>
      </c>
      <c r="G24">
        <v>13892283</v>
      </c>
      <c r="H24">
        <v>7909</v>
      </c>
      <c r="I24">
        <v>2159</v>
      </c>
      <c r="J24">
        <v>5750</v>
      </c>
      <c r="K24">
        <v>1</v>
      </c>
      <c r="L24">
        <v>21396</v>
      </c>
      <c r="M24">
        <v>4737</v>
      </c>
      <c r="N24">
        <v>16659</v>
      </c>
    </row>
    <row r="25" spans="1:14" x14ac:dyDescent="0.35">
      <c r="A25">
        <v>3095</v>
      </c>
      <c r="B25">
        <v>3769</v>
      </c>
      <c r="C25">
        <v>594</v>
      </c>
      <c r="D25">
        <v>3175</v>
      </c>
      <c r="E25">
        <v>19818992</v>
      </c>
      <c r="F25">
        <v>1989968</v>
      </c>
      <c r="G25">
        <v>17829024</v>
      </c>
      <c r="H25">
        <v>7533</v>
      </c>
      <c r="I25">
        <v>879</v>
      </c>
      <c r="J25">
        <v>6654</v>
      </c>
      <c r="K25">
        <v>1</v>
      </c>
      <c r="L25">
        <v>27717</v>
      </c>
      <c r="M25">
        <v>2410</v>
      </c>
      <c r="N25">
        <v>25307</v>
      </c>
    </row>
    <row r="26" spans="1:14" x14ac:dyDescent="0.35">
      <c r="A26">
        <v>3096</v>
      </c>
      <c r="B26">
        <v>1631</v>
      </c>
      <c r="C26">
        <v>485</v>
      </c>
      <c r="D26">
        <v>1146</v>
      </c>
      <c r="E26">
        <v>6846478</v>
      </c>
      <c r="F26">
        <v>1005400</v>
      </c>
      <c r="G26">
        <v>5841078</v>
      </c>
      <c r="H26">
        <v>2907</v>
      </c>
      <c r="I26">
        <v>553</v>
      </c>
      <c r="J26">
        <v>2354</v>
      </c>
      <c r="K26">
        <v>1</v>
      </c>
      <c r="L26">
        <v>8802</v>
      </c>
      <c r="M26">
        <v>1254</v>
      </c>
      <c r="N26">
        <v>7548</v>
      </c>
    </row>
    <row r="27" spans="1:14" x14ac:dyDescent="0.35">
      <c r="A27">
        <v>3097</v>
      </c>
      <c r="B27">
        <v>8314</v>
      </c>
      <c r="C27">
        <v>2160</v>
      </c>
      <c r="D27">
        <v>6154</v>
      </c>
      <c r="E27">
        <v>33221910</v>
      </c>
      <c r="F27">
        <v>5454032</v>
      </c>
      <c r="G27">
        <v>27767878</v>
      </c>
      <c r="H27">
        <v>12985</v>
      </c>
      <c r="I27">
        <v>2548</v>
      </c>
      <c r="J27">
        <v>10437</v>
      </c>
      <c r="K27">
        <v>1</v>
      </c>
      <c r="L27">
        <v>42338</v>
      </c>
      <c r="M27">
        <v>6763</v>
      </c>
      <c r="N27">
        <v>35575</v>
      </c>
    </row>
    <row r="28" spans="1:14" x14ac:dyDescent="0.35">
      <c r="A28">
        <v>3098</v>
      </c>
      <c r="B28">
        <v>1273</v>
      </c>
      <c r="C28">
        <v>234</v>
      </c>
      <c r="D28">
        <v>1039</v>
      </c>
      <c r="E28">
        <v>5384550</v>
      </c>
      <c r="F28">
        <v>807166</v>
      </c>
      <c r="G28">
        <v>4577384</v>
      </c>
      <c r="H28">
        <v>1939</v>
      </c>
      <c r="I28">
        <v>314</v>
      </c>
      <c r="J28">
        <v>1625</v>
      </c>
      <c r="K28">
        <v>1</v>
      </c>
      <c r="L28">
        <v>6830</v>
      </c>
      <c r="M28">
        <v>960</v>
      </c>
      <c r="N28">
        <v>5870</v>
      </c>
    </row>
    <row r="29" spans="1:14" x14ac:dyDescent="0.35">
      <c r="A29">
        <v>3099</v>
      </c>
      <c r="B29">
        <v>7121</v>
      </c>
      <c r="C29">
        <v>1299</v>
      </c>
      <c r="D29">
        <v>5822</v>
      </c>
      <c r="E29">
        <v>28962329</v>
      </c>
      <c r="F29">
        <v>4106795</v>
      </c>
      <c r="G29">
        <v>24855534</v>
      </c>
      <c r="H29">
        <v>11488</v>
      </c>
      <c r="I29">
        <v>1748</v>
      </c>
      <c r="J29">
        <v>9740</v>
      </c>
      <c r="K29">
        <v>1</v>
      </c>
      <c r="L29">
        <v>34787</v>
      </c>
      <c r="M29">
        <v>5143</v>
      </c>
      <c r="N29">
        <v>29644</v>
      </c>
    </row>
    <row r="30" spans="1:14" x14ac:dyDescent="0.35">
      <c r="A30">
        <v>3107</v>
      </c>
      <c r="B30">
        <v>11048</v>
      </c>
      <c r="C30">
        <v>3468</v>
      </c>
      <c r="D30">
        <v>7580</v>
      </c>
      <c r="E30">
        <v>34451989</v>
      </c>
      <c r="F30">
        <v>10432448</v>
      </c>
      <c r="G30">
        <v>24019541</v>
      </c>
      <c r="H30">
        <v>14129</v>
      </c>
      <c r="I30">
        <v>4401</v>
      </c>
      <c r="J30">
        <v>9728</v>
      </c>
      <c r="K30">
        <v>1</v>
      </c>
      <c r="L30">
        <v>39199</v>
      </c>
      <c r="M30">
        <v>11326</v>
      </c>
      <c r="N30">
        <v>27873</v>
      </c>
    </row>
    <row r="31" spans="1:14" x14ac:dyDescent="0.35">
      <c r="A31">
        <v>3110</v>
      </c>
      <c r="B31">
        <v>1962</v>
      </c>
      <c r="C31">
        <v>364</v>
      </c>
      <c r="D31">
        <v>1598</v>
      </c>
      <c r="E31">
        <v>11040872</v>
      </c>
      <c r="F31">
        <v>1392881</v>
      </c>
      <c r="G31">
        <v>9647991</v>
      </c>
      <c r="H31">
        <v>3782</v>
      </c>
      <c r="I31">
        <v>489</v>
      </c>
      <c r="J31">
        <v>3293</v>
      </c>
      <c r="K31">
        <v>1</v>
      </c>
      <c r="L31">
        <v>12625</v>
      </c>
      <c r="M31">
        <v>1520</v>
      </c>
      <c r="N31">
        <v>11105</v>
      </c>
    </row>
    <row r="32" spans="1:14" x14ac:dyDescent="0.35">
      <c r="A32">
        <v>3112</v>
      </c>
      <c r="B32">
        <v>9002</v>
      </c>
      <c r="C32">
        <v>3023</v>
      </c>
      <c r="D32">
        <v>5979</v>
      </c>
      <c r="E32">
        <v>27434218</v>
      </c>
      <c r="F32">
        <v>6430157</v>
      </c>
      <c r="G32">
        <v>21004061</v>
      </c>
      <c r="H32">
        <v>12485</v>
      </c>
      <c r="I32">
        <v>3382</v>
      </c>
      <c r="J32">
        <v>9103</v>
      </c>
      <c r="K32">
        <v>1</v>
      </c>
      <c r="L32">
        <v>33812</v>
      </c>
      <c r="M32">
        <v>7455</v>
      </c>
      <c r="N32">
        <v>26357</v>
      </c>
    </row>
    <row r="33" spans="1:14" x14ac:dyDescent="0.35">
      <c r="A33">
        <v>3114</v>
      </c>
      <c r="B33">
        <v>6301</v>
      </c>
      <c r="C33">
        <v>2060</v>
      </c>
      <c r="D33">
        <v>4241</v>
      </c>
      <c r="E33">
        <v>21894523</v>
      </c>
      <c r="F33">
        <v>5082473</v>
      </c>
      <c r="G33">
        <v>16812050</v>
      </c>
      <c r="H33">
        <v>9446</v>
      </c>
      <c r="I33">
        <v>2398</v>
      </c>
      <c r="J33">
        <v>7048</v>
      </c>
      <c r="K33">
        <v>1</v>
      </c>
      <c r="L33">
        <v>26837</v>
      </c>
      <c r="M33">
        <v>6119</v>
      </c>
      <c r="N33">
        <v>20718</v>
      </c>
    </row>
    <row r="34" spans="1:14" x14ac:dyDescent="0.35">
      <c r="A34">
        <v>3115</v>
      </c>
      <c r="B34">
        <v>6074</v>
      </c>
      <c r="C34">
        <v>1194</v>
      </c>
      <c r="D34">
        <v>4880</v>
      </c>
      <c r="E34">
        <v>24575077</v>
      </c>
      <c r="F34">
        <v>3102372</v>
      </c>
      <c r="G34">
        <v>21472705</v>
      </c>
      <c r="H34">
        <v>10457</v>
      </c>
      <c r="I34">
        <v>1460</v>
      </c>
      <c r="J34">
        <v>8997</v>
      </c>
      <c r="K34">
        <v>1</v>
      </c>
      <c r="L34">
        <v>31406</v>
      </c>
      <c r="M34">
        <v>3860</v>
      </c>
      <c r="N34">
        <v>27546</v>
      </c>
    </row>
    <row r="35" spans="1:14" x14ac:dyDescent="0.35">
      <c r="A35">
        <v>3116</v>
      </c>
      <c r="B35">
        <v>3309</v>
      </c>
      <c r="C35">
        <v>892</v>
      </c>
      <c r="D35">
        <v>2417</v>
      </c>
      <c r="E35">
        <v>15078595</v>
      </c>
      <c r="F35">
        <v>2796682</v>
      </c>
      <c r="G35">
        <v>12281913</v>
      </c>
      <c r="H35">
        <v>5960</v>
      </c>
      <c r="I35">
        <v>1207</v>
      </c>
      <c r="J35">
        <v>4753</v>
      </c>
      <c r="K35">
        <v>1</v>
      </c>
      <c r="L35">
        <v>18571</v>
      </c>
      <c r="M35">
        <v>3012</v>
      </c>
      <c r="N35">
        <v>15559</v>
      </c>
    </row>
    <row r="36" spans="1:14" x14ac:dyDescent="0.35">
      <c r="A36">
        <v>3119</v>
      </c>
      <c r="B36">
        <v>7365</v>
      </c>
      <c r="C36">
        <v>1966</v>
      </c>
      <c r="D36">
        <v>5399</v>
      </c>
      <c r="E36">
        <v>26858284</v>
      </c>
      <c r="F36">
        <v>5348055</v>
      </c>
      <c r="G36">
        <v>21510229</v>
      </c>
      <c r="H36">
        <v>11112</v>
      </c>
      <c r="I36">
        <v>2342</v>
      </c>
      <c r="J36">
        <v>8770</v>
      </c>
      <c r="K36">
        <v>1</v>
      </c>
      <c r="L36">
        <v>30727</v>
      </c>
      <c r="M36">
        <v>5726</v>
      </c>
      <c r="N36">
        <v>25001</v>
      </c>
    </row>
    <row r="37" spans="1:14" x14ac:dyDescent="0.35">
      <c r="A37">
        <v>3122</v>
      </c>
      <c r="B37">
        <v>3979</v>
      </c>
      <c r="C37">
        <v>1522</v>
      </c>
      <c r="D37">
        <v>2457</v>
      </c>
      <c r="E37">
        <v>13127167</v>
      </c>
      <c r="F37">
        <v>3144212</v>
      </c>
      <c r="G37">
        <v>9982955</v>
      </c>
      <c r="H37">
        <v>5757</v>
      </c>
      <c r="I37">
        <v>1676</v>
      </c>
      <c r="J37">
        <v>4081</v>
      </c>
      <c r="K37">
        <v>1</v>
      </c>
      <c r="L37">
        <v>15485</v>
      </c>
      <c r="M37">
        <v>3814</v>
      </c>
      <c r="N37">
        <v>11671</v>
      </c>
    </row>
    <row r="38" spans="1:14" x14ac:dyDescent="0.35">
      <c r="A38">
        <v>3123</v>
      </c>
      <c r="B38">
        <v>5188</v>
      </c>
      <c r="C38">
        <v>1599</v>
      </c>
      <c r="D38">
        <v>3589</v>
      </c>
      <c r="E38">
        <v>25774011</v>
      </c>
      <c r="F38">
        <v>4047105</v>
      </c>
      <c r="G38">
        <v>21726906</v>
      </c>
      <c r="H38">
        <v>9211</v>
      </c>
      <c r="I38">
        <v>1866</v>
      </c>
      <c r="J38">
        <v>7345</v>
      </c>
      <c r="K38">
        <v>1</v>
      </c>
      <c r="L38">
        <v>30161</v>
      </c>
      <c r="M38">
        <v>4637</v>
      </c>
      <c r="N38">
        <v>25524</v>
      </c>
    </row>
    <row r="39" spans="1:14" x14ac:dyDescent="0.35">
      <c r="A39">
        <v>3124</v>
      </c>
      <c r="B39">
        <v>3232</v>
      </c>
      <c r="C39">
        <v>818</v>
      </c>
      <c r="D39">
        <v>2414</v>
      </c>
      <c r="E39">
        <v>10278215</v>
      </c>
      <c r="F39">
        <v>1841866</v>
      </c>
      <c r="G39">
        <v>8436349</v>
      </c>
      <c r="H39">
        <v>4999</v>
      </c>
      <c r="I39">
        <v>902</v>
      </c>
      <c r="J39">
        <v>4097</v>
      </c>
      <c r="K39">
        <v>1</v>
      </c>
      <c r="L39">
        <v>12693</v>
      </c>
      <c r="M39">
        <v>2082</v>
      </c>
      <c r="N39">
        <v>10611</v>
      </c>
    </row>
    <row r="40" spans="1:14" x14ac:dyDescent="0.35">
      <c r="A40">
        <v>3125</v>
      </c>
      <c r="B40">
        <v>4533</v>
      </c>
      <c r="C40">
        <v>1312</v>
      </c>
      <c r="D40">
        <v>3221</v>
      </c>
      <c r="E40">
        <v>25510188</v>
      </c>
      <c r="F40">
        <v>3088854</v>
      </c>
      <c r="G40">
        <v>22421334</v>
      </c>
      <c r="H40">
        <v>9631</v>
      </c>
      <c r="I40">
        <v>1774</v>
      </c>
      <c r="J40">
        <v>7857</v>
      </c>
      <c r="K40">
        <v>1</v>
      </c>
      <c r="L40">
        <v>35389</v>
      </c>
      <c r="M40">
        <v>3847</v>
      </c>
      <c r="N40">
        <v>31542</v>
      </c>
    </row>
    <row r="41" spans="1:14" x14ac:dyDescent="0.35">
      <c r="A41">
        <v>3127</v>
      </c>
      <c r="B41">
        <v>6522</v>
      </c>
      <c r="C41">
        <v>2022</v>
      </c>
      <c r="D41">
        <v>4500</v>
      </c>
      <c r="E41">
        <v>22358760</v>
      </c>
      <c r="F41">
        <v>4854552</v>
      </c>
      <c r="G41">
        <v>17504208</v>
      </c>
      <c r="H41">
        <v>9303</v>
      </c>
      <c r="I41">
        <v>2322</v>
      </c>
      <c r="J41">
        <v>6981</v>
      </c>
      <c r="K41">
        <v>1</v>
      </c>
      <c r="L41">
        <v>26565</v>
      </c>
      <c r="M41">
        <v>5620</v>
      </c>
      <c r="N41">
        <v>20945</v>
      </c>
    </row>
    <row r="42" spans="1:14" x14ac:dyDescent="0.35">
      <c r="A42">
        <v>3130</v>
      </c>
      <c r="B42">
        <v>1668</v>
      </c>
      <c r="C42">
        <v>565</v>
      </c>
      <c r="D42">
        <v>1103</v>
      </c>
      <c r="E42">
        <v>13173134</v>
      </c>
      <c r="F42">
        <v>1660784</v>
      </c>
      <c r="G42">
        <v>11512350</v>
      </c>
      <c r="H42">
        <v>3533</v>
      </c>
      <c r="I42">
        <v>817</v>
      </c>
      <c r="J42">
        <v>2716</v>
      </c>
      <c r="K42">
        <v>1</v>
      </c>
      <c r="L42">
        <v>19573</v>
      </c>
      <c r="M42">
        <v>2068</v>
      </c>
      <c r="N42">
        <v>17505</v>
      </c>
    </row>
    <row r="43" spans="1:14" x14ac:dyDescent="0.35">
      <c r="A43">
        <v>3131</v>
      </c>
      <c r="B43">
        <v>1236</v>
      </c>
      <c r="C43">
        <v>389</v>
      </c>
      <c r="D43">
        <v>847</v>
      </c>
      <c r="E43">
        <v>4576886</v>
      </c>
      <c r="F43">
        <v>901294</v>
      </c>
      <c r="G43">
        <v>3675592</v>
      </c>
      <c r="H43">
        <v>1830</v>
      </c>
      <c r="I43">
        <v>427</v>
      </c>
      <c r="J43">
        <v>1403</v>
      </c>
      <c r="K43">
        <v>1</v>
      </c>
      <c r="L43">
        <v>5646</v>
      </c>
      <c r="M43">
        <v>1040</v>
      </c>
      <c r="N43">
        <v>4606</v>
      </c>
    </row>
    <row r="44" spans="1:14" x14ac:dyDescent="0.35">
      <c r="A44">
        <v>3132</v>
      </c>
      <c r="B44">
        <v>1683</v>
      </c>
      <c r="C44">
        <v>449</v>
      </c>
      <c r="D44">
        <v>1234</v>
      </c>
      <c r="E44">
        <v>8106744</v>
      </c>
      <c r="F44">
        <v>1548862</v>
      </c>
      <c r="G44">
        <v>6557882</v>
      </c>
      <c r="H44">
        <v>2797</v>
      </c>
      <c r="I44">
        <v>573</v>
      </c>
      <c r="J44">
        <v>2224</v>
      </c>
      <c r="K44">
        <v>1</v>
      </c>
      <c r="L44">
        <v>9838</v>
      </c>
      <c r="M44">
        <v>1803</v>
      </c>
      <c r="N44">
        <v>8035</v>
      </c>
    </row>
    <row r="45" spans="1:14" x14ac:dyDescent="0.35">
      <c r="A45">
        <v>3133</v>
      </c>
      <c r="B45">
        <v>4237</v>
      </c>
      <c r="C45">
        <v>1308</v>
      </c>
      <c r="D45">
        <v>2929</v>
      </c>
      <c r="E45">
        <v>19179851</v>
      </c>
      <c r="F45">
        <v>4427006</v>
      </c>
      <c r="G45">
        <v>14752845</v>
      </c>
      <c r="H45">
        <v>7032</v>
      </c>
      <c r="I45">
        <v>1888</v>
      </c>
      <c r="J45">
        <v>5144</v>
      </c>
      <c r="K45">
        <v>1</v>
      </c>
      <c r="L45">
        <v>23770</v>
      </c>
      <c r="M45">
        <v>5416</v>
      </c>
      <c r="N45">
        <v>18354</v>
      </c>
    </row>
    <row r="46" spans="1:14" x14ac:dyDescent="0.35">
      <c r="A46">
        <v>3134</v>
      </c>
      <c r="B46">
        <v>6638</v>
      </c>
      <c r="C46">
        <v>1463</v>
      </c>
      <c r="D46">
        <v>5175</v>
      </c>
      <c r="E46">
        <v>22666763</v>
      </c>
      <c r="F46">
        <v>4208550</v>
      </c>
      <c r="G46">
        <v>18458213</v>
      </c>
      <c r="H46">
        <v>9213</v>
      </c>
      <c r="I46">
        <v>1830</v>
      </c>
      <c r="J46">
        <v>7383</v>
      </c>
      <c r="K46">
        <v>1</v>
      </c>
      <c r="L46">
        <v>27117</v>
      </c>
      <c r="M46">
        <v>4660</v>
      </c>
      <c r="N46">
        <v>22457</v>
      </c>
    </row>
    <row r="47" spans="1:14" x14ac:dyDescent="0.35">
      <c r="A47">
        <v>3135</v>
      </c>
      <c r="B47">
        <v>2100</v>
      </c>
      <c r="C47">
        <v>451</v>
      </c>
      <c r="D47">
        <v>1649</v>
      </c>
      <c r="E47">
        <v>8816613</v>
      </c>
      <c r="F47">
        <v>1387028</v>
      </c>
      <c r="G47">
        <v>7429585</v>
      </c>
      <c r="H47">
        <v>3182</v>
      </c>
      <c r="I47">
        <v>563</v>
      </c>
      <c r="J47">
        <v>2619</v>
      </c>
      <c r="K47">
        <v>1</v>
      </c>
      <c r="L47">
        <v>11263</v>
      </c>
      <c r="M47">
        <v>1735</v>
      </c>
      <c r="N47">
        <v>9528</v>
      </c>
    </row>
    <row r="48" spans="1:14" x14ac:dyDescent="0.35">
      <c r="A48">
        <v>3137</v>
      </c>
      <c r="B48">
        <v>6826</v>
      </c>
      <c r="C48">
        <v>2481</v>
      </c>
      <c r="D48">
        <v>4345</v>
      </c>
      <c r="E48">
        <v>20967381</v>
      </c>
      <c r="F48">
        <v>5912924</v>
      </c>
      <c r="G48">
        <v>15054457</v>
      </c>
      <c r="H48">
        <v>9243</v>
      </c>
      <c r="I48">
        <v>2881</v>
      </c>
      <c r="J48">
        <v>6362</v>
      </c>
      <c r="K48">
        <v>1</v>
      </c>
      <c r="L48">
        <v>25490</v>
      </c>
      <c r="M48">
        <v>7048</v>
      </c>
      <c r="N48">
        <v>18442</v>
      </c>
    </row>
    <row r="49" spans="1:14" x14ac:dyDescent="0.35">
      <c r="A49">
        <v>3138</v>
      </c>
      <c r="B49">
        <v>1636</v>
      </c>
      <c r="C49">
        <v>171</v>
      </c>
      <c r="D49">
        <v>1465</v>
      </c>
      <c r="E49">
        <v>8555812</v>
      </c>
      <c r="F49">
        <v>485936</v>
      </c>
      <c r="G49">
        <v>8069876</v>
      </c>
      <c r="H49">
        <v>3234</v>
      </c>
      <c r="I49">
        <v>205</v>
      </c>
      <c r="J49">
        <v>3029</v>
      </c>
      <c r="K49">
        <v>1</v>
      </c>
      <c r="L49">
        <v>11191</v>
      </c>
      <c r="M49">
        <v>696</v>
      </c>
      <c r="N49">
        <v>10495</v>
      </c>
    </row>
    <row r="50" spans="1:14" x14ac:dyDescent="0.35">
      <c r="A50">
        <v>3139</v>
      </c>
      <c r="B50">
        <v>14047</v>
      </c>
      <c r="C50">
        <v>4494</v>
      </c>
      <c r="D50">
        <v>9553</v>
      </c>
      <c r="E50">
        <v>42557893</v>
      </c>
      <c r="F50">
        <v>9841995</v>
      </c>
      <c r="G50">
        <v>32715898</v>
      </c>
      <c r="H50">
        <v>19493</v>
      </c>
      <c r="I50">
        <v>5130</v>
      </c>
      <c r="J50">
        <v>14363</v>
      </c>
      <c r="K50">
        <v>1</v>
      </c>
      <c r="L50">
        <v>50466</v>
      </c>
      <c r="M50">
        <v>11516</v>
      </c>
      <c r="N50">
        <v>38950</v>
      </c>
    </row>
    <row r="51" spans="1:14" x14ac:dyDescent="0.35">
      <c r="A51">
        <v>3142</v>
      </c>
      <c r="B51">
        <v>9892</v>
      </c>
      <c r="C51">
        <v>2371</v>
      </c>
      <c r="D51">
        <v>7521</v>
      </c>
      <c r="E51">
        <v>39600607</v>
      </c>
      <c r="F51">
        <v>6434778</v>
      </c>
      <c r="G51">
        <v>33165829</v>
      </c>
      <c r="H51">
        <v>15140</v>
      </c>
      <c r="I51">
        <v>2773</v>
      </c>
      <c r="J51">
        <v>12367</v>
      </c>
      <c r="K51">
        <v>1</v>
      </c>
      <c r="L51">
        <v>45165</v>
      </c>
      <c r="M51">
        <v>6855</v>
      </c>
      <c r="N51">
        <v>38310</v>
      </c>
    </row>
    <row r="52" spans="1:14" x14ac:dyDescent="0.35">
      <c r="A52">
        <v>3143</v>
      </c>
      <c r="B52">
        <v>1865</v>
      </c>
      <c r="C52">
        <v>643</v>
      </c>
      <c r="D52">
        <v>1222</v>
      </c>
      <c r="E52">
        <v>8430752</v>
      </c>
      <c r="F52">
        <v>1679283</v>
      </c>
      <c r="G52">
        <v>6751469</v>
      </c>
      <c r="H52">
        <v>3225</v>
      </c>
      <c r="I52">
        <v>744</v>
      </c>
      <c r="J52">
        <v>2481</v>
      </c>
      <c r="K52">
        <v>1</v>
      </c>
      <c r="L52">
        <v>11308</v>
      </c>
      <c r="M52">
        <v>2237</v>
      </c>
      <c r="N52">
        <v>9071</v>
      </c>
    </row>
    <row r="53" spans="1:14" x14ac:dyDescent="0.35">
      <c r="A53">
        <v>3146</v>
      </c>
      <c r="B53">
        <v>8210</v>
      </c>
      <c r="C53">
        <v>2773</v>
      </c>
      <c r="D53">
        <v>5437</v>
      </c>
      <c r="E53">
        <v>32063376</v>
      </c>
      <c r="F53">
        <v>7132696</v>
      </c>
      <c r="G53">
        <v>24930680</v>
      </c>
      <c r="H53">
        <v>13642</v>
      </c>
      <c r="I53">
        <v>3147</v>
      </c>
      <c r="J53">
        <v>10495</v>
      </c>
      <c r="K53">
        <v>1</v>
      </c>
      <c r="L53">
        <v>36015</v>
      </c>
      <c r="M53">
        <v>7550</v>
      </c>
      <c r="N53">
        <v>28465</v>
      </c>
    </row>
    <row r="54" spans="1:14" x14ac:dyDescent="0.35">
      <c r="A54">
        <v>3147</v>
      </c>
      <c r="B54">
        <v>5548</v>
      </c>
      <c r="C54">
        <v>1487</v>
      </c>
      <c r="D54">
        <v>4061</v>
      </c>
      <c r="E54">
        <v>16012422</v>
      </c>
      <c r="F54">
        <v>3125143</v>
      </c>
      <c r="G54">
        <v>12887279</v>
      </c>
      <c r="H54">
        <v>7132</v>
      </c>
      <c r="I54">
        <v>1628</v>
      </c>
      <c r="J54">
        <v>5504</v>
      </c>
      <c r="K54">
        <v>1</v>
      </c>
      <c r="L54">
        <v>19680</v>
      </c>
      <c r="M54">
        <v>3722</v>
      </c>
      <c r="N54">
        <v>15958</v>
      </c>
    </row>
    <row r="55" spans="1:14" x14ac:dyDescent="0.35">
      <c r="A55">
        <v>3150</v>
      </c>
      <c r="B55">
        <v>1205</v>
      </c>
      <c r="C55">
        <v>300</v>
      </c>
      <c r="D55">
        <v>905</v>
      </c>
      <c r="E55">
        <v>5615404</v>
      </c>
      <c r="F55">
        <v>622433</v>
      </c>
      <c r="G55">
        <v>4992971</v>
      </c>
      <c r="H55">
        <v>2701</v>
      </c>
      <c r="I55">
        <v>343</v>
      </c>
      <c r="J55">
        <v>2358</v>
      </c>
      <c r="K55">
        <v>1</v>
      </c>
      <c r="L55">
        <v>7117</v>
      </c>
      <c r="M55">
        <v>761</v>
      </c>
      <c r="N55">
        <v>6356</v>
      </c>
    </row>
    <row r="56" spans="1:14" x14ac:dyDescent="0.35">
      <c r="A56">
        <v>3153</v>
      </c>
      <c r="B56">
        <v>2051</v>
      </c>
      <c r="C56">
        <v>461</v>
      </c>
      <c r="D56">
        <v>1590</v>
      </c>
      <c r="E56">
        <v>12815736</v>
      </c>
      <c r="F56">
        <v>1565544</v>
      </c>
      <c r="G56">
        <v>11250192</v>
      </c>
      <c r="H56">
        <v>3958</v>
      </c>
      <c r="I56">
        <v>608</v>
      </c>
      <c r="J56">
        <v>3350</v>
      </c>
      <c r="K56">
        <v>1</v>
      </c>
      <c r="L56">
        <v>15277</v>
      </c>
      <c r="M56">
        <v>2022</v>
      </c>
      <c r="N56">
        <v>13255</v>
      </c>
    </row>
    <row r="57" spans="1:14" x14ac:dyDescent="0.35">
      <c r="A57">
        <v>3154</v>
      </c>
      <c r="B57">
        <v>1702</v>
      </c>
      <c r="C57">
        <v>499</v>
      </c>
      <c r="D57">
        <v>1203</v>
      </c>
      <c r="E57">
        <v>9956093</v>
      </c>
      <c r="F57">
        <v>1508598</v>
      </c>
      <c r="G57">
        <v>8447495</v>
      </c>
      <c r="H57">
        <v>3480</v>
      </c>
      <c r="I57">
        <v>640</v>
      </c>
      <c r="J57">
        <v>2840</v>
      </c>
      <c r="K57">
        <v>1</v>
      </c>
      <c r="L57">
        <v>12936</v>
      </c>
      <c r="M57">
        <v>1745</v>
      </c>
      <c r="N57">
        <v>11191</v>
      </c>
    </row>
    <row r="58" spans="1:14" x14ac:dyDescent="0.35">
      <c r="A58">
        <v>3156</v>
      </c>
      <c r="B58">
        <v>2221</v>
      </c>
      <c r="C58">
        <v>524</v>
      </c>
      <c r="D58">
        <v>1697</v>
      </c>
      <c r="E58">
        <v>12589926</v>
      </c>
      <c r="F58">
        <v>1497132</v>
      </c>
      <c r="G58">
        <v>11092794</v>
      </c>
      <c r="H58">
        <v>4563</v>
      </c>
      <c r="I58">
        <v>646</v>
      </c>
      <c r="J58">
        <v>3917</v>
      </c>
      <c r="K58">
        <v>1</v>
      </c>
      <c r="L58">
        <v>16448</v>
      </c>
      <c r="M58">
        <v>1905</v>
      </c>
      <c r="N58">
        <v>14543</v>
      </c>
    </row>
    <row r="59" spans="1:14" x14ac:dyDescent="0.35">
      <c r="A59">
        <v>3158</v>
      </c>
      <c r="B59">
        <v>1316</v>
      </c>
      <c r="C59">
        <v>434</v>
      </c>
      <c r="D59">
        <v>882</v>
      </c>
      <c r="E59">
        <v>7362821</v>
      </c>
      <c r="F59">
        <v>942901</v>
      </c>
      <c r="G59">
        <v>6419920</v>
      </c>
      <c r="H59">
        <v>2853</v>
      </c>
      <c r="I59">
        <v>509</v>
      </c>
      <c r="J59">
        <v>2344</v>
      </c>
      <c r="K59">
        <v>1</v>
      </c>
      <c r="L59">
        <v>10489</v>
      </c>
      <c r="M59">
        <v>1168</v>
      </c>
      <c r="N59">
        <v>9321</v>
      </c>
    </row>
    <row r="60" spans="1:14" x14ac:dyDescent="0.35">
      <c r="A60">
        <v>3159</v>
      </c>
      <c r="B60">
        <v>2428</v>
      </c>
      <c r="C60">
        <v>554</v>
      </c>
      <c r="D60">
        <v>1874</v>
      </c>
      <c r="E60">
        <v>13705518</v>
      </c>
      <c r="F60">
        <v>1914742</v>
      </c>
      <c r="G60">
        <v>11790776</v>
      </c>
      <c r="H60">
        <v>4739</v>
      </c>
      <c r="I60">
        <v>692</v>
      </c>
      <c r="J60">
        <v>4047</v>
      </c>
      <c r="K60">
        <v>1</v>
      </c>
      <c r="L60">
        <v>16613</v>
      </c>
      <c r="M60">
        <v>2119</v>
      </c>
      <c r="N60">
        <v>14494</v>
      </c>
    </row>
    <row r="61" spans="1:14" x14ac:dyDescent="0.35">
      <c r="A61">
        <v>3160</v>
      </c>
      <c r="B61">
        <v>14109</v>
      </c>
      <c r="C61">
        <v>5585</v>
      </c>
      <c r="D61">
        <v>8524</v>
      </c>
      <c r="E61">
        <v>41085198</v>
      </c>
      <c r="F61">
        <v>13095108</v>
      </c>
      <c r="G61">
        <v>27990090</v>
      </c>
      <c r="H61">
        <v>17690</v>
      </c>
      <c r="I61">
        <v>6237</v>
      </c>
      <c r="J61">
        <v>11453</v>
      </c>
      <c r="K61">
        <v>1</v>
      </c>
      <c r="L61">
        <v>45064</v>
      </c>
      <c r="M61">
        <v>13976</v>
      </c>
      <c r="N61">
        <v>31088</v>
      </c>
    </row>
    <row r="62" spans="1:14" x14ac:dyDescent="0.35">
      <c r="A62">
        <v>3161</v>
      </c>
      <c r="B62">
        <v>10062</v>
      </c>
      <c r="C62">
        <v>3816</v>
      </c>
      <c r="D62">
        <v>6246</v>
      </c>
      <c r="E62">
        <v>34409710</v>
      </c>
      <c r="F62">
        <v>9222519</v>
      </c>
      <c r="G62">
        <v>25187191</v>
      </c>
      <c r="H62">
        <v>13931</v>
      </c>
      <c r="I62">
        <v>4152</v>
      </c>
      <c r="J62">
        <v>9779</v>
      </c>
      <c r="K62">
        <v>1</v>
      </c>
      <c r="L62">
        <v>42132</v>
      </c>
      <c r="M62">
        <v>10481</v>
      </c>
      <c r="N62">
        <v>31651</v>
      </c>
    </row>
    <row r="63" spans="1:14" x14ac:dyDescent="0.35">
      <c r="A63">
        <v>3162</v>
      </c>
      <c r="B63">
        <v>7221</v>
      </c>
      <c r="C63">
        <v>2283</v>
      </c>
      <c r="D63">
        <v>4938</v>
      </c>
      <c r="E63">
        <v>32593524</v>
      </c>
      <c r="F63">
        <v>7094791</v>
      </c>
      <c r="G63">
        <v>25498733</v>
      </c>
      <c r="H63">
        <v>12346</v>
      </c>
      <c r="I63">
        <v>3178</v>
      </c>
      <c r="J63">
        <v>9168</v>
      </c>
      <c r="K63">
        <v>1</v>
      </c>
      <c r="L63">
        <v>35356</v>
      </c>
      <c r="M63">
        <v>7316</v>
      </c>
      <c r="N63">
        <v>28040</v>
      </c>
    </row>
    <row r="64" spans="1:14" x14ac:dyDescent="0.35">
      <c r="A64">
        <v>3163</v>
      </c>
      <c r="B64">
        <v>3377</v>
      </c>
      <c r="C64">
        <v>757</v>
      </c>
      <c r="D64">
        <v>2620</v>
      </c>
      <c r="E64">
        <v>14830349</v>
      </c>
      <c r="F64">
        <v>1952375</v>
      </c>
      <c r="G64">
        <v>12877974</v>
      </c>
      <c r="H64">
        <v>5912</v>
      </c>
      <c r="I64">
        <v>925</v>
      </c>
      <c r="J64">
        <v>4987</v>
      </c>
      <c r="K64">
        <v>1</v>
      </c>
      <c r="L64">
        <v>19277</v>
      </c>
      <c r="M64">
        <v>2416</v>
      </c>
      <c r="N64">
        <v>16861</v>
      </c>
    </row>
    <row r="65" spans="1:14" x14ac:dyDescent="0.35">
      <c r="A65">
        <v>3165</v>
      </c>
      <c r="B65">
        <v>4195</v>
      </c>
      <c r="C65">
        <v>1549</v>
      </c>
      <c r="D65">
        <v>2646</v>
      </c>
      <c r="E65">
        <v>15375131</v>
      </c>
      <c r="F65">
        <v>3762436</v>
      </c>
      <c r="G65">
        <v>11612695</v>
      </c>
      <c r="H65">
        <v>6378</v>
      </c>
      <c r="I65">
        <v>1751</v>
      </c>
      <c r="J65">
        <v>4627</v>
      </c>
      <c r="K65">
        <v>1</v>
      </c>
      <c r="L65">
        <v>18145</v>
      </c>
      <c r="M65">
        <v>4042</v>
      </c>
      <c r="N65">
        <v>14103</v>
      </c>
    </row>
    <row r="66" spans="1:14" x14ac:dyDescent="0.35">
      <c r="A66">
        <v>3166</v>
      </c>
      <c r="B66">
        <v>10320</v>
      </c>
      <c r="C66">
        <v>3007</v>
      </c>
      <c r="D66">
        <v>7313</v>
      </c>
      <c r="E66">
        <v>46964916</v>
      </c>
      <c r="F66">
        <v>8315939</v>
      </c>
      <c r="G66">
        <v>38648977</v>
      </c>
      <c r="H66">
        <v>17171</v>
      </c>
      <c r="I66">
        <v>3504</v>
      </c>
      <c r="J66">
        <v>13667</v>
      </c>
      <c r="K66">
        <v>1</v>
      </c>
      <c r="L66">
        <v>50945</v>
      </c>
      <c r="M66">
        <v>8909</v>
      </c>
      <c r="N66">
        <v>42036</v>
      </c>
    </row>
    <row r="67" spans="1:14" x14ac:dyDescent="0.35">
      <c r="A67">
        <v>3168</v>
      </c>
      <c r="B67">
        <v>1853</v>
      </c>
      <c r="C67">
        <v>370</v>
      </c>
      <c r="D67">
        <v>1483</v>
      </c>
      <c r="E67">
        <v>11772294</v>
      </c>
      <c r="F67">
        <v>1183469</v>
      </c>
      <c r="G67">
        <v>10588825</v>
      </c>
      <c r="H67">
        <v>3882</v>
      </c>
      <c r="I67">
        <v>506</v>
      </c>
      <c r="J67">
        <v>3376</v>
      </c>
      <c r="K67">
        <v>1</v>
      </c>
      <c r="L67">
        <v>15764</v>
      </c>
      <c r="M67">
        <v>1400</v>
      </c>
      <c r="N67">
        <v>14364</v>
      </c>
    </row>
    <row r="68" spans="1:14" x14ac:dyDescent="0.35">
      <c r="A68">
        <v>3170</v>
      </c>
      <c r="B68">
        <v>2721</v>
      </c>
      <c r="C68">
        <v>761</v>
      </c>
      <c r="D68">
        <v>1960</v>
      </c>
      <c r="E68">
        <v>16622085</v>
      </c>
      <c r="F68">
        <v>2184566</v>
      </c>
      <c r="G68">
        <v>14437519</v>
      </c>
      <c r="H68">
        <v>6019</v>
      </c>
      <c r="I68">
        <v>1024</v>
      </c>
      <c r="J68">
        <v>4995</v>
      </c>
      <c r="K68">
        <v>1</v>
      </c>
      <c r="L68">
        <v>19109</v>
      </c>
      <c r="M68">
        <v>2499</v>
      </c>
      <c r="N68">
        <v>16610</v>
      </c>
    </row>
    <row r="69" spans="1:14" x14ac:dyDescent="0.35">
      <c r="A69">
        <v>3171</v>
      </c>
      <c r="B69">
        <v>2095</v>
      </c>
      <c r="C69">
        <v>530</v>
      </c>
      <c r="D69">
        <v>1565</v>
      </c>
      <c r="E69">
        <v>9876106</v>
      </c>
      <c r="F69">
        <v>1411776</v>
      </c>
      <c r="G69">
        <v>8464330</v>
      </c>
      <c r="H69">
        <v>3772</v>
      </c>
      <c r="I69">
        <v>622</v>
      </c>
      <c r="J69">
        <v>3150</v>
      </c>
      <c r="K69">
        <v>1</v>
      </c>
      <c r="L69">
        <v>12613</v>
      </c>
      <c r="M69">
        <v>1660</v>
      </c>
      <c r="N69">
        <v>10953</v>
      </c>
    </row>
    <row r="70" spans="1:14" x14ac:dyDescent="0.35">
      <c r="A70">
        <v>3172</v>
      </c>
      <c r="B70">
        <v>1039</v>
      </c>
      <c r="C70">
        <v>233</v>
      </c>
      <c r="D70">
        <v>806</v>
      </c>
      <c r="E70">
        <v>8223180</v>
      </c>
      <c r="F70">
        <v>697192</v>
      </c>
      <c r="G70">
        <v>7525988</v>
      </c>
      <c r="H70">
        <v>2547</v>
      </c>
      <c r="I70">
        <v>306</v>
      </c>
      <c r="J70">
        <v>2241</v>
      </c>
      <c r="K70">
        <v>1</v>
      </c>
      <c r="L70">
        <v>11628</v>
      </c>
      <c r="M70">
        <v>875</v>
      </c>
      <c r="N70">
        <v>10753</v>
      </c>
    </row>
    <row r="71" spans="1:14" x14ac:dyDescent="0.35">
      <c r="A71">
        <v>3175</v>
      </c>
      <c r="B71">
        <v>4800</v>
      </c>
      <c r="C71">
        <v>432</v>
      </c>
      <c r="D71">
        <v>4368</v>
      </c>
      <c r="E71">
        <v>28926215</v>
      </c>
      <c r="F71">
        <v>2347370</v>
      </c>
      <c r="G71">
        <v>26578845</v>
      </c>
      <c r="H71">
        <v>9197</v>
      </c>
      <c r="I71">
        <v>801</v>
      </c>
      <c r="J71">
        <v>8396</v>
      </c>
      <c r="K71">
        <v>1</v>
      </c>
      <c r="L71">
        <v>35386</v>
      </c>
      <c r="M71">
        <v>2453</v>
      </c>
      <c r="N71">
        <v>32933</v>
      </c>
    </row>
    <row r="72" spans="1:14" x14ac:dyDescent="0.35">
      <c r="A72">
        <v>3179</v>
      </c>
      <c r="B72">
        <v>3269</v>
      </c>
      <c r="C72">
        <v>894</v>
      </c>
      <c r="D72">
        <v>2375</v>
      </c>
      <c r="E72">
        <v>13575940</v>
      </c>
      <c r="F72">
        <v>2294765</v>
      </c>
      <c r="G72">
        <v>11281175</v>
      </c>
      <c r="H72">
        <v>5467</v>
      </c>
      <c r="I72">
        <v>1061</v>
      </c>
      <c r="J72">
        <v>4406</v>
      </c>
      <c r="K72">
        <v>1</v>
      </c>
      <c r="L72">
        <v>19373</v>
      </c>
      <c r="M72">
        <v>3120</v>
      </c>
      <c r="N72">
        <v>16253</v>
      </c>
    </row>
    <row r="73" spans="1:14" x14ac:dyDescent="0.35">
      <c r="A73">
        <v>3180</v>
      </c>
      <c r="B73">
        <v>3175</v>
      </c>
      <c r="C73">
        <v>1149</v>
      </c>
      <c r="D73">
        <v>2026</v>
      </c>
      <c r="E73">
        <v>9435398</v>
      </c>
      <c r="F73">
        <v>2181306</v>
      </c>
      <c r="G73">
        <v>7254092</v>
      </c>
      <c r="H73">
        <v>4828</v>
      </c>
      <c r="I73">
        <v>1225</v>
      </c>
      <c r="J73">
        <v>3603</v>
      </c>
      <c r="K73">
        <v>1</v>
      </c>
      <c r="L73">
        <v>11275</v>
      </c>
      <c r="M73">
        <v>2484</v>
      </c>
      <c r="N73">
        <v>8791</v>
      </c>
    </row>
    <row r="74" spans="1:14" x14ac:dyDescent="0.35">
      <c r="A74">
        <v>3184</v>
      </c>
      <c r="B74">
        <v>6620</v>
      </c>
      <c r="C74">
        <v>903</v>
      </c>
      <c r="D74">
        <v>5717</v>
      </c>
      <c r="E74">
        <v>36836996</v>
      </c>
      <c r="F74">
        <v>3318706</v>
      </c>
      <c r="G74">
        <v>33518290</v>
      </c>
      <c r="H74">
        <v>14007</v>
      </c>
      <c r="I74">
        <v>1329</v>
      </c>
      <c r="J74">
        <v>12678</v>
      </c>
      <c r="K74">
        <v>1</v>
      </c>
      <c r="L74">
        <v>43705</v>
      </c>
      <c r="M74">
        <v>3878</v>
      </c>
      <c r="N74">
        <v>39827</v>
      </c>
    </row>
    <row r="75" spans="1:14" x14ac:dyDescent="0.35">
      <c r="A75">
        <v>3185</v>
      </c>
      <c r="B75">
        <v>1647</v>
      </c>
      <c r="C75">
        <v>311</v>
      </c>
      <c r="D75">
        <v>1336</v>
      </c>
      <c r="E75">
        <v>13455858</v>
      </c>
      <c r="F75">
        <v>1002404</v>
      </c>
      <c r="G75">
        <v>12453454</v>
      </c>
      <c r="H75">
        <v>3478</v>
      </c>
      <c r="I75">
        <v>440</v>
      </c>
      <c r="J75">
        <v>3038</v>
      </c>
      <c r="K75">
        <v>1</v>
      </c>
      <c r="L75">
        <v>20367</v>
      </c>
      <c r="M75">
        <v>1226</v>
      </c>
      <c r="N75">
        <v>19141</v>
      </c>
    </row>
    <row r="76" spans="1:14" x14ac:dyDescent="0.35">
      <c r="A76">
        <v>3186</v>
      </c>
      <c r="B76">
        <v>2288</v>
      </c>
      <c r="C76">
        <v>714</v>
      </c>
      <c r="D76">
        <v>1574</v>
      </c>
      <c r="E76">
        <v>7210996</v>
      </c>
      <c r="F76">
        <v>1376190</v>
      </c>
      <c r="G76">
        <v>5834806</v>
      </c>
      <c r="H76">
        <v>3412</v>
      </c>
      <c r="I76">
        <v>767</v>
      </c>
      <c r="J76">
        <v>2645</v>
      </c>
      <c r="K76">
        <v>1</v>
      </c>
      <c r="L76">
        <v>9343</v>
      </c>
      <c r="M76">
        <v>1728</v>
      </c>
      <c r="N76">
        <v>7615</v>
      </c>
    </row>
    <row r="77" spans="1:14" x14ac:dyDescent="0.35">
      <c r="A77">
        <v>3187</v>
      </c>
      <c r="B77">
        <v>5596</v>
      </c>
      <c r="C77">
        <v>1705</v>
      </c>
      <c r="D77">
        <v>3891</v>
      </c>
      <c r="E77">
        <v>24761074</v>
      </c>
      <c r="F77">
        <v>5493008</v>
      </c>
      <c r="G77">
        <v>19268066</v>
      </c>
      <c r="H77">
        <v>9036</v>
      </c>
      <c r="I77">
        <v>2124</v>
      </c>
      <c r="J77">
        <v>6912</v>
      </c>
      <c r="K77">
        <v>1</v>
      </c>
      <c r="L77">
        <v>28887</v>
      </c>
      <c r="M77">
        <v>5864</v>
      </c>
      <c r="N77">
        <v>23023</v>
      </c>
    </row>
    <row r="78" spans="1:14" x14ac:dyDescent="0.35">
      <c r="A78">
        <v>3188</v>
      </c>
      <c r="B78">
        <v>1478</v>
      </c>
      <c r="C78">
        <v>386</v>
      </c>
      <c r="D78">
        <v>1092</v>
      </c>
      <c r="E78">
        <v>8447286</v>
      </c>
      <c r="F78">
        <v>998499</v>
      </c>
      <c r="G78">
        <v>7448787</v>
      </c>
      <c r="H78">
        <v>2952</v>
      </c>
      <c r="I78">
        <v>440</v>
      </c>
      <c r="J78">
        <v>2512</v>
      </c>
      <c r="K78">
        <v>1</v>
      </c>
      <c r="L78">
        <v>10689</v>
      </c>
      <c r="M78">
        <v>1333</v>
      </c>
      <c r="N78">
        <v>9356</v>
      </c>
    </row>
    <row r="79" spans="1:14" x14ac:dyDescent="0.35">
      <c r="A79">
        <v>3190</v>
      </c>
      <c r="B79">
        <v>1836</v>
      </c>
      <c r="C79">
        <v>366</v>
      </c>
      <c r="D79">
        <v>1470</v>
      </c>
      <c r="E79">
        <v>13490924</v>
      </c>
      <c r="F79">
        <v>1113298</v>
      </c>
      <c r="G79">
        <v>12377626</v>
      </c>
      <c r="H79">
        <v>4092</v>
      </c>
      <c r="I79">
        <v>458</v>
      </c>
      <c r="J79">
        <v>3634</v>
      </c>
      <c r="K79">
        <v>1</v>
      </c>
      <c r="L79">
        <v>15929</v>
      </c>
      <c r="M79">
        <v>1306</v>
      </c>
      <c r="N79">
        <v>14623</v>
      </c>
    </row>
    <row r="80" spans="1:14" x14ac:dyDescent="0.35">
      <c r="A80">
        <v>3191</v>
      </c>
      <c r="B80">
        <v>1323</v>
      </c>
      <c r="C80">
        <v>298</v>
      </c>
      <c r="D80">
        <v>1025</v>
      </c>
      <c r="E80">
        <v>9688929</v>
      </c>
      <c r="F80">
        <v>1178716</v>
      </c>
      <c r="G80">
        <v>8510213</v>
      </c>
      <c r="H80">
        <v>2973</v>
      </c>
      <c r="I80">
        <v>478</v>
      </c>
      <c r="J80">
        <v>2495</v>
      </c>
      <c r="K80">
        <v>1</v>
      </c>
      <c r="L80">
        <v>13607</v>
      </c>
      <c r="M80">
        <v>1560</v>
      </c>
      <c r="N80">
        <v>12047</v>
      </c>
    </row>
    <row r="81" spans="1:14" x14ac:dyDescent="0.35">
      <c r="A81">
        <v>3196</v>
      </c>
      <c r="B81">
        <v>2552</v>
      </c>
      <c r="C81">
        <v>913</v>
      </c>
      <c r="D81">
        <v>1639</v>
      </c>
      <c r="E81">
        <v>8733823</v>
      </c>
      <c r="F81">
        <v>1969876</v>
      </c>
      <c r="G81">
        <v>6763947</v>
      </c>
      <c r="H81">
        <v>3760</v>
      </c>
      <c r="I81">
        <v>1016</v>
      </c>
      <c r="J81">
        <v>2744</v>
      </c>
      <c r="K81">
        <v>1</v>
      </c>
      <c r="L81">
        <v>11461</v>
      </c>
      <c r="M81">
        <v>2524</v>
      </c>
      <c r="N81">
        <v>8937</v>
      </c>
    </row>
    <row r="82" spans="1:14" x14ac:dyDescent="0.35">
      <c r="A82">
        <v>3197</v>
      </c>
      <c r="B82">
        <v>1088</v>
      </c>
      <c r="C82">
        <v>267</v>
      </c>
      <c r="D82">
        <v>821</v>
      </c>
      <c r="E82">
        <v>4852495</v>
      </c>
      <c r="F82">
        <v>731986</v>
      </c>
      <c r="G82">
        <v>4120509</v>
      </c>
      <c r="H82">
        <v>1989</v>
      </c>
      <c r="I82">
        <v>330</v>
      </c>
      <c r="J82">
        <v>1659</v>
      </c>
      <c r="K82">
        <v>1</v>
      </c>
      <c r="L82">
        <v>6741</v>
      </c>
      <c r="M82">
        <v>888</v>
      </c>
      <c r="N82">
        <v>5853</v>
      </c>
    </row>
    <row r="83" spans="1:14" x14ac:dyDescent="0.35">
      <c r="A83">
        <v>3200</v>
      </c>
      <c r="B83">
        <v>1247</v>
      </c>
      <c r="C83">
        <v>463</v>
      </c>
      <c r="D83">
        <v>784</v>
      </c>
      <c r="E83">
        <v>4700241</v>
      </c>
      <c r="F83">
        <v>1444466</v>
      </c>
      <c r="G83">
        <v>3255775</v>
      </c>
      <c r="H83">
        <v>1879</v>
      </c>
      <c r="I83">
        <v>622</v>
      </c>
      <c r="J83">
        <v>1257</v>
      </c>
      <c r="K83">
        <v>1</v>
      </c>
      <c r="L83">
        <v>5750</v>
      </c>
      <c r="M83">
        <v>1680</v>
      </c>
      <c r="N83">
        <v>4070</v>
      </c>
    </row>
    <row r="84" spans="1:14" x14ac:dyDescent="0.35">
      <c r="A84">
        <v>3202</v>
      </c>
      <c r="B84">
        <v>5761</v>
      </c>
      <c r="C84">
        <v>1992</v>
      </c>
      <c r="D84">
        <v>3769</v>
      </c>
      <c r="E84">
        <v>25396048</v>
      </c>
      <c r="F84">
        <v>5572231</v>
      </c>
      <c r="G84">
        <v>19823817</v>
      </c>
      <c r="H84">
        <v>8890</v>
      </c>
      <c r="I84">
        <v>2344</v>
      </c>
      <c r="J84">
        <v>6546</v>
      </c>
      <c r="K84">
        <v>1</v>
      </c>
      <c r="L84">
        <v>30107</v>
      </c>
      <c r="M84">
        <v>6036</v>
      </c>
      <c r="N84">
        <v>24071</v>
      </c>
    </row>
    <row r="85" spans="1:14" x14ac:dyDescent="0.35">
      <c r="A85">
        <v>3203</v>
      </c>
      <c r="B85">
        <v>3817</v>
      </c>
      <c r="C85">
        <v>1515</v>
      </c>
      <c r="D85">
        <v>2302</v>
      </c>
      <c r="E85">
        <v>12568801</v>
      </c>
      <c r="F85">
        <v>2826118</v>
      </c>
      <c r="G85">
        <v>9742683</v>
      </c>
      <c r="H85">
        <v>6452</v>
      </c>
      <c r="I85">
        <v>1719</v>
      </c>
      <c r="J85">
        <v>4733</v>
      </c>
      <c r="K85">
        <v>1</v>
      </c>
      <c r="L85">
        <v>15334</v>
      </c>
      <c r="M85">
        <v>3428</v>
      </c>
      <c r="N85">
        <v>11906</v>
      </c>
    </row>
    <row r="86" spans="1:14" x14ac:dyDescent="0.35">
      <c r="A86">
        <v>3206</v>
      </c>
      <c r="B86">
        <v>1429</v>
      </c>
      <c r="C86">
        <v>501</v>
      </c>
      <c r="D86">
        <v>928</v>
      </c>
      <c r="E86">
        <v>7794970</v>
      </c>
      <c r="F86">
        <v>1356477</v>
      </c>
      <c r="G86">
        <v>6438493</v>
      </c>
      <c r="H86">
        <v>3082</v>
      </c>
      <c r="I86">
        <v>705</v>
      </c>
      <c r="J86">
        <v>2377</v>
      </c>
      <c r="K86">
        <v>1</v>
      </c>
      <c r="L86">
        <v>10711</v>
      </c>
      <c r="M86">
        <v>1711</v>
      </c>
      <c r="N86">
        <v>9000</v>
      </c>
    </row>
    <row r="87" spans="1:14" x14ac:dyDescent="0.35">
      <c r="A87">
        <v>3207</v>
      </c>
      <c r="B87">
        <v>1573</v>
      </c>
      <c r="C87">
        <v>267</v>
      </c>
      <c r="D87">
        <v>1306</v>
      </c>
      <c r="E87">
        <v>7250703</v>
      </c>
      <c r="F87">
        <v>885965</v>
      </c>
      <c r="G87">
        <v>6364738</v>
      </c>
      <c r="H87">
        <v>2443</v>
      </c>
      <c r="I87">
        <v>319</v>
      </c>
      <c r="J87">
        <v>2124</v>
      </c>
      <c r="K87">
        <v>1</v>
      </c>
      <c r="L87">
        <v>9546</v>
      </c>
      <c r="M87">
        <v>929</v>
      </c>
      <c r="N87">
        <v>8617</v>
      </c>
    </row>
    <row r="88" spans="1:14" x14ac:dyDescent="0.35">
      <c r="A88">
        <v>3208</v>
      </c>
      <c r="B88">
        <v>1983</v>
      </c>
      <c r="C88">
        <v>447</v>
      </c>
      <c r="D88">
        <v>1536</v>
      </c>
      <c r="E88">
        <v>9071084</v>
      </c>
      <c r="F88">
        <v>1035878</v>
      </c>
      <c r="G88">
        <v>8035206</v>
      </c>
      <c r="H88">
        <v>4281</v>
      </c>
      <c r="I88">
        <v>531</v>
      </c>
      <c r="J88">
        <v>3750</v>
      </c>
      <c r="K88">
        <v>1</v>
      </c>
      <c r="L88">
        <v>12161</v>
      </c>
      <c r="M88">
        <v>1293</v>
      </c>
      <c r="N88">
        <v>10868</v>
      </c>
    </row>
    <row r="89" spans="1:14" x14ac:dyDescent="0.35">
      <c r="A89">
        <v>3209</v>
      </c>
      <c r="B89">
        <v>8144</v>
      </c>
      <c r="C89">
        <v>1871</v>
      </c>
      <c r="D89">
        <v>6273</v>
      </c>
      <c r="E89">
        <v>24361008</v>
      </c>
      <c r="F89">
        <v>5631860</v>
      </c>
      <c r="G89">
        <v>18729148</v>
      </c>
      <c r="H89">
        <v>10106</v>
      </c>
      <c r="I89">
        <v>2298</v>
      </c>
      <c r="J89">
        <v>7808</v>
      </c>
      <c r="K89">
        <v>1</v>
      </c>
      <c r="L89">
        <v>26003</v>
      </c>
      <c r="M89">
        <v>5794</v>
      </c>
      <c r="N89">
        <v>20209</v>
      </c>
    </row>
    <row r="90" spans="1:14" x14ac:dyDescent="0.35">
      <c r="A90">
        <v>3210</v>
      </c>
      <c r="B90">
        <v>2382</v>
      </c>
      <c r="C90">
        <v>314</v>
      </c>
      <c r="D90">
        <v>2068</v>
      </c>
      <c r="E90">
        <v>12397206</v>
      </c>
      <c r="F90">
        <v>1120393</v>
      </c>
      <c r="G90">
        <v>11276813</v>
      </c>
      <c r="H90">
        <v>4235</v>
      </c>
      <c r="I90">
        <v>435</v>
      </c>
      <c r="J90">
        <v>3800</v>
      </c>
      <c r="K90">
        <v>1</v>
      </c>
      <c r="L90">
        <v>15527</v>
      </c>
      <c r="M90">
        <v>1177</v>
      </c>
      <c r="N90">
        <v>14350</v>
      </c>
    </row>
    <row r="91" spans="1:14" x14ac:dyDescent="0.35">
      <c r="A91">
        <v>3211</v>
      </c>
      <c r="B91">
        <v>4648</v>
      </c>
      <c r="C91">
        <v>1129</v>
      </c>
      <c r="D91">
        <v>3519</v>
      </c>
      <c r="E91">
        <v>20594731</v>
      </c>
      <c r="F91">
        <v>2819645</v>
      </c>
      <c r="G91">
        <v>17775086</v>
      </c>
      <c r="H91">
        <v>8359</v>
      </c>
      <c r="I91">
        <v>1408</v>
      </c>
      <c r="J91">
        <v>6951</v>
      </c>
      <c r="K91">
        <v>1</v>
      </c>
      <c r="L91">
        <v>24248</v>
      </c>
      <c r="M91">
        <v>3336</v>
      </c>
      <c r="N91">
        <v>20912</v>
      </c>
    </row>
    <row r="92" spans="1:14" x14ac:dyDescent="0.35">
      <c r="A92">
        <v>3213</v>
      </c>
      <c r="B92">
        <v>1111</v>
      </c>
      <c r="C92">
        <v>320</v>
      </c>
      <c r="D92">
        <v>791</v>
      </c>
      <c r="E92">
        <v>4069566</v>
      </c>
      <c r="F92">
        <v>764743</v>
      </c>
      <c r="G92">
        <v>3304823</v>
      </c>
      <c r="H92">
        <v>1717</v>
      </c>
      <c r="I92">
        <v>347</v>
      </c>
      <c r="J92">
        <v>1370</v>
      </c>
      <c r="K92">
        <v>1</v>
      </c>
      <c r="L92">
        <v>4698</v>
      </c>
      <c r="M92">
        <v>874</v>
      </c>
      <c r="N92">
        <v>3824</v>
      </c>
    </row>
    <row r="93" spans="1:14" x14ac:dyDescent="0.35">
      <c r="A93">
        <v>3214</v>
      </c>
      <c r="B93">
        <v>12280</v>
      </c>
      <c r="C93">
        <v>2932</v>
      </c>
      <c r="D93">
        <v>9348</v>
      </c>
      <c r="E93">
        <v>50732105</v>
      </c>
      <c r="F93">
        <v>8591922</v>
      </c>
      <c r="G93">
        <v>42140183</v>
      </c>
      <c r="H93">
        <v>21486</v>
      </c>
      <c r="I93">
        <v>4037</v>
      </c>
      <c r="J93">
        <v>17449</v>
      </c>
      <c r="K93">
        <v>1</v>
      </c>
      <c r="L93">
        <v>60051</v>
      </c>
      <c r="M93">
        <v>9816</v>
      </c>
      <c r="N93">
        <v>50235</v>
      </c>
    </row>
    <row r="94" spans="1:14" x14ac:dyDescent="0.35">
      <c r="A94">
        <v>3215</v>
      </c>
      <c r="B94">
        <v>2760</v>
      </c>
      <c r="C94">
        <v>861</v>
      </c>
      <c r="D94">
        <v>1899</v>
      </c>
      <c r="E94">
        <v>13129167</v>
      </c>
      <c r="F94">
        <v>2539734</v>
      </c>
      <c r="G94">
        <v>10589433</v>
      </c>
      <c r="H94">
        <v>5127</v>
      </c>
      <c r="I94">
        <v>1054</v>
      </c>
      <c r="J94">
        <v>4073</v>
      </c>
      <c r="K94">
        <v>1</v>
      </c>
      <c r="L94">
        <v>15720</v>
      </c>
      <c r="M94">
        <v>2792</v>
      </c>
      <c r="N94">
        <v>12928</v>
      </c>
    </row>
    <row r="95" spans="1:14" x14ac:dyDescent="0.35">
      <c r="A95">
        <v>3217</v>
      </c>
      <c r="B95">
        <v>1166</v>
      </c>
      <c r="C95">
        <v>547</v>
      </c>
      <c r="D95">
        <v>619</v>
      </c>
      <c r="E95">
        <v>4517340</v>
      </c>
      <c r="F95">
        <v>1296564</v>
      </c>
      <c r="G95">
        <v>3220776</v>
      </c>
      <c r="H95">
        <v>1743</v>
      </c>
      <c r="I95">
        <v>597</v>
      </c>
      <c r="J95">
        <v>1146</v>
      </c>
      <c r="K95">
        <v>1</v>
      </c>
      <c r="L95">
        <v>5969</v>
      </c>
      <c r="M95">
        <v>1617</v>
      </c>
      <c r="N95">
        <v>4352</v>
      </c>
    </row>
    <row r="96" spans="1:14" x14ac:dyDescent="0.35">
      <c r="A96">
        <v>3218</v>
      </c>
      <c r="B96">
        <v>1215</v>
      </c>
      <c r="C96">
        <v>348</v>
      </c>
      <c r="D96">
        <v>867</v>
      </c>
      <c r="E96">
        <v>4345416</v>
      </c>
      <c r="F96">
        <v>800052</v>
      </c>
      <c r="G96">
        <v>3545364</v>
      </c>
      <c r="H96">
        <v>1798</v>
      </c>
      <c r="I96">
        <v>378</v>
      </c>
      <c r="J96">
        <v>1420</v>
      </c>
      <c r="K96">
        <v>1</v>
      </c>
      <c r="L96">
        <v>5601</v>
      </c>
      <c r="M96">
        <v>976</v>
      </c>
      <c r="N96">
        <v>4625</v>
      </c>
    </row>
    <row r="97" spans="1:14" x14ac:dyDescent="0.35">
      <c r="A97">
        <v>3219</v>
      </c>
      <c r="B97">
        <v>1230</v>
      </c>
      <c r="C97">
        <v>162</v>
      </c>
      <c r="D97">
        <v>1068</v>
      </c>
      <c r="E97">
        <v>6871191</v>
      </c>
      <c r="F97">
        <v>502491</v>
      </c>
      <c r="G97">
        <v>6368700</v>
      </c>
      <c r="H97">
        <v>2736</v>
      </c>
      <c r="I97">
        <v>204</v>
      </c>
      <c r="J97">
        <v>2532</v>
      </c>
      <c r="K97">
        <v>1</v>
      </c>
      <c r="L97">
        <v>7897</v>
      </c>
      <c r="M97">
        <v>533</v>
      </c>
      <c r="N97">
        <v>7364</v>
      </c>
    </row>
    <row r="98" spans="1:14" x14ac:dyDescent="0.35">
      <c r="A98">
        <v>3221</v>
      </c>
      <c r="B98">
        <v>3899</v>
      </c>
      <c r="C98">
        <v>1108</v>
      </c>
      <c r="D98">
        <v>2791</v>
      </c>
      <c r="E98">
        <v>10241529</v>
      </c>
      <c r="F98">
        <v>2409767</v>
      </c>
      <c r="G98">
        <v>7831762</v>
      </c>
      <c r="H98">
        <v>5212</v>
      </c>
      <c r="I98">
        <v>1279</v>
      </c>
      <c r="J98">
        <v>3933</v>
      </c>
      <c r="K98">
        <v>1</v>
      </c>
      <c r="L98">
        <v>12465</v>
      </c>
      <c r="M98">
        <v>2830</v>
      </c>
      <c r="N98">
        <v>9635</v>
      </c>
    </row>
    <row r="99" spans="1:14" x14ac:dyDescent="0.35">
      <c r="A99">
        <v>3222</v>
      </c>
      <c r="B99">
        <v>2139</v>
      </c>
      <c r="C99">
        <v>747</v>
      </c>
      <c r="D99">
        <v>1392</v>
      </c>
      <c r="E99">
        <v>7571457</v>
      </c>
      <c r="F99">
        <v>1483289</v>
      </c>
      <c r="G99">
        <v>6088168</v>
      </c>
      <c r="H99">
        <v>3019</v>
      </c>
      <c r="I99">
        <v>835</v>
      </c>
      <c r="J99">
        <v>2184</v>
      </c>
      <c r="K99">
        <v>1</v>
      </c>
      <c r="L99">
        <v>10356</v>
      </c>
      <c r="M99">
        <v>1932</v>
      </c>
      <c r="N99">
        <v>8424</v>
      </c>
    </row>
    <row r="100" spans="1:14" x14ac:dyDescent="0.35">
      <c r="A100">
        <v>3224</v>
      </c>
      <c r="B100">
        <v>100</v>
      </c>
      <c r="C100">
        <v>6</v>
      </c>
      <c r="D100">
        <v>94</v>
      </c>
      <c r="E100">
        <v>427458</v>
      </c>
      <c r="F100">
        <v>21314</v>
      </c>
      <c r="G100">
        <v>406144</v>
      </c>
      <c r="H100">
        <v>132</v>
      </c>
      <c r="I100">
        <v>8</v>
      </c>
      <c r="J100">
        <v>124</v>
      </c>
      <c r="K100">
        <v>1</v>
      </c>
      <c r="L100">
        <v>532</v>
      </c>
      <c r="M100">
        <v>26</v>
      </c>
      <c r="N100">
        <v>506</v>
      </c>
    </row>
    <row r="101" spans="1:14" x14ac:dyDescent="0.35">
      <c r="A101">
        <v>3225</v>
      </c>
      <c r="B101">
        <v>1659</v>
      </c>
      <c r="C101">
        <v>514</v>
      </c>
      <c r="D101">
        <v>1145</v>
      </c>
      <c r="E101">
        <v>9517946</v>
      </c>
      <c r="F101">
        <v>1414235</v>
      </c>
      <c r="G101">
        <v>8103711</v>
      </c>
      <c r="H101">
        <v>3395</v>
      </c>
      <c r="I101">
        <v>653</v>
      </c>
      <c r="J101">
        <v>2742</v>
      </c>
      <c r="K101">
        <v>1</v>
      </c>
      <c r="L101">
        <v>12742</v>
      </c>
      <c r="M101">
        <v>1649</v>
      </c>
      <c r="N101">
        <v>11093</v>
      </c>
    </row>
    <row r="102" spans="1:14" x14ac:dyDescent="0.35">
      <c r="A102">
        <v>3231</v>
      </c>
      <c r="B102">
        <v>1447</v>
      </c>
      <c r="C102">
        <v>348</v>
      </c>
      <c r="D102">
        <v>1099</v>
      </c>
      <c r="E102">
        <v>8796561</v>
      </c>
      <c r="F102">
        <v>1142052</v>
      </c>
      <c r="G102">
        <v>7654509</v>
      </c>
      <c r="H102">
        <v>3191</v>
      </c>
      <c r="I102">
        <v>579</v>
      </c>
      <c r="J102">
        <v>2612</v>
      </c>
      <c r="K102">
        <v>1</v>
      </c>
      <c r="L102">
        <v>12687</v>
      </c>
      <c r="M102">
        <v>1630</v>
      </c>
      <c r="N102">
        <v>11057</v>
      </c>
    </row>
    <row r="103" spans="1:14" x14ac:dyDescent="0.35">
      <c r="A103">
        <v>3234</v>
      </c>
      <c r="B103">
        <v>2017</v>
      </c>
      <c r="C103">
        <v>623</v>
      </c>
      <c r="D103">
        <v>1394</v>
      </c>
      <c r="E103">
        <v>7383608</v>
      </c>
      <c r="F103">
        <v>1446264</v>
      </c>
      <c r="G103">
        <v>5937344</v>
      </c>
      <c r="H103">
        <v>3318</v>
      </c>
      <c r="I103">
        <v>687</v>
      </c>
      <c r="J103">
        <v>2631</v>
      </c>
      <c r="K103">
        <v>1</v>
      </c>
      <c r="L103">
        <v>8191</v>
      </c>
      <c r="M103">
        <v>1539</v>
      </c>
      <c r="N103">
        <v>6652</v>
      </c>
    </row>
    <row r="104" spans="1:14" x14ac:dyDescent="0.35">
      <c r="A104">
        <v>3237</v>
      </c>
      <c r="B104">
        <v>5059</v>
      </c>
      <c r="C104">
        <v>1374</v>
      </c>
      <c r="D104">
        <v>3685</v>
      </c>
      <c r="E104">
        <v>23139954</v>
      </c>
      <c r="F104">
        <v>3988886</v>
      </c>
      <c r="G104">
        <v>19151068</v>
      </c>
      <c r="H104">
        <v>8546</v>
      </c>
      <c r="I104">
        <v>1658</v>
      </c>
      <c r="J104">
        <v>6888</v>
      </c>
      <c r="K104">
        <v>1</v>
      </c>
      <c r="L104">
        <v>26110</v>
      </c>
      <c r="M104">
        <v>4337</v>
      </c>
      <c r="N104">
        <v>21773</v>
      </c>
    </row>
    <row r="105" spans="1:14" x14ac:dyDescent="0.35">
      <c r="A105">
        <v>3238</v>
      </c>
      <c r="B105">
        <v>1523</v>
      </c>
      <c r="C105">
        <v>313</v>
      </c>
      <c r="D105">
        <v>1210</v>
      </c>
      <c r="E105">
        <v>9351885</v>
      </c>
      <c r="F105">
        <v>1121430</v>
      </c>
      <c r="G105">
        <v>8230455</v>
      </c>
      <c r="H105">
        <v>4289</v>
      </c>
      <c r="I105">
        <v>567</v>
      </c>
      <c r="J105">
        <v>3722</v>
      </c>
      <c r="K105">
        <v>1</v>
      </c>
      <c r="L105">
        <v>13788</v>
      </c>
      <c r="M105">
        <v>1371</v>
      </c>
      <c r="N105">
        <v>12417</v>
      </c>
    </row>
    <row r="106" spans="1:14" x14ac:dyDescent="0.35">
      <c r="A106">
        <v>3239</v>
      </c>
      <c r="B106">
        <v>1813</v>
      </c>
      <c r="C106">
        <v>239</v>
      </c>
      <c r="D106">
        <v>1574</v>
      </c>
      <c r="E106">
        <v>8925749</v>
      </c>
      <c r="F106">
        <v>725300</v>
      </c>
      <c r="G106">
        <v>8200449</v>
      </c>
      <c r="H106">
        <v>3307</v>
      </c>
      <c r="I106">
        <v>310</v>
      </c>
      <c r="J106">
        <v>2997</v>
      </c>
      <c r="K106">
        <v>1</v>
      </c>
      <c r="L106">
        <v>11067</v>
      </c>
      <c r="M106">
        <v>933</v>
      </c>
      <c r="N106">
        <v>10134</v>
      </c>
    </row>
    <row r="107" spans="1:14" x14ac:dyDescent="0.35">
      <c r="A107">
        <v>3240</v>
      </c>
      <c r="B107">
        <v>2742</v>
      </c>
      <c r="C107">
        <v>618</v>
      </c>
      <c r="D107">
        <v>2124</v>
      </c>
      <c r="E107">
        <v>16438496</v>
      </c>
      <c r="F107">
        <v>1470349</v>
      </c>
      <c r="G107">
        <v>14968147</v>
      </c>
      <c r="H107">
        <v>5823</v>
      </c>
      <c r="I107">
        <v>769</v>
      </c>
      <c r="J107">
        <v>5054</v>
      </c>
      <c r="K107">
        <v>1</v>
      </c>
      <c r="L107">
        <v>20242</v>
      </c>
      <c r="M107">
        <v>1762</v>
      </c>
      <c r="N107">
        <v>18480</v>
      </c>
    </row>
    <row r="108" spans="1:14" x14ac:dyDescent="0.35">
      <c r="A108">
        <v>3241</v>
      </c>
      <c r="B108">
        <v>5708</v>
      </c>
      <c r="C108">
        <v>1809</v>
      </c>
      <c r="D108">
        <v>3899</v>
      </c>
      <c r="E108">
        <v>22209877</v>
      </c>
      <c r="F108">
        <v>4726797</v>
      </c>
      <c r="G108">
        <v>17483080</v>
      </c>
      <c r="H108">
        <v>8861</v>
      </c>
      <c r="I108">
        <v>2127</v>
      </c>
      <c r="J108">
        <v>6734</v>
      </c>
      <c r="K108">
        <v>1</v>
      </c>
      <c r="L108">
        <v>25323</v>
      </c>
      <c r="M108">
        <v>5290</v>
      </c>
      <c r="N108">
        <v>20033</v>
      </c>
    </row>
    <row r="109" spans="1:14" x14ac:dyDescent="0.35">
      <c r="A109">
        <v>3244</v>
      </c>
      <c r="B109">
        <v>1699</v>
      </c>
      <c r="C109">
        <v>463</v>
      </c>
      <c r="D109">
        <v>1236</v>
      </c>
      <c r="E109">
        <v>9689321</v>
      </c>
      <c r="F109">
        <v>1226877</v>
      </c>
      <c r="G109">
        <v>8462444</v>
      </c>
      <c r="H109">
        <v>3565</v>
      </c>
      <c r="I109">
        <v>572</v>
      </c>
      <c r="J109">
        <v>2993</v>
      </c>
      <c r="K109">
        <v>1</v>
      </c>
      <c r="L109">
        <v>13101</v>
      </c>
      <c r="M109">
        <v>1552</v>
      </c>
      <c r="N109">
        <v>11549</v>
      </c>
    </row>
    <row r="110" spans="1:14" x14ac:dyDescent="0.35">
      <c r="A110">
        <v>3245</v>
      </c>
      <c r="B110">
        <v>2487</v>
      </c>
      <c r="C110">
        <v>714</v>
      </c>
      <c r="D110">
        <v>1773</v>
      </c>
      <c r="E110">
        <v>8791975</v>
      </c>
      <c r="F110">
        <v>1452773</v>
      </c>
      <c r="G110">
        <v>7339202</v>
      </c>
      <c r="H110">
        <v>4121</v>
      </c>
      <c r="I110">
        <v>774</v>
      </c>
      <c r="J110">
        <v>3347</v>
      </c>
      <c r="K110">
        <v>1</v>
      </c>
      <c r="L110">
        <v>10926</v>
      </c>
      <c r="M110">
        <v>1641</v>
      </c>
      <c r="N110">
        <v>9285</v>
      </c>
    </row>
    <row r="111" spans="1:14" x14ac:dyDescent="0.35">
      <c r="A111">
        <v>3246</v>
      </c>
      <c r="B111">
        <v>3048</v>
      </c>
      <c r="C111">
        <v>1187</v>
      </c>
      <c r="D111">
        <v>1861</v>
      </c>
      <c r="E111">
        <v>11925490</v>
      </c>
      <c r="F111">
        <v>2826503</v>
      </c>
      <c r="G111">
        <v>9098987</v>
      </c>
      <c r="H111">
        <v>4537</v>
      </c>
      <c r="I111">
        <v>1302</v>
      </c>
      <c r="J111">
        <v>3235</v>
      </c>
      <c r="K111">
        <v>1</v>
      </c>
      <c r="L111">
        <v>14058</v>
      </c>
      <c r="M111">
        <v>3288</v>
      </c>
      <c r="N111">
        <v>10770</v>
      </c>
    </row>
    <row r="112" spans="1:14" x14ac:dyDescent="0.35">
      <c r="A112">
        <v>3247</v>
      </c>
      <c r="B112">
        <v>4435</v>
      </c>
      <c r="C112">
        <v>1327</v>
      </c>
      <c r="D112">
        <v>3108</v>
      </c>
      <c r="E112">
        <v>15759446</v>
      </c>
      <c r="F112">
        <v>3687476</v>
      </c>
      <c r="G112">
        <v>12071970</v>
      </c>
      <c r="H112">
        <v>6584</v>
      </c>
      <c r="I112">
        <v>1606</v>
      </c>
      <c r="J112">
        <v>4978</v>
      </c>
      <c r="K112">
        <v>1</v>
      </c>
      <c r="L112">
        <v>18476</v>
      </c>
      <c r="M112">
        <v>4148</v>
      </c>
      <c r="N112">
        <v>14328</v>
      </c>
    </row>
    <row r="113" spans="1:14" x14ac:dyDescent="0.35">
      <c r="A113">
        <v>3248</v>
      </c>
      <c r="B113">
        <v>1311</v>
      </c>
      <c r="C113">
        <v>234</v>
      </c>
      <c r="D113">
        <v>1077</v>
      </c>
      <c r="E113">
        <v>10781552</v>
      </c>
      <c r="F113">
        <v>903283</v>
      </c>
      <c r="G113">
        <v>9878269</v>
      </c>
      <c r="H113">
        <v>3616</v>
      </c>
      <c r="I113">
        <v>343</v>
      </c>
      <c r="J113">
        <v>3273</v>
      </c>
      <c r="K113">
        <v>1</v>
      </c>
      <c r="L113">
        <v>12911</v>
      </c>
      <c r="M113">
        <v>954</v>
      </c>
      <c r="N113">
        <v>11957</v>
      </c>
    </row>
    <row r="114" spans="1:14" x14ac:dyDescent="0.35">
      <c r="A114">
        <v>3249</v>
      </c>
      <c r="B114">
        <v>4080</v>
      </c>
      <c r="C114">
        <v>1012</v>
      </c>
      <c r="D114">
        <v>3068</v>
      </c>
      <c r="E114">
        <v>18952667</v>
      </c>
      <c r="F114">
        <v>2697949</v>
      </c>
      <c r="G114">
        <v>16254718</v>
      </c>
      <c r="H114">
        <v>6621</v>
      </c>
      <c r="I114">
        <v>1128</v>
      </c>
      <c r="J114">
        <v>5493</v>
      </c>
      <c r="K114">
        <v>1</v>
      </c>
      <c r="L114">
        <v>21515</v>
      </c>
      <c r="M114">
        <v>2784</v>
      </c>
      <c r="N114">
        <v>18731</v>
      </c>
    </row>
    <row r="115" spans="1:14" x14ac:dyDescent="0.35">
      <c r="A115">
        <v>3250</v>
      </c>
      <c r="B115">
        <v>1517</v>
      </c>
      <c r="C115">
        <v>493</v>
      </c>
      <c r="D115">
        <v>1024</v>
      </c>
      <c r="E115">
        <v>8251475</v>
      </c>
      <c r="F115">
        <v>1206367</v>
      </c>
      <c r="G115">
        <v>7045108</v>
      </c>
      <c r="H115">
        <v>2972</v>
      </c>
      <c r="I115">
        <v>552</v>
      </c>
      <c r="J115">
        <v>2420</v>
      </c>
      <c r="K115">
        <v>1</v>
      </c>
      <c r="L115">
        <v>11072</v>
      </c>
      <c r="M115">
        <v>1376</v>
      </c>
      <c r="N115">
        <v>9696</v>
      </c>
    </row>
    <row r="116" spans="1:14" x14ac:dyDescent="0.35">
      <c r="A116">
        <v>3252</v>
      </c>
      <c r="B116">
        <v>2304</v>
      </c>
      <c r="C116">
        <v>571</v>
      </c>
      <c r="D116">
        <v>1733</v>
      </c>
      <c r="E116">
        <v>12604610</v>
      </c>
      <c r="F116">
        <v>1819091</v>
      </c>
      <c r="G116">
        <v>10785519</v>
      </c>
      <c r="H116">
        <v>4212</v>
      </c>
      <c r="I116">
        <v>712</v>
      </c>
      <c r="J116">
        <v>3500</v>
      </c>
      <c r="K116">
        <v>1</v>
      </c>
      <c r="L116">
        <v>16561</v>
      </c>
      <c r="M116">
        <v>2451</v>
      </c>
      <c r="N116">
        <v>14110</v>
      </c>
    </row>
    <row r="117" spans="1:14" x14ac:dyDescent="0.35">
      <c r="A117">
        <v>3253</v>
      </c>
      <c r="B117">
        <v>2399</v>
      </c>
      <c r="C117">
        <v>784</v>
      </c>
      <c r="D117">
        <v>1615</v>
      </c>
      <c r="E117">
        <v>9449332</v>
      </c>
      <c r="F117">
        <v>1574863</v>
      </c>
      <c r="G117">
        <v>7874469</v>
      </c>
      <c r="H117">
        <v>4377</v>
      </c>
      <c r="I117">
        <v>881</v>
      </c>
      <c r="J117">
        <v>3496</v>
      </c>
      <c r="K117">
        <v>1</v>
      </c>
      <c r="L117">
        <v>12206</v>
      </c>
      <c r="M117">
        <v>2022</v>
      </c>
      <c r="N117">
        <v>10184</v>
      </c>
    </row>
    <row r="118" spans="1:14" x14ac:dyDescent="0.35">
      <c r="A118">
        <v>3256</v>
      </c>
      <c r="B118">
        <v>3954</v>
      </c>
      <c r="C118">
        <v>885</v>
      </c>
      <c r="D118">
        <v>3069</v>
      </c>
      <c r="E118">
        <v>12062819</v>
      </c>
      <c r="F118">
        <v>2130040</v>
      </c>
      <c r="G118">
        <v>9932779</v>
      </c>
      <c r="H118">
        <v>5446</v>
      </c>
      <c r="I118">
        <v>963</v>
      </c>
      <c r="J118">
        <v>4483</v>
      </c>
      <c r="K118">
        <v>1</v>
      </c>
      <c r="L118">
        <v>14907</v>
      </c>
      <c r="M118">
        <v>2576</v>
      </c>
      <c r="N118">
        <v>12331</v>
      </c>
    </row>
    <row r="119" spans="1:14" x14ac:dyDescent="0.35">
      <c r="A119">
        <v>3257</v>
      </c>
      <c r="B119">
        <v>5844</v>
      </c>
      <c r="C119">
        <v>1967</v>
      </c>
      <c r="D119">
        <v>3877</v>
      </c>
      <c r="E119">
        <v>19797998</v>
      </c>
      <c r="F119">
        <v>4303194</v>
      </c>
      <c r="G119">
        <v>15494804</v>
      </c>
      <c r="H119">
        <v>8518</v>
      </c>
      <c r="I119">
        <v>2135</v>
      </c>
      <c r="J119">
        <v>6383</v>
      </c>
      <c r="K119">
        <v>1</v>
      </c>
      <c r="L119">
        <v>22420</v>
      </c>
      <c r="M119">
        <v>4642</v>
      </c>
      <c r="N119">
        <v>17778</v>
      </c>
    </row>
    <row r="120" spans="1:14" x14ac:dyDescent="0.35">
      <c r="A120">
        <v>3258</v>
      </c>
      <c r="B120">
        <v>3196</v>
      </c>
      <c r="C120">
        <v>699</v>
      </c>
      <c r="D120">
        <v>2497</v>
      </c>
      <c r="E120">
        <v>15471367</v>
      </c>
      <c r="F120">
        <v>1892694</v>
      </c>
      <c r="G120">
        <v>13578673</v>
      </c>
      <c r="H120">
        <v>6431</v>
      </c>
      <c r="I120">
        <v>831</v>
      </c>
      <c r="J120">
        <v>5600</v>
      </c>
      <c r="K120">
        <v>1</v>
      </c>
      <c r="L120">
        <v>20174</v>
      </c>
      <c r="M120">
        <v>2246</v>
      </c>
      <c r="N120">
        <v>17928</v>
      </c>
    </row>
    <row r="121" spans="1:14" x14ac:dyDescent="0.35">
      <c r="A121">
        <v>3259</v>
      </c>
      <c r="B121">
        <v>4192</v>
      </c>
      <c r="C121">
        <v>1203</v>
      </c>
      <c r="D121">
        <v>2989</v>
      </c>
      <c r="E121">
        <v>14729698</v>
      </c>
      <c r="F121">
        <v>2630868</v>
      </c>
      <c r="G121">
        <v>12098830</v>
      </c>
      <c r="H121">
        <v>6339</v>
      </c>
      <c r="I121">
        <v>1303</v>
      </c>
      <c r="J121">
        <v>5036</v>
      </c>
      <c r="K121">
        <v>1</v>
      </c>
      <c r="L121">
        <v>17820</v>
      </c>
      <c r="M121">
        <v>3044</v>
      </c>
      <c r="N121">
        <v>14776</v>
      </c>
    </row>
    <row r="122" spans="1:14" x14ac:dyDescent="0.35">
      <c r="A122">
        <v>3260</v>
      </c>
      <c r="B122">
        <v>2747</v>
      </c>
      <c r="C122">
        <v>546</v>
      </c>
      <c r="D122">
        <v>2201</v>
      </c>
      <c r="E122">
        <v>14283296</v>
      </c>
      <c r="F122">
        <v>1647812</v>
      </c>
      <c r="G122">
        <v>12635484</v>
      </c>
      <c r="H122">
        <v>5614</v>
      </c>
      <c r="I122">
        <v>677</v>
      </c>
      <c r="J122">
        <v>4937</v>
      </c>
      <c r="K122">
        <v>1</v>
      </c>
      <c r="L122">
        <v>16610</v>
      </c>
      <c r="M122">
        <v>1722</v>
      </c>
      <c r="N122">
        <v>14888</v>
      </c>
    </row>
    <row r="123" spans="1:14" x14ac:dyDescent="0.35">
      <c r="A123">
        <v>3262</v>
      </c>
      <c r="B123">
        <v>1650</v>
      </c>
      <c r="C123">
        <v>564</v>
      </c>
      <c r="D123">
        <v>1086</v>
      </c>
      <c r="E123">
        <v>6511697</v>
      </c>
      <c r="F123">
        <v>1369423</v>
      </c>
      <c r="G123">
        <v>5142274</v>
      </c>
      <c r="H123">
        <v>2737</v>
      </c>
      <c r="I123">
        <v>666</v>
      </c>
      <c r="J123">
        <v>2071</v>
      </c>
      <c r="K123">
        <v>1</v>
      </c>
      <c r="L123">
        <v>7861</v>
      </c>
      <c r="M123">
        <v>1568</v>
      </c>
      <c r="N123">
        <v>6293</v>
      </c>
    </row>
    <row r="124" spans="1:14" x14ac:dyDescent="0.35">
      <c r="A124">
        <v>3263</v>
      </c>
      <c r="B124">
        <v>1428</v>
      </c>
      <c r="C124">
        <v>262</v>
      </c>
      <c r="D124">
        <v>1166</v>
      </c>
      <c r="E124">
        <v>5289715</v>
      </c>
      <c r="F124">
        <v>721641</v>
      </c>
      <c r="G124">
        <v>4568074</v>
      </c>
      <c r="H124">
        <v>2309</v>
      </c>
      <c r="I124">
        <v>329</v>
      </c>
      <c r="J124">
        <v>1980</v>
      </c>
      <c r="K124">
        <v>1</v>
      </c>
      <c r="L124">
        <v>6812</v>
      </c>
      <c r="M124">
        <v>961</v>
      </c>
      <c r="N124">
        <v>5851</v>
      </c>
    </row>
    <row r="125" spans="1:14" x14ac:dyDescent="0.35">
      <c r="A125">
        <v>3265</v>
      </c>
      <c r="B125">
        <v>1579</v>
      </c>
      <c r="C125">
        <v>376</v>
      </c>
      <c r="D125">
        <v>1203</v>
      </c>
      <c r="E125">
        <v>10324758</v>
      </c>
      <c r="F125">
        <v>1090928</v>
      </c>
      <c r="G125">
        <v>9233830</v>
      </c>
      <c r="H125">
        <v>3378</v>
      </c>
      <c r="I125">
        <v>461</v>
      </c>
      <c r="J125">
        <v>2917</v>
      </c>
      <c r="K125">
        <v>1</v>
      </c>
      <c r="L125">
        <v>13096</v>
      </c>
      <c r="M125">
        <v>1219</v>
      </c>
      <c r="N125">
        <v>11877</v>
      </c>
    </row>
    <row r="126" spans="1:14" x14ac:dyDescent="0.35">
      <c r="A126">
        <v>3266</v>
      </c>
      <c r="B126">
        <v>5364</v>
      </c>
      <c r="C126">
        <v>1466</v>
      </c>
      <c r="D126">
        <v>3898</v>
      </c>
      <c r="E126">
        <v>20498325</v>
      </c>
      <c r="F126">
        <v>3922793</v>
      </c>
      <c r="G126">
        <v>16575532</v>
      </c>
      <c r="H126">
        <v>8422</v>
      </c>
      <c r="I126">
        <v>1810</v>
      </c>
      <c r="J126">
        <v>6612</v>
      </c>
      <c r="K126">
        <v>1</v>
      </c>
      <c r="L126">
        <v>23893</v>
      </c>
      <c r="M126">
        <v>4562</v>
      </c>
      <c r="N126">
        <v>19331</v>
      </c>
    </row>
    <row r="127" spans="1:14" x14ac:dyDescent="0.35">
      <c r="A127">
        <v>3268</v>
      </c>
      <c r="B127">
        <v>8719</v>
      </c>
      <c r="C127">
        <v>2947</v>
      </c>
      <c r="D127">
        <v>5772</v>
      </c>
      <c r="E127">
        <v>33919571</v>
      </c>
      <c r="F127">
        <v>7763756</v>
      </c>
      <c r="G127">
        <v>26155815</v>
      </c>
      <c r="H127">
        <v>13138</v>
      </c>
      <c r="I127">
        <v>3429</v>
      </c>
      <c r="J127">
        <v>9709</v>
      </c>
      <c r="K127">
        <v>1</v>
      </c>
      <c r="L127">
        <v>37398</v>
      </c>
      <c r="M127">
        <v>8245</v>
      </c>
      <c r="N127">
        <v>29153</v>
      </c>
    </row>
    <row r="128" spans="1:14" x14ac:dyDescent="0.35">
      <c r="A128">
        <v>3269</v>
      </c>
      <c r="B128">
        <v>1625</v>
      </c>
      <c r="C128">
        <v>474</v>
      </c>
      <c r="D128">
        <v>1151</v>
      </c>
      <c r="E128">
        <v>8885525</v>
      </c>
      <c r="F128">
        <v>1401463</v>
      </c>
      <c r="G128">
        <v>7484062</v>
      </c>
      <c r="H128">
        <v>3065</v>
      </c>
      <c r="I128">
        <v>553</v>
      </c>
      <c r="J128">
        <v>2512</v>
      </c>
      <c r="K128">
        <v>1</v>
      </c>
      <c r="L128">
        <v>10039</v>
      </c>
      <c r="M128">
        <v>1518</v>
      </c>
      <c r="N128">
        <v>8521</v>
      </c>
    </row>
    <row r="129" spans="1:14" x14ac:dyDescent="0.35">
      <c r="A129">
        <v>3270</v>
      </c>
      <c r="B129">
        <v>6290</v>
      </c>
      <c r="C129">
        <v>1935</v>
      </c>
      <c r="D129">
        <v>4355</v>
      </c>
      <c r="E129">
        <v>28989572</v>
      </c>
      <c r="F129">
        <v>4548787</v>
      </c>
      <c r="G129">
        <v>24440785</v>
      </c>
      <c r="H129">
        <v>11473</v>
      </c>
      <c r="I129">
        <v>2206</v>
      </c>
      <c r="J129">
        <v>9267</v>
      </c>
      <c r="K129">
        <v>1</v>
      </c>
      <c r="L129">
        <v>36914</v>
      </c>
      <c r="M129">
        <v>5814</v>
      </c>
      <c r="N129">
        <v>31100</v>
      </c>
    </row>
    <row r="130" spans="1:14" x14ac:dyDescent="0.35">
      <c r="A130">
        <v>3271</v>
      </c>
      <c r="B130">
        <v>3250</v>
      </c>
      <c r="C130">
        <v>572</v>
      </c>
      <c r="D130">
        <v>2678</v>
      </c>
      <c r="E130">
        <v>15867541</v>
      </c>
      <c r="F130">
        <v>1621714</v>
      </c>
      <c r="G130">
        <v>14245827</v>
      </c>
      <c r="H130">
        <v>6481</v>
      </c>
      <c r="I130">
        <v>776</v>
      </c>
      <c r="J130">
        <v>5705</v>
      </c>
      <c r="K130">
        <v>1</v>
      </c>
      <c r="L130">
        <v>20143</v>
      </c>
      <c r="M130">
        <v>1911</v>
      </c>
      <c r="N130">
        <v>18232</v>
      </c>
    </row>
    <row r="131" spans="1:14" x14ac:dyDescent="0.35">
      <c r="A131">
        <v>3272</v>
      </c>
      <c r="B131">
        <v>2743</v>
      </c>
      <c r="C131">
        <v>801</v>
      </c>
      <c r="D131">
        <v>1942</v>
      </c>
      <c r="E131">
        <v>18812304</v>
      </c>
      <c r="F131">
        <v>2426496</v>
      </c>
      <c r="G131">
        <v>16385808</v>
      </c>
      <c r="H131">
        <v>6106</v>
      </c>
      <c r="I131">
        <v>1081</v>
      </c>
      <c r="J131">
        <v>5025</v>
      </c>
      <c r="K131">
        <v>1</v>
      </c>
      <c r="L131">
        <v>23202</v>
      </c>
      <c r="M131">
        <v>2714</v>
      </c>
      <c r="N131">
        <v>20488</v>
      </c>
    </row>
    <row r="132" spans="1:14" x14ac:dyDescent="0.35">
      <c r="A132">
        <v>3273</v>
      </c>
      <c r="B132">
        <v>1837</v>
      </c>
      <c r="C132">
        <v>375</v>
      </c>
      <c r="D132">
        <v>1462</v>
      </c>
      <c r="E132">
        <v>10530258</v>
      </c>
      <c r="F132">
        <v>1395599</v>
      </c>
      <c r="G132">
        <v>9134659</v>
      </c>
      <c r="H132">
        <v>3512</v>
      </c>
      <c r="I132">
        <v>528</v>
      </c>
      <c r="J132">
        <v>2984</v>
      </c>
      <c r="K132">
        <v>1</v>
      </c>
      <c r="L132">
        <v>13135</v>
      </c>
      <c r="M132">
        <v>1580</v>
      </c>
      <c r="N132">
        <v>11555</v>
      </c>
    </row>
    <row r="133" spans="1:14" x14ac:dyDescent="0.35">
      <c r="A133">
        <v>3275</v>
      </c>
      <c r="B133">
        <v>3071</v>
      </c>
      <c r="C133">
        <v>1134</v>
      </c>
      <c r="D133">
        <v>1937</v>
      </c>
      <c r="E133">
        <v>10388007</v>
      </c>
      <c r="F133">
        <v>2567570</v>
      </c>
      <c r="G133">
        <v>7820437</v>
      </c>
      <c r="H133">
        <v>4604</v>
      </c>
      <c r="I133">
        <v>1267</v>
      </c>
      <c r="J133">
        <v>3337</v>
      </c>
      <c r="K133">
        <v>1</v>
      </c>
      <c r="L133">
        <v>12393</v>
      </c>
      <c r="M133">
        <v>2861</v>
      </c>
      <c r="N133">
        <v>9532</v>
      </c>
    </row>
    <row r="134" spans="1:14" x14ac:dyDescent="0.35">
      <c r="A134">
        <v>3276</v>
      </c>
      <c r="B134">
        <v>4872</v>
      </c>
      <c r="C134">
        <v>1416</v>
      </c>
      <c r="D134">
        <v>3456</v>
      </c>
      <c r="E134">
        <v>16447882</v>
      </c>
      <c r="F134">
        <v>3557873</v>
      </c>
      <c r="G134">
        <v>12890009</v>
      </c>
      <c r="H134">
        <v>7463</v>
      </c>
      <c r="I134">
        <v>1773</v>
      </c>
      <c r="J134">
        <v>5690</v>
      </c>
      <c r="K134">
        <v>1</v>
      </c>
      <c r="L134">
        <v>19452</v>
      </c>
      <c r="M134">
        <v>4131</v>
      </c>
      <c r="N134">
        <v>15321</v>
      </c>
    </row>
    <row r="135" spans="1:14" x14ac:dyDescent="0.35">
      <c r="A135">
        <v>3278</v>
      </c>
      <c r="B135">
        <v>734</v>
      </c>
      <c r="C135">
        <v>132</v>
      </c>
      <c r="D135">
        <v>602</v>
      </c>
      <c r="E135">
        <v>6174777</v>
      </c>
      <c r="F135">
        <v>600339</v>
      </c>
      <c r="G135">
        <v>5574438</v>
      </c>
      <c r="H135">
        <v>2497</v>
      </c>
      <c r="I135">
        <v>240</v>
      </c>
      <c r="J135">
        <v>2257</v>
      </c>
      <c r="K135">
        <v>1</v>
      </c>
      <c r="L135">
        <v>8766</v>
      </c>
      <c r="M135">
        <v>781</v>
      </c>
      <c r="N135">
        <v>7985</v>
      </c>
    </row>
    <row r="136" spans="1:14" x14ac:dyDescent="0.35">
      <c r="A136">
        <v>3279</v>
      </c>
      <c r="B136">
        <v>3531</v>
      </c>
      <c r="C136">
        <v>1096</v>
      </c>
      <c r="D136">
        <v>2435</v>
      </c>
      <c r="E136">
        <v>14872379</v>
      </c>
      <c r="F136">
        <v>2483562</v>
      </c>
      <c r="G136">
        <v>12388817</v>
      </c>
      <c r="H136">
        <v>5889</v>
      </c>
      <c r="I136">
        <v>1243</v>
      </c>
      <c r="J136">
        <v>4646</v>
      </c>
      <c r="K136">
        <v>1</v>
      </c>
      <c r="L136">
        <v>17413</v>
      </c>
      <c r="M136">
        <v>2754</v>
      </c>
      <c r="N136">
        <v>14659</v>
      </c>
    </row>
    <row r="137" spans="1:14" x14ac:dyDescent="0.35">
      <c r="A137">
        <v>3280</v>
      </c>
      <c r="B137">
        <v>1107</v>
      </c>
      <c r="C137">
        <v>402</v>
      </c>
      <c r="D137">
        <v>705</v>
      </c>
      <c r="E137">
        <v>3143543</v>
      </c>
      <c r="F137">
        <v>935943</v>
      </c>
      <c r="G137">
        <v>2207600</v>
      </c>
      <c r="H137">
        <v>1431</v>
      </c>
      <c r="I137">
        <v>472</v>
      </c>
      <c r="J137">
        <v>959</v>
      </c>
      <c r="K137">
        <v>1</v>
      </c>
      <c r="L137">
        <v>3690</v>
      </c>
      <c r="M137">
        <v>1086</v>
      </c>
      <c r="N137">
        <v>2604</v>
      </c>
    </row>
    <row r="138" spans="1:14" x14ac:dyDescent="0.35">
      <c r="A138">
        <v>3281</v>
      </c>
      <c r="B138">
        <v>2692</v>
      </c>
      <c r="C138">
        <v>854</v>
      </c>
      <c r="D138">
        <v>1838</v>
      </c>
      <c r="E138">
        <v>10622913</v>
      </c>
      <c r="F138">
        <v>2195078</v>
      </c>
      <c r="G138">
        <v>8427835</v>
      </c>
      <c r="H138">
        <v>4936</v>
      </c>
      <c r="I138">
        <v>1130</v>
      </c>
      <c r="J138">
        <v>3806</v>
      </c>
      <c r="K138">
        <v>1</v>
      </c>
      <c r="L138">
        <v>13450</v>
      </c>
      <c r="M138">
        <v>2736</v>
      </c>
      <c r="N138">
        <v>10714</v>
      </c>
    </row>
    <row r="139" spans="1:14" x14ac:dyDescent="0.35">
      <c r="A139">
        <v>3282</v>
      </c>
      <c r="B139">
        <v>2525</v>
      </c>
      <c r="C139">
        <v>492</v>
      </c>
      <c r="D139">
        <v>2033</v>
      </c>
      <c r="E139">
        <v>13183348</v>
      </c>
      <c r="F139">
        <v>1693691</v>
      </c>
      <c r="G139">
        <v>11489657</v>
      </c>
      <c r="H139">
        <v>4886</v>
      </c>
      <c r="I139">
        <v>683</v>
      </c>
      <c r="J139">
        <v>4203</v>
      </c>
      <c r="K139">
        <v>1</v>
      </c>
      <c r="L139">
        <v>15828</v>
      </c>
      <c r="M139">
        <v>1829</v>
      </c>
      <c r="N139">
        <v>13999</v>
      </c>
    </row>
    <row r="140" spans="1:14" x14ac:dyDescent="0.35">
      <c r="A140">
        <v>3284</v>
      </c>
      <c r="B140">
        <v>1737</v>
      </c>
      <c r="C140">
        <v>370</v>
      </c>
      <c r="D140">
        <v>1367</v>
      </c>
      <c r="E140">
        <v>5493260</v>
      </c>
      <c r="F140">
        <v>890903</v>
      </c>
      <c r="G140">
        <v>4602357</v>
      </c>
      <c r="H140">
        <v>2509</v>
      </c>
      <c r="I140">
        <v>458</v>
      </c>
      <c r="J140">
        <v>2051</v>
      </c>
      <c r="K140">
        <v>1</v>
      </c>
      <c r="L140">
        <v>7334</v>
      </c>
      <c r="M140">
        <v>1159</v>
      </c>
      <c r="N140">
        <v>6175</v>
      </c>
    </row>
    <row r="141" spans="1:14" x14ac:dyDescent="0.35">
      <c r="A141">
        <v>3286</v>
      </c>
      <c r="B141">
        <v>4366</v>
      </c>
      <c r="C141">
        <v>1013</v>
      </c>
      <c r="D141">
        <v>3353</v>
      </c>
      <c r="E141">
        <v>21525740</v>
      </c>
      <c r="F141">
        <v>3435155</v>
      </c>
      <c r="G141">
        <v>18090585</v>
      </c>
      <c r="H141">
        <v>7579</v>
      </c>
      <c r="I141">
        <v>1324</v>
      </c>
      <c r="J141">
        <v>6255</v>
      </c>
      <c r="K141">
        <v>1</v>
      </c>
      <c r="L141">
        <v>25081</v>
      </c>
      <c r="M141">
        <v>3903</v>
      </c>
      <c r="N141">
        <v>21178</v>
      </c>
    </row>
    <row r="142" spans="1:14" x14ac:dyDescent="0.35">
      <c r="A142">
        <v>3287</v>
      </c>
      <c r="B142">
        <v>3835</v>
      </c>
      <c r="C142">
        <v>902</v>
      </c>
      <c r="D142">
        <v>2933</v>
      </c>
      <c r="E142">
        <v>14237094</v>
      </c>
      <c r="F142">
        <v>2380594</v>
      </c>
      <c r="G142">
        <v>11856500</v>
      </c>
      <c r="H142">
        <v>6278</v>
      </c>
      <c r="I142">
        <v>1107</v>
      </c>
      <c r="J142">
        <v>5171</v>
      </c>
      <c r="K142">
        <v>1</v>
      </c>
      <c r="L142">
        <v>16811</v>
      </c>
      <c r="M142">
        <v>2948</v>
      </c>
      <c r="N142">
        <v>13863</v>
      </c>
    </row>
    <row r="143" spans="1:14" x14ac:dyDescent="0.35">
      <c r="A143">
        <v>3288</v>
      </c>
      <c r="B143">
        <v>916</v>
      </c>
      <c r="C143">
        <v>134</v>
      </c>
      <c r="D143">
        <v>782</v>
      </c>
      <c r="E143">
        <v>7573762</v>
      </c>
      <c r="F143">
        <v>520796</v>
      </c>
      <c r="G143">
        <v>7052966</v>
      </c>
      <c r="H143">
        <v>2328</v>
      </c>
      <c r="I143">
        <v>176</v>
      </c>
      <c r="J143">
        <v>2152</v>
      </c>
      <c r="K143">
        <v>1</v>
      </c>
      <c r="L143">
        <v>8653</v>
      </c>
      <c r="M143">
        <v>554</v>
      </c>
      <c r="N143">
        <v>8099</v>
      </c>
    </row>
    <row r="144" spans="1:14" x14ac:dyDescent="0.35">
      <c r="A144">
        <v>3292</v>
      </c>
      <c r="B144">
        <v>1325</v>
      </c>
      <c r="C144">
        <v>378</v>
      </c>
      <c r="D144">
        <v>947</v>
      </c>
      <c r="E144">
        <v>7965308</v>
      </c>
      <c r="F144">
        <v>1423512</v>
      </c>
      <c r="G144">
        <v>6541796</v>
      </c>
      <c r="H144">
        <v>3053</v>
      </c>
      <c r="I144">
        <v>544</v>
      </c>
      <c r="J144">
        <v>2509</v>
      </c>
      <c r="K144">
        <v>1</v>
      </c>
      <c r="L144">
        <v>9526</v>
      </c>
      <c r="M144">
        <v>1556</v>
      </c>
      <c r="N144">
        <v>7970</v>
      </c>
    </row>
    <row r="145" spans="1:14" x14ac:dyDescent="0.35">
      <c r="A145">
        <v>3293</v>
      </c>
      <c r="B145">
        <v>1747</v>
      </c>
      <c r="C145">
        <v>541</v>
      </c>
      <c r="D145">
        <v>1206</v>
      </c>
      <c r="E145">
        <v>9452948</v>
      </c>
      <c r="F145">
        <v>1203063</v>
      </c>
      <c r="G145">
        <v>8249885</v>
      </c>
      <c r="H145">
        <v>4186</v>
      </c>
      <c r="I145">
        <v>663</v>
      </c>
      <c r="J145">
        <v>3523</v>
      </c>
      <c r="K145">
        <v>1</v>
      </c>
      <c r="L145">
        <v>12565</v>
      </c>
      <c r="M145">
        <v>1552</v>
      </c>
      <c r="N145">
        <v>11013</v>
      </c>
    </row>
    <row r="146" spans="1:14" x14ac:dyDescent="0.35">
      <c r="A146">
        <v>3294</v>
      </c>
      <c r="B146">
        <v>5527</v>
      </c>
      <c r="C146">
        <v>1891</v>
      </c>
      <c r="D146">
        <v>3636</v>
      </c>
      <c r="E146">
        <v>23816982</v>
      </c>
      <c r="F146">
        <v>4224774</v>
      </c>
      <c r="G146">
        <v>19592208</v>
      </c>
      <c r="H146">
        <v>9758</v>
      </c>
      <c r="I146">
        <v>2268</v>
      </c>
      <c r="J146">
        <v>7490</v>
      </c>
      <c r="K146">
        <v>1</v>
      </c>
      <c r="L146">
        <v>32677</v>
      </c>
      <c r="M146">
        <v>5202</v>
      </c>
      <c r="N146">
        <v>27475</v>
      </c>
    </row>
    <row r="147" spans="1:14" x14ac:dyDescent="0.35">
      <c r="A147">
        <v>3295</v>
      </c>
      <c r="B147">
        <v>1502</v>
      </c>
      <c r="C147">
        <v>490</v>
      </c>
      <c r="D147">
        <v>1012</v>
      </c>
      <c r="E147">
        <v>8617090</v>
      </c>
      <c r="F147">
        <v>1515411</v>
      </c>
      <c r="G147">
        <v>7101679</v>
      </c>
      <c r="H147">
        <v>2761</v>
      </c>
      <c r="I147">
        <v>612</v>
      </c>
      <c r="J147">
        <v>2149</v>
      </c>
      <c r="K147">
        <v>1</v>
      </c>
      <c r="L147">
        <v>11195</v>
      </c>
      <c r="M147">
        <v>1814</v>
      </c>
      <c r="N147">
        <v>9381</v>
      </c>
    </row>
    <row r="148" spans="1:14" x14ac:dyDescent="0.35">
      <c r="A148">
        <v>3298</v>
      </c>
      <c r="B148">
        <v>4419</v>
      </c>
      <c r="C148">
        <v>1845</v>
      </c>
      <c r="D148">
        <v>2574</v>
      </c>
      <c r="E148">
        <v>11874840</v>
      </c>
      <c r="F148">
        <v>3853856</v>
      </c>
      <c r="G148">
        <v>8020984</v>
      </c>
      <c r="H148">
        <v>5607</v>
      </c>
      <c r="I148">
        <v>2030</v>
      </c>
      <c r="J148">
        <v>3577</v>
      </c>
      <c r="K148">
        <v>1</v>
      </c>
      <c r="L148">
        <v>14667</v>
      </c>
      <c r="M148">
        <v>4618</v>
      </c>
      <c r="N148">
        <v>10049</v>
      </c>
    </row>
    <row r="149" spans="1:14" x14ac:dyDescent="0.35">
      <c r="A149">
        <v>3299</v>
      </c>
      <c r="B149">
        <v>4453</v>
      </c>
      <c r="C149">
        <v>977</v>
      </c>
      <c r="D149">
        <v>3476</v>
      </c>
      <c r="E149">
        <v>15707746</v>
      </c>
      <c r="F149">
        <v>2569850</v>
      </c>
      <c r="G149">
        <v>13137896</v>
      </c>
      <c r="H149">
        <v>6956</v>
      </c>
      <c r="I149">
        <v>1243</v>
      </c>
      <c r="J149">
        <v>5713</v>
      </c>
      <c r="K149">
        <v>1</v>
      </c>
      <c r="L149">
        <v>20363</v>
      </c>
      <c r="M149">
        <v>3257</v>
      </c>
      <c r="N149">
        <v>17106</v>
      </c>
    </row>
    <row r="150" spans="1:14" x14ac:dyDescent="0.35">
      <c r="A150">
        <v>3300</v>
      </c>
      <c r="B150">
        <v>1443</v>
      </c>
      <c r="C150">
        <v>602</v>
      </c>
      <c r="D150">
        <v>841</v>
      </c>
      <c r="E150">
        <v>7971478</v>
      </c>
      <c r="F150">
        <v>1764918</v>
      </c>
      <c r="G150">
        <v>6206560</v>
      </c>
      <c r="H150">
        <v>2694</v>
      </c>
      <c r="I150">
        <v>742</v>
      </c>
      <c r="J150">
        <v>1952</v>
      </c>
      <c r="K150">
        <v>1</v>
      </c>
      <c r="L150">
        <v>9672</v>
      </c>
      <c r="M150">
        <v>2189</v>
      </c>
      <c r="N150">
        <v>7483</v>
      </c>
    </row>
    <row r="151" spans="1:14" x14ac:dyDescent="0.35">
      <c r="A151">
        <v>3301</v>
      </c>
      <c r="B151">
        <v>2598</v>
      </c>
      <c r="C151">
        <v>778</v>
      </c>
      <c r="D151">
        <v>1820</v>
      </c>
      <c r="E151">
        <v>14404926</v>
      </c>
      <c r="F151">
        <v>2489097</v>
      </c>
      <c r="G151">
        <v>11915829</v>
      </c>
      <c r="H151">
        <v>4721</v>
      </c>
      <c r="I151">
        <v>910</v>
      </c>
      <c r="J151">
        <v>3811</v>
      </c>
      <c r="K151">
        <v>1</v>
      </c>
      <c r="L151">
        <v>14674</v>
      </c>
      <c r="M151">
        <v>2459</v>
      </c>
      <c r="N151">
        <v>12215</v>
      </c>
    </row>
    <row r="152" spans="1:14" x14ac:dyDescent="0.35">
      <c r="A152">
        <v>3302</v>
      </c>
      <c r="B152">
        <v>629</v>
      </c>
      <c r="C152">
        <v>161</v>
      </c>
      <c r="D152">
        <v>468</v>
      </c>
      <c r="E152">
        <v>3389919</v>
      </c>
      <c r="F152">
        <v>431670</v>
      </c>
      <c r="G152">
        <v>2958249</v>
      </c>
      <c r="H152">
        <v>1188</v>
      </c>
      <c r="I152">
        <v>184</v>
      </c>
      <c r="J152">
        <v>1004</v>
      </c>
      <c r="K152">
        <v>1</v>
      </c>
      <c r="L152">
        <v>4836</v>
      </c>
      <c r="M152">
        <v>565</v>
      </c>
      <c r="N152">
        <v>4271</v>
      </c>
    </row>
    <row r="153" spans="1:14" x14ac:dyDescent="0.35">
      <c r="A153">
        <v>3304</v>
      </c>
      <c r="B153">
        <v>5150</v>
      </c>
      <c r="C153">
        <v>2270</v>
      </c>
      <c r="D153">
        <v>2880</v>
      </c>
      <c r="E153">
        <v>22117657</v>
      </c>
      <c r="F153">
        <v>6895012</v>
      </c>
      <c r="G153">
        <v>15222645</v>
      </c>
      <c r="H153">
        <v>8276</v>
      </c>
      <c r="I153">
        <v>2668</v>
      </c>
      <c r="J153">
        <v>5608</v>
      </c>
      <c r="K153">
        <v>1</v>
      </c>
      <c r="L153">
        <v>23141</v>
      </c>
      <c r="M153">
        <v>6889</v>
      </c>
      <c r="N153">
        <v>16252</v>
      </c>
    </row>
    <row r="154" spans="1:14" x14ac:dyDescent="0.35">
      <c r="A154">
        <v>3305</v>
      </c>
      <c r="B154">
        <v>437</v>
      </c>
      <c r="C154">
        <v>74</v>
      </c>
      <c r="D154">
        <v>363</v>
      </c>
      <c r="E154">
        <v>2966473</v>
      </c>
      <c r="F154">
        <v>168475</v>
      </c>
      <c r="G154">
        <v>2797998</v>
      </c>
      <c r="H154">
        <v>1271</v>
      </c>
      <c r="I154">
        <v>82</v>
      </c>
      <c r="J154">
        <v>1189</v>
      </c>
      <c r="K154">
        <v>1</v>
      </c>
      <c r="L154">
        <v>3686</v>
      </c>
      <c r="M154">
        <v>191</v>
      </c>
      <c r="N154">
        <v>3495</v>
      </c>
    </row>
    <row r="155" spans="1:14" x14ac:dyDescent="0.35">
      <c r="A155">
        <v>3306</v>
      </c>
      <c r="B155">
        <v>380</v>
      </c>
      <c r="C155">
        <v>100</v>
      </c>
      <c r="D155">
        <v>280</v>
      </c>
      <c r="E155">
        <v>5241308</v>
      </c>
      <c r="F155">
        <v>478295</v>
      </c>
      <c r="G155">
        <v>4763013</v>
      </c>
      <c r="H155">
        <v>782</v>
      </c>
      <c r="I155">
        <v>131</v>
      </c>
      <c r="J155">
        <v>651</v>
      </c>
      <c r="K155">
        <v>1</v>
      </c>
      <c r="L155">
        <v>7222</v>
      </c>
      <c r="M155">
        <v>636</v>
      </c>
      <c r="N155">
        <v>6586</v>
      </c>
    </row>
    <row r="156" spans="1:14" x14ac:dyDescent="0.35">
      <c r="A156">
        <v>3307</v>
      </c>
      <c r="B156">
        <v>1531</v>
      </c>
      <c r="C156">
        <v>317</v>
      </c>
      <c r="D156">
        <v>1214</v>
      </c>
      <c r="E156">
        <v>8513398</v>
      </c>
      <c r="F156">
        <v>701921</v>
      </c>
      <c r="G156">
        <v>7811477</v>
      </c>
      <c r="H156">
        <v>2910</v>
      </c>
      <c r="I156">
        <v>362</v>
      </c>
      <c r="J156">
        <v>2548</v>
      </c>
      <c r="K156">
        <v>1</v>
      </c>
      <c r="L156">
        <v>10953</v>
      </c>
      <c r="M156">
        <v>907</v>
      </c>
      <c r="N156">
        <v>10046</v>
      </c>
    </row>
    <row r="157" spans="1:14" x14ac:dyDescent="0.35">
      <c r="A157">
        <v>3309</v>
      </c>
      <c r="B157">
        <v>884</v>
      </c>
      <c r="C157">
        <v>248</v>
      </c>
      <c r="D157">
        <v>636</v>
      </c>
      <c r="E157">
        <v>5893163</v>
      </c>
      <c r="F157">
        <v>950216</v>
      </c>
      <c r="G157">
        <v>4942947</v>
      </c>
      <c r="H157">
        <v>1888</v>
      </c>
      <c r="I157">
        <v>395</v>
      </c>
      <c r="J157">
        <v>1493</v>
      </c>
      <c r="K157">
        <v>1</v>
      </c>
      <c r="L157">
        <v>8431</v>
      </c>
      <c r="M157">
        <v>1161</v>
      </c>
      <c r="N157">
        <v>7270</v>
      </c>
    </row>
    <row r="158" spans="1:14" x14ac:dyDescent="0.35">
      <c r="A158">
        <v>3310</v>
      </c>
      <c r="B158">
        <v>1112</v>
      </c>
      <c r="C158">
        <v>379</v>
      </c>
      <c r="D158">
        <v>733</v>
      </c>
      <c r="E158">
        <v>3886841</v>
      </c>
      <c r="F158">
        <v>832474</v>
      </c>
      <c r="G158">
        <v>3054367</v>
      </c>
      <c r="H158">
        <v>1653</v>
      </c>
      <c r="I158">
        <v>412</v>
      </c>
      <c r="J158">
        <v>1241</v>
      </c>
      <c r="K158">
        <v>1</v>
      </c>
      <c r="L158">
        <v>5510</v>
      </c>
      <c r="M158">
        <v>985</v>
      </c>
      <c r="N158">
        <v>4525</v>
      </c>
    </row>
    <row r="159" spans="1:14" x14ac:dyDescent="0.35">
      <c r="A159">
        <v>3312</v>
      </c>
      <c r="B159">
        <v>938</v>
      </c>
      <c r="C159">
        <v>337</v>
      </c>
      <c r="D159">
        <v>601</v>
      </c>
      <c r="E159">
        <v>4928277</v>
      </c>
      <c r="F159">
        <v>853430</v>
      </c>
      <c r="G159">
        <v>4074847</v>
      </c>
      <c r="H159">
        <v>2084</v>
      </c>
      <c r="I159">
        <v>407</v>
      </c>
      <c r="J159">
        <v>1677</v>
      </c>
      <c r="K159">
        <v>1</v>
      </c>
      <c r="L159">
        <v>6755</v>
      </c>
      <c r="M159">
        <v>976</v>
      </c>
      <c r="N159">
        <v>5779</v>
      </c>
    </row>
    <row r="160" spans="1:14" x14ac:dyDescent="0.35">
      <c r="A160">
        <v>3313</v>
      </c>
      <c r="B160">
        <v>733</v>
      </c>
      <c r="C160">
        <v>316</v>
      </c>
      <c r="D160">
        <v>417</v>
      </c>
      <c r="E160">
        <v>4856619</v>
      </c>
      <c r="F160">
        <v>1020243</v>
      </c>
      <c r="G160">
        <v>3836376</v>
      </c>
      <c r="H160">
        <v>1372</v>
      </c>
      <c r="I160">
        <v>350</v>
      </c>
      <c r="J160">
        <v>1022</v>
      </c>
      <c r="K160">
        <v>1</v>
      </c>
      <c r="L160">
        <v>5378</v>
      </c>
      <c r="M160">
        <v>1044</v>
      </c>
      <c r="N160">
        <v>4334</v>
      </c>
    </row>
    <row r="161" spans="1:14" x14ac:dyDescent="0.35">
      <c r="A161">
        <v>3314</v>
      </c>
      <c r="B161">
        <v>3640</v>
      </c>
      <c r="C161">
        <v>1045</v>
      </c>
      <c r="D161">
        <v>2595</v>
      </c>
      <c r="E161">
        <v>12942175</v>
      </c>
      <c r="F161">
        <v>2187162</v>
      </c>
      <c r="G161">
        <v>10755013</v>
      </c>
      <c r="H161">
        <v>5589</v>
      </c>
      <c r="I161">
        <v>1206</v>
      </c>
      <c r="J161">
        <v>4383</v>
      </c>
      <c r="K161">
        <v>1</v>
      </c>
      <c r="L161">
        <v>16314</v>
      </c>
      <c r="M161">
        <v>2605</v>
      </c>
      <c r="N161">
        <v>13709</v>
      </c>
    </row>
    <row r="162" spans="1:14" x14ac:dyDescent="0.35">
      <c r="A162">
        <v>3315</v>
      </c>
      <c r="B162">
        <v>8477</v>
      </c>
      <c r="C162">
        <v>2773</v>
      </c>
      <c r="D162">
        <v>5704</v>
      </c>
      <c r="E162">
        <v>23149602</v>
      </c>
      <c r="F162">
        <v>5239172</v>
      </c>
      <c r="G162">
        <v>17910430</v>
      </c>
      <c r="H162">
        <v>11982</v>
      </c>
      <c r="I162">
        <v>2987</v>
      </c>
      <c r="J162">
        <v>8995</v>
      </c>
      <c r="K162">
        <v>1</v>
      </c>
      <c r="L162">
        <v>29643</v>
      </c>
      <c r="M162">
        <v>6243</v>
      </c>
      <c r="N162">
        <v>23400</v>
      </c>
    </row>
    <row r="163" spans="1:14" x14ac:dyDescent="0.35">
      <c r="A163">
        <v>3316</v>
      </c>
      <c r="B163">
        <v>1253</v>
      </c>
      <c r="C163">
        <v>597</v>
      </c>
      <c r="D163">
        <v>656</v>
      </c>
      <c r="E163">
        <v>5274106</v>
      </c>
      <c r="F163">
        <v>1470825</v>
      </c>
      <c r="G163">
        <v>3803281</v>
      </c>
      <c r="H163">
        <v>2020</v>
      </c>
      <c r="I163">
        <v>661</v>
      </c>
      <c r="J163">
        <v>1359</v>
      </c>
      <c r="K163">
        <v>1</v>
      </c>
      <c r="L163">
        <v>6696</v>
      </c>
      <c r="M163">
        <v>1629</v>
      </c>
      <c r="N163">
        <v>5067</v>
      </c>
    </row>
    <row r="164" spans="1:14" x14ac:dyDescent="0.35">
      <c r="A164">
        <v>3317</v>
      </c>
      <c r="B164">
        <v>2280</v>
      </c>
      <c r="C164">
        <v>651</v>
      </c>
      <c r="D164">
        <v>1629</v>
      </c>
      <c r="E164">
        <v>5738662</v>
      </c>
      <c r="F164">
        <v>1307185</v>
      </c>
      <c r="G164">
        <v>4431477</v>
      </c>
      <c r="H164">
        <v>3039</v>
      </c>
      <c r="I164">
        <v>775</v>
      </c>
      <c r="J164">
        <v>2264</v>
      </c>
      <c r="K164">
        <v>1</v>
      </c>
      <c r="L164">
        <v>7162</v>
      </c>
      <c r="M164">
        <v>1611</v>
      </c>
      <c r="N164">
        <v>5551</v>
      </c>
    </row>
    <row r="165" spans="1:14" x14ac:dyDescent="0.35">
      <c r="A165">
        <v>3318</v>
      </c>
      <c r="B165">
        <v>2318</v>
      </c>
      <c r="C165">
        <v>827</v>
      </c>
      <c r="D165">
        <v>1491</v>
      </c>
      <c r="E165">
        <v>10936713</v>
      </c>
      <c r="F165">
        <v>2132990</v>
      </c>
      <c r="G165">
        <v>8803723</v>
      </c>
      <c r="H165">
        <v>4489</v>
      </c>
      <c r="I165">
        <v>1010</v>
      </c>
      <c r="J165">
        <v>3479</v>
      </c>
      <c r="K165">
        <v>1</v>
      </c>
      <c r="L165">
        <v>14578</v>
      </c>
      <c r="M165">
        <v>2748</v>
      </c>
      <c r="N165">
        <v>11830</v>
      </c>
    </row>
    <row r="166" spans="1:14" x14ac:dyDescent="0.35">
      <c r="A166">
        <v>3319</v>
      </c>
      <c r="B166">
        <v>1923</v>
      </c>
      <c r="C166">
        <v>559</v>
      </c>
      <c r="D166">
        <v>1364</v>
      </c>
      <c r="E166">
        <v>8927068</v>
      </c>
      <c r="F166">
        <v>1355228</v>
      </c>
      <c r="G166">
        <v>7571840</v>
      </c>
      <c r="H166">
        <v>3830</v>
      </c>
      <c r="I166">
        <v>649</v>
      </c>
      <c r="J166">
        <v>3181</v>
      </c>
      <c r="K166">
        <v>1</v>
      </c>
      <c r="L166">
        <v>12030</v>
      </c>
      <c r="M166">
        <v>1646</v>
      </c>
      <c r="N166">
        <v>10384</v>
      </c>
    </row>
    <row r="167" spans="1:14" x14ac:dyDescent="0.35">
      <c r="A167">
        <v>3321</v>
      </c>
      <c r="B167">
        <v>1481</v>
      </c>
      <c r="C167">
        <v>757</v>
      </c>
      <c r="D167">
        <v>724</v>
      </c>
      <c r="E167">
        <v>6760084</v>
      </c>
      <c r="F167">
        <v>2065769</v>
      </c>
      <c r="G167">
        <v>4694315</v>
      </c>
      <c r="H167">
        <v>2533</v>
      </c>
      <c r="I167">
        <v>898</v>
      </c>
      <c r="J167">
        <v>1635</v>
      </c>
      <c r="K167">
        <v>1</v>
      </c>
      <c r="L167">
        <v>8521</v>
      </c>
      <c r="M167">
        <v>2453</v>
      </c>
      <c r="N167">
        <v>6068</v>
      </c>
    </row>
    <row r="168" spans="1:14" x14ac:dyDescent="0.35">
      <c r="A168">
        <v>3322</v>
      </c>
      <c r="B168">
        <v>1564</v>
      </c>
      <c r="C168">
        <v>728</v>
      </c>
      <c r="D168">
        <v>836</v>
      </c>
      <c r="E168">
        <v>9083522</v>
      </c>
      <c r="F168">
        <v>2006908</v>
      </c>
      <c r="G168">
        <v>7076614</v>
      </c>
      <c r="H168">
        <v>3170</v>
      </c>
      <c r="I168">
        <v>822</v>
      </c>
      <c r="J168">
        <v>2348</v>
      </c>
      <c r="K168">
        <v>1</v>
      </c>
      <c r="L168">
        <v>10294</v>
      </c>
      <c r="M168">
        <v>2135</v>
      </c>
      <c r="N168">
        <v>8159</v>
      </c>
    </row>
    <row r="169" spans="1:14" x14ac:dyDescent="0.35">
      <c r="A169">
        <v>3323</v>
      </c>
      <c r="B169">
        <v>2916</v>
      </c>
      <c r="C169">
        <v>952</v>
      </c>
      <c r="D169">
        <v>1964</v>
      </c>
      <c r="E169">
        <v>11116262</v>
      </c>
      <c r="F169">
        <v>2423200</v>
      </c>
      <c r="G169">
        <v>8693062</v>
      </c>
      <c r="H169">
        <v>4228</v>
      </c>
      <c r="I169">
        <v>1120</v>
      </c>
      <c r="J169">
        <v>3108</v>
      </c>
      <c r="K169">
        <v>1</v>
      </c>
      <c r="L169">
        <v>14106</v>
      </c>
      <c r="M169">
        <v>2895</v>
      </c>
      <c r="N169">
        <v>11211</v>
      </c>
    </row>
    <row r="170" spans="1:14" x14ac:dyDescent="0.35">
      <c r="A170">
        <v>3324</v>
      </c>
      <c r="B170">
        <v>1301</v>
      </c>
      <c r="C170">
        <v>705</v>
      </c>
      <c r="D170">
        <v>596</v>
      </c>
      <c r="E170">
        <v>5111252</v>
      </c>
      <c r="F170">
        <v>1518359</v>
      </c>
      <c r="G170">
        <v>3592893</v>
      </c>
      <c r="H170">
        <v>2186</v>
      </c>
      <c r="I170">
        <v>769</v>
      </c>
      <c r="J170">
        <v>1417</v>
      </c>
      <c r="K170">
        <v>1</v>
      </c>
      <c r="L170">
        <v>6509</v>
      </c>
      <c r="M170">
        <v>1902</v>
      </c>
      <c r="N170">
        <v>4607</v>
      </c>
    </row>
    <row r="171" spans="1:14" x14ac:dyDescent="0.35">
      <c r="A171">
        <v>3326</v>
      </c>
      <c r="B171">
        <v>1979</v>
      </c>
      <c r="C171">
        <v>723</v>
      </c>
      <c r="D171">
        <v>1256</v>
      </c>
      <c r="E171">
        <v>6321849</v>
      </c>
      <c r="F171">
        <v>1810180</v>
      </c>
      <c r="G171">
        <v>4511669</v>
      </c>
      <c r="H171">
        <v>2604</v>
      </c>
      <c r="I171">
        <v>779</v>
      </c>
      <c r="J171">
        <v>1825</v>
      </c>
      <c r="K171">
        <v>1</v>
      </c>
      <c r="L171">
        <v>7162</v>
      </c>
      <c r="M171">
        <v>1868</v>
      </c>
      <c r="N171">
        <v>5294</v>
      </c>
    </row>
    <row r="172" spans="1:14" x14ac:dyDescent="0.35">
      <c r="A172">
        <v>3327</v>
      </c>
      <c r="B172">
        <v>1996</v>
      </c>
      <c r="C172">
        <v>1165</v>
      </c>
      <c r="D172">
        <v>831</v>
      </c>
      <c r="E172">
        <v>5437138</v>
      </c>
      <c r="F172">
        <v>2768951</v>
      </c>
      <c r="G172">
        <v>2668187</v>
      </c>
      <c r="H172">
        <v>2377</v>
      </c>
      <c r="I172">
        <v>1302</v>
      </c>
      <c r="J172">
        <v>1075</v>
      </c>
      <c r="K172">
        <v>1</v>
      </c>
      <c r="L172">
        <v>6744</v>
      </c>
      <c r="M172">
        <v>3426</v>
      </c>
      <c r="N172">
        <v>3318</v>
      </c>
    </row>
    <row r="173" spans="1:14" x14ac:dyDescent="0.35">
      <c r="A173">
        <v>3328</v>
      </c>
      <c r="B173">
        <v>2632</v>
      </c>
      <c r="C173">
        <v>648</v>
      </c>
      <c r="D173">
        <v>1984</v>
      </c>
      <c r="E173">
        <v>7630268</v>
      </c>
      <c r="F173">
        <v>1620974</v>
      </c>
      <c r="G173">
        <v>6009294</v>
      </c>
      <c r="H173">
        <v>3154</v>
      </c>
      <c r="I173">
        <v>720</v>
      </c>
      <c r="J173">
        <v>2434</v>
      </c>
      <c r="K173">
        <v>1</v>
      </c>
      <c r="L173">
        <v>8741</v>
      </c>
      <c r="M173">
        <v>1807</v>
      </c>
      <c r="N173">
        <v>6934</v>
      </c>
    </row>
    <row r="174" spans="1:14" x14ac:dyDescent="0.35">
      <c r="A174">
        <v>3329</v>
      </c>
      <c r="B174">
        <v>3185</v>
      </c>
      <c r="C174">
        <v>1231</v>
      </c>
      <c r="D174">
        <v>1954</v>
      </c>
      <c r="E174">
        <v>10561368</v>
      </c>
      <c r="F174">
        <v>3028612</v>
      </c>
      <c r="G174">
        <v>7532756</v>
      </c>
      <c r="H174">
        <v>4331</v>
      </c>
      <c r="I174">
        <v>1451</v>
      </c>
      <c r="J174">
        <v>2880</v>
      </c>
      <c r="K174">
        <v>1</v>
      </c>
      <c r="L174">
        <v>12382</v>
      </c>
      <c r="M174">
        <v>3494</v>
      </c>
      <c r="N174">
        <v>8888</v>
      </c>
    </row>
    <row r="175" spans="1:14" x14ac:dyDescent="0.35">
      <c r="A175">
        <v>3332</v>
      </c>
      <c r="B175">
        <v>999</v>
      </c>
      <c r="C175">
        <v>300</v>
      </c>
      <c r="D175">
        <v>699</v>
      </c>
      <c r="E175">
        <v>2583283</v>
      </c>
      <c r="F175">
        <v>649565</v>
      </c>
      <c r="G175">
        <v>1933718</v>
      </c>
      <c r="H175">
        <v>1397</v>
      </c>
      <c r="I175">
        <v>393</v>
      </c>
      <c r="J175">
        <v>1004</v>
      </c>
      <c r="K175">
        <v>1</v>
      </c>
      <c r="L175">
        <v>3400</v>
      </c>
      <c r="M175">
        <v>840</v>
      </c>
      <c r="N175">
        <v>2560</v>
      </c>
    </row>
    <row r="176" spans="1:14" x14ac:dyDescent="0.35">
      <c r="A176">
        <v>3337</v>
      </c>
      <c r="B176">
        <v>1842</v>
      </c>
      <c r="C176">
        <v>775</v>
      </c>
      <c r="D176">
        <v>1067</v>
      </c>
      <c r="E176">
        <v>6722042</v>
      </c>
      <c r="F176">
        <v>2397983</v>
      </c>
      <c r="G176">
        <v>4324059</v>
      </c>
      <c r="H176">
        <v>2629</v>
      </c>
      <c r="I176">
        <v>995</v>
      </c>
      <c r="J176">
        <v>1634</v>
      </c>
      <c r="K176">
        <v>1</v>
      </c>
      <c r="L176">
        <v>7815</v>
      </c>
      <c r="M176">
        <v>2794</v>
      </c>
      <c r="N176">
        <v>5021</v>
      </c>
    </row>
    <row r="177" spans="1:14" x14ac:dyDescent="0.35">
      <c r="A177">
        <v>3342</v>
      </c>
      <c r="B177">
        <v>916</v>
      </c>
      <c r="C177">
        <v>228</v>
      </c>
      <c r="D177">
        <v>688</v>
      </c>
      <c r="E177">
        <v>2678521</v>
      </c>
      <c r="F177">
        <v>771342</v>
      </c>
      <c r="G177">
        <v>1907179</v>
      </c>
      <c r="H177">
        <v>1072</v>
      </c>
      <c r="I177">
        <v>287</v>
      </c>
      <c r="J177">
        <v>785</v>
      </c>
      <c r="K177">
        <v>1</v>
      </c>
      <c r="L177">
        <v>2602</v>
      </c>
      <c r="M177">
        <v>745</v>
      </c>
      <c r="N177">
        <v>1857</v>
      </c>
    </row>
    <row r="178" spans="1:14" x14ac:dyDescent="0.35">
      <c r="A178">
        <v>3343</v>
      </c>
      <c r="B178">
        <v>327</v>
      </c>
      <c r="C178">
        <v>48</v>
      </c>
      <c r="D178">
        <v>279</v>
      </c>
      <c r="E178">
        <v>1217297</v>
      </c>
      <c r="F178">
        <v>230854</v>
      </c>
      <c r="G178">
        <v>986443</v>
      </c>
      <c r="H178">
        <v>389</v>
      </c>
      <c r="I178">
        <v>72</v>
      </c>
      <c r="J178">
        <v>317</v>
      </c>
      <c r="K178">
        <v>1</v>
      </c>
      <c r="L178">
        <v>1028</v>
      </c>
      <c r="M178">
        <v>177</v>
      </c>
      <c r="N178">
        <v>851</v>
      </c>
    </row>
    <row r="179" spans="1:14" x14ac:dyDescent="0.35">
      <c r="A179">
        <v>3344</v>
      </c>
      <c r="B179">
        <v>70</v>
      </c>
      <c r="C179">
        <v>8</v>
      </c>
      <c r="D179">
        <v>62</v>
      </c>
      <c r="E179">
        <v>142020</v>
      </c>
      <c r="F179">
        <v>8053</v>
      </c>
      <c r="G179">
        <v>133967</v>
      </c>
      <c r="H179">
        <v>75</v>
      </c>
      <c r="I179">
        <v>8</v>
      </c>
      <c r="J179">
        <v>67</v>
      </c>
      <c r="K179">
        <v>1</v>
      </c>
      <c r="L179">
        <v>475</v>
      </c>
      <c r="M179">
        <v>33</v>
      </c>
      <c r="N179">
        <v>442</v>
      </c>
    </row>
    <row r="180" spans="1:14" x14ac:dyDescent="0.35">
      <c r="A180">
        <v>3364</v>
      </c>
      <c r="B180">
        <v>152</v>
      </c>
      <c r="C180">
        <v>32</v>
      </c>
      <c r="D180">
        <v>120</v>
      </c>
      <c r="E180">
        <v>452850</v>
      </c>
      <c r="F180">
        <v>104039</v>
      </c>
      <c r="G180">
        <v>348811</v>
      </c>
      <c r="H180">
        <v>172</v>
      </c>
      <c r="I180">
        <v>37</v>
      </c>
      <c r="J180">
        <v>135</v>
      </c>
      <c r="K180">
        <v>1</v>
      </c>
      <c r="L180">
        <v>529</v>
      </c>
      <c r="M180">
        <v>142</v>
      </c>
      <c r="N180"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07FA-AE7A-485A-B3AE-1AC0CEB92D18}">
  <dimension ref="A1:AG10"/>
  <sheetViews>
    <sheetView workbookViewId="0">
      <selection activeCell="A15" sqref="A15"/>
    </sheetView>
  </sheetViews>
  <sheetFormatPr defaultRowHeight="14.5" x14ac:dyDescent="0.35"/>
  <cols>
    <col min="1" max="2" width="17" bestFit="1" customWidth="1"/>
    <col min="3" max="3" width="10" bestFit="1" customWidth="1"/>
    <col min="4" max="4" width="17" bestFit="1" customWidth="1"/>
    <col min="5" max="5" width="14.7265625" bestFit="1" customWidth="1"/>
    <col min="6" max="6" width="13.90625" bestFit="1" customWidth="1"/>
    <col min="7" max="7" width="13.26953125" bestFit="1" customWidth="1"/>
    <col min="9" max="9" width="17" bestFit="1" customWidth="1"/>
    <col min="10" max="10" width="14.26953125" bestFit="1" customWidth="1"/>
    <col min="11" max="11" width="11.81640625" bestFit="1" customWidth="1"/>
    <col min="12" max="12" width="10.54296875" bestFit="1" customWidth="1"/>
    <col min="13" max="13" width="9.90625" bestFit="1" customWidth="1"/>
    <col min="14" max="15" width="11.81640625" bestFit="1" customWidth="1"/>
    <col min="16" max="16" width="10.81640625" bestFit="1" customWidth="1"/>
    <col min="17" max="17" width="6.81640625" bestFit="1" customWidth="1"/>
    <col min="18" max="18" width="22.90625" bestFit="1" customWidth="1"/>
    <col min="19" max="19" width="18.08984375" bestFit="1" customWidth="1"/>
    <col min="20" max="20" width="16.08984375" bestFit="1" customWidth="1"/>
    <col min="21" max="21" width="11.81640625" bestFit="1" customWidth="1"/>
    <col min="22" max="22" width="9.81640625" bestFit="1" customWidth="1"/>
    <col min="23" max="23" width="8.81640625" bestFit="1" customWidth="1"/>
    <col min="24" max="24" width="11.81640625" bestFit="1" customWidth="1"/>
    <col min="25" max="25" width="7.90625" bestFit="1" customWidth="1"/>
    <col min="27" max="27" width="17" bestFit="1" customWidth="1"/>
    <col min="28" max="28" width="24.08984375" bestFit="1" customWidth="1"/>
    <col min="29" max="29" width="15.36328125" bestFit="1" customWidth="1"/>
    <col min="32" max="32" width="17" bestFit="1" customWidth="1"/>
    <col min="33" max="33" width="18" bestFit="1" customWidth="1"/>
  </cols>
  <sheetData>
    <row r="1" spans="1:33" x14ac:dyDescent="0.35">
      <c r="A1" s="33" t="s">
        <v>228</v>
      </c>
      <c r="B1" s="33"/>
      <c r="D1" s="33" t="s">
        <v>229</v>
      </c>
      <c r="E1" s="33"/>
      <c r="F1" s="33"/>
      <c r="G1" s="33"/>
      <c r="I1" s="33" t="s">
        <v>230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AA1" s="33" t="s">
        <v>231</v>
      </c>
      <c r="AB1" s="33"/>
      <c r="AC1" s="33"/>
      <c r="AF1" s="33" t="s">
        <v>232</v>
      </c>
      <c r="AG1" s="33"/>
    </row>
    <row r="2" spans="1:33" x14ac:dyDescent="0.35">
      <c r="A2" t="s">
        <v>19</v>
      </c>
      <c r="B2" t="s">
        <v>17</v>
      </c>
      <c r="D2" t="s">
        <v>19</v>
      </c>
      <c r="E2" t="s">
        <v>233</v>
      </c>
      <c r="F2" t="s">
        <v>234</v>
      </c>
      <c r="G2" t="s">
        <v>235</v>
      </c>
      <c r="I2" t="s">
        <v>236</v>
      </c>
      <c r="J2" t="s">
        <v>149</v>
      </c>
      <c r="K2" t="s">
        <v>237</v>
      </c>
      <c r="L2" t="s">
        <v>238</v>
      </c>
      <c r="M2" t="s">
        <v>239</v>
      </c>
      <c r="N2" t="s">
        <v>13</v>
      </c>
      <c r="O2" t="s">
        <v>14</v>
      </c>
      <c r="P2" t="s">
        <v>16</v>
      </c>
      <c r="Q2" t="s">
        <v>15</v>
      </c>
      <c r="R2" t="s">
        <v>35</v>
      </c>
      <c r="S2" t="s">
        <v>36</v>
      </c>
      <c r="T2" t="s">
        <v>37</v>
      </c>
      <c r="U2" t="s">
        <v>38</v>
      </c>
      <c r="V2" t="s">
        <v>34</v>
      </c>
      <c r="W2" t="s">
        <v>240</v>
      </c>
      <c r="X2" t="s">
        <v>241</v>
      </c>
      <c r="Y2" t="s">
        <v>204</v>
      </c>
      <c r="AA2" t="s">
        <v>19</v>
      </c>
      <c r="AB2" t="s">
        <v>41</v>
      </c>
      <c r="AC2" t="s">
        <v>42</v>
      </c>
      <c r="AF2" t="s">
        <v>236</v>
      </c>
      <c r="AG2" t="s">
        <v>44</v>
      </c>
    </row>
    <row r="3" spans="1:33" x14ac:dyDescent="0.35">
      <c r="A3" t="s">
        <v>83</v>
      </c>
      <c r="B3">
        <v>61086</v>
      </c>
      <c r="D3" t="s">
        <v>83</v>
      </c>
      <c r="E3">
        <v>57258650</v>
      </c>
      <c r="F3">
        <v>26695</v>
      </c>
      <c r="G3">
        <v>70882</v>
      </c>
      <c r="I3" t="s">
        <v>83</v>
      </c>
      <c r="J3">
        <v>172322</v>
      </c>
      <c r="K3">
        <v>640957272</v>
      </c>
      <c r="L3">
        <v>239544</v>
      </c>
      <c r="M3">
        <v>729795</v>
      </c>
      <c r="N3">
        <v>2675.739204</v>
      </c>
      <c r="O3">
        <v>3719.5324569999998</v>
      </c>
      <c r="P3">
        <v>878.27029800000003</v>
      </c>
      <c r="Q3">
        <v>3.0466000000000002</v>
      </c>
      <c r="R3">
        <v>47427</v>
      </c>
      <c r="S3">
        <v>118309209</v>
      </c>
      <c r="T3">
        <v>124895</v>
      </c>
      <c r="U3">
        <v>522648063</v>
      </c>
      <c r="V3">
        <v>166</v>
      </c>
      <c r="W3">
        <v>315.25819999999999</v>
      </c>
      <c r="X3">
        <v>30.138146089999999</v>
      </c>
      <c r="Y3">
        <v>1.2277</v>
      </c>
      <c r="AA3" t="s">
        <v>83</v>
      </c>
      <c r="AB3">
        <v>2157870856</v>
      </c>
      <c r="AC3">
        <v>698509583</v>
      </c>
      <c r="AF3" t="s">
        <v>83</v>
      </c>
      <c r="AG3">
        <v>186300261</v>
      </c>
    </row>
    <row r="4" spans="1:33" x14ac:dyDescent="0.35">
      <c r="A4" t="s">
        <v>27</v>
      </c>
      <c r="B4">
        <v>52122</v>
      </c>
      <c r="D4" t="s">
        <v>27</v>
      </c>
      <c r="E4">
        <v>75632535.379999995</v>
      </c>
      <c r="F4">
        <v>25631</v>
      </c>
      <c r="G4">
        <v>139278</v>
      </c>
      <c r="I4" t="s">
        <v>27</v>
      </c>
      <c r="J4">
        <v>155687</v>
      </c>
      <c r="K4">
        <v>597179856.63</v>
      </c>
      <c r="L4">
        <v>212719</v>
      </c>
      <c r="M4">
        <v>649189</v>
      </c>
      <c r="N4">
        <v>2807.364912</v>
      </c>
      <c r="O4">
        <v>3835.7721369999999</v>
      </c>
      <c r="P4">
        <v>919.88597600000003</v>
      </c>
      <c r="Q4">
        <v>3.0518999999999998</v>
      </c>
      <c r="R4">
        <v>40901</v>
      </c>
      <c r="S4">
        <v>114909323.37</v>
      </c>
      <c r="T4">
        <v>114786</v>
      </c>
      <c r="U4">
        <v>482270533.25999999</v>
      </c>
      <c r="V4">
        <v>164</v>
      </c>
      <c r="W4">
        <v>226.4888</v>
      </c>
      <c r="X4">
        <v>30.08193881</v>
      </c>
      <c r="Y4">
        <v>1.2204999999999999</v>
      </c>
      <c r="AA4" t="s">
        <v>27</v>
      </c>
      <c r="AB4">
        <v>1715785183</v>
      </c>
      <c r="AC4">
        <v>761290574</v>
      </c>
      <c r="AF4" t="s">
        <v>27</v>
      </c>
      <c r="AG4">
        <v>156877156</v>
      </c>
    </row>
    <row r="5" spans="1:33" x14ac:dyDescent="0.35">
      <c r="A5" t="s">
        <v>29</v>
      </c>
      <c r="B5">
        <v>59597</v>
      </c>
      <c r="D5" t="s">
        <v>29</v>
      </c>
      <c r="E5">
        <v>108676750.16</v>
      </c>
      <c r="F5">
        <v>30823</v>
      </c>
      <c r="G5">
        <v>205894</v>
      </c>
      <c r="I5" t="s">
        <v>29</v>
      </c>
      <c r="J5">
        <v>179369</v>
      </c>
      <c r="K5">
        <v>693083763.07000005</v>
      </c>
      <c r="L5">
        <v>250682</v>
      </c>
      <c r="M5">
        <v>868307</v>
      </c>
      <c r="N5">
        <v>2764.7926980000002</v>
      </c>
      <c r="O5">
        <v>3864.010855</v>
      </c>
      <c r="P5">
        <v>798.20128499999998</v>
      </c>
      <c r="Q5">
        <v>3.4638</v>
      </c>
      <c r="R5">
        <v>48031</v>
      </c>
      <c r="S5">
        <v>131801759.5</v>
      </c>
      <c r="T5">
        <v>131338</v>
      </c>
      <c r="U5">
        <v>561282003.57000005</v>
      </c>
      <c r="V5">
        <v>165</v>
      </c>
      <c r="W5">
        <v>129.11500000000001</v>
      </c>
      <c r="X5">
        <v>28.979189550000001</v>
      </c>
      <c r="Y5">
        <v>1.2329000000000001</v>
      </c>
      <c r="AA5" t="s">
        <v>29</v>
      </c>
      <c r="AB5">
        <v>670983585</v>
      </c>
      <c r="AC5">
        <v>522646623</v>
      </c>
      <c r="AF5" t="s">
        <v>29</v>
      </c>
      <c r="AG5">
        <v>122494085</v>
      </c>
    </row>
    <row r="6" spans="1:33" x14ac:dyDescent="0.35">
      <c r="A6" t="s">
        <v>25</v>
      </c>
      <c r="B6">
        <v>57962</v>
      </c>
      <c r="D6" t="s">
        <v>25</v>
      </c>
      <c r="E6">
        <v>78252535.709999993</v>
      </c>
      <c r="F6">
        <v>21794</v>
      </c>
      <c r="G6">
        <v>193646</v>
      </c>
      <c r="I6" t="s">
        <v>25</v>
      </c>
      <c r="J6">
        <v>161440</v>
      </c>
      <c r="K6">
        <v>601319836.23000002</v>
      </c>
      <c r="L6">
        <v>220281</v>
      </c>
      <c r="M6">
        <v>742911</v>
      </c>
      <c r="N6">
        <v>2729.7853030000001</v>
      </c>
      <c r="O6">
        <v>3724.7264380000001</v>
      </c>
      <c r="P6">
        <v>809.41032800000005</v>
      </c>
      <c r="Q6">
        <v>3.3725999999999998</v>
      </c>
      <c r="R6">
        <v>45614</v>
      </c>
      <c r="S6">
        <v>121740642.79000001</v>
      </c>
      <c r="T6">
        <v>115826</v>
      </c>
      <c r="U6">
        <v>479579193.44</v>
      </c>
      <c r="V6">
        <v>160</v>
      </c>
      <c r="W6">
        <v>42.665700000000001</v>
      </c>
      <c r="X6">
        <v>30.003380190000001</v>
      </c>
      <c r="Y6">
        <v>1.2299</v>
      </c>
      <c r="AA6" t="s">
        <v>25</v>
      </c>
      <c r="AB6">
        <v>472496610</v>
      </c>
      <c r="AC6">
        <v>368950131</v>
      </c>
      <c r="AF6" t="s">
        <v>25</v>
      </c>
      <c r="AG6">
        <v>301309200</v>
      </c>
    </row>
    <row r="7" spans="1:33" x14ac:dyDescent="0.35">
      <c r="A7" s="33" t="s">
        <v>242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x14ac:dyDescent="0.35">
      <c r="A8" t="s">
        <v>19</v>
      </c>
      <c r="B8" t="s">
        <v>17</v>
      </c>
      <c r="D8" t="s">
        <v>19</v>
      </c>
      <c r="E8" t="s">
        <v>233</v>
      </c>
      <c r="F8" t="s">
        <v>234</v>
      </c>
      <c r="G8" t="s">
        <v>235</v>
      </c>
      <c r="I8" t="s">
        <v>236</v>
      </c>
      <c r="J8" t="s">
        <v>149</v>
      </c>
      <c r="K8" t="s">
        <v>237</v>
      </c>
      <c r="L8" t="s">
        <v>238</v>
      </c>
      <c r="M8" t="s">
        <v>239</v>
      </c>
      <c r="N8" t="s">
        <v>13</v>
      </c>
      <c r="O8" t="s">
        <v>14</v>
      </c>
      <c r="P8" t="s">
        <v>16</v>
      </c>
      <c r="Q8" t="s">
        <v>15</v>
      </c>
      <c r="R8" t="s">
        <v>35</v>
      </c>
      <c r="S8" t="s">
        <v>36</v>
      </c>
      <c r="T8" t="s">
        <v>37</v>
      </c>
      <c r="U8" t="s">
        <v>38</v>
      </c>
      <c r="V8" t="s">
        <v>34</v>
      </c>
      <c r="W8" t="s">
        <v>240</v>
      </c>
      <c r="X8" t="s">
        <v>241</v>
      </c>
      <c r="Y8" t="s">
        <v>204</v>
      </c>
      <c r="AA8" t="s">
        <v>19</v>
      </c>
      <c r="AB8" t="s">
        <v>41</v>
      </c>
      <c r="AC8" t="s">
        <v>42</v>
      </c>
      <c r="AF8" t="s">
        <v>236</v>
      </c>
      <c r="AG8" t="s">
        <v>44</v>
      </c>
    </row>
    <row r="9" spans="1:33" x14ac:dyDescent="0.35">
      <c r="A9" t="s">
        <v>214</v>
      </c>
      <c r="B9">
        <v>249503</v>
      </c>
      <c r="D9" t="s">
        <v>214</v>
      </c>
      <c r="E9">
        <v>273094935</v>
      </c>
      <c r="F9">
        <v>139979</v>
      </c>
      <c r="G9">
        <v>363709</v>
      </c>
      <c r="I9" t="s">
        <v>214</v>
      </c>
      <c r="J9">
        <v>588785</v>
      </c>
      <c r="K9">
        <v>2964245427</v>
      </c>
      <c r="L9">
        <v>1194069</v>
      </c>
      <c r="M9">
        <v>3679623</v>
      </c>
      <c r="N9">
        <v>2482.4741509999999</v>
      </c>
      <c r="O9">
        <v>5034.5124740000001</v>
      </c>
      <c r="P9">
        <v>805.58400300000005</v>
      </c>
      <c r="Q9">
        <v>3.0815999999999999</v>
      </c>
      <c r="R9">
        <v>202867</v>
      </c>
      <c r="S9">
        <v>506259730</v>
      </c>
      <c r="T9">
        <v>385918</v>
      </c>
      <c r="U9">
        <v>2457985697</v>
      </c>
      <c r="V9">
        <v>179</v>
      </c>
      <c r="W9">
        <v>527.4357</v>
      </c>
      <c r="X9">
        <v>92.138764069999993</v>
      </c>
      <c r="Y9">
        <v>1.7829999999999999</v>
      </c>
      <c r="AA9" t="s">
        <v>214</v>
      </c>
      <c r="AB9">
        <v>8757101234</v>
      </c>
      <c r="AC9">
        <v>2811752152</v>
      </c>
      <c r="AF9" t="s">
        <v>214</v>
      </c>
      <c r="AG9">
        <v>852735930</v>
      </c>
    </row>
    <row r="10" spans="1:33" x14ac:dyDescent="0.35">
      <c r="A10" t="s">
        <v>243</v>
      </c>
      <c r="B10">
        <v>230767</v>
      </c>
      <c r="D10" t="s">
        <v>243</v>
      </c>
      <c r="E10">
        <v>319820471.25</v>
      </c>
      <c r="F10">
        <v>104943</v>
      </c>
      <c r="G10">
        <v>609700</v>
      </c>
      <c r="I10" t="s">
        <v>243</v>
      </c>
      <c r="J10">
        <v>484126</v>
      </c>
      <c r="K10">
        <v>2532540727.9299998</v>
      </c>
      <c r="L10">
        <v>923226</v>
      </c>
      <c r="M10">
        <v>2990202</v>
      </c>
      <c r="N10">
        <v>2743.1427709999998</v>
      </c>
      <c r="O10">
        <v>5231.1603340000001</v>
      </c>
      <c r="P10">
        <v>846.946369</v>
      </c>
      <c r="Q10">
        <v>3.2389000000000001</v>
      </c>
      <c r="R10">
        <v>165818</v>
      </c>
      <c r="S10">
        <v>431797429.43000001</v>
      </c>
      <c r="T10">
        <v>318308</v>
      </c>
      <c r="U10">
        <v>2100743298.5</v>
      </c>
      <c r="V10">
        <v>168</v>
      </c>
      <c r="W10">
        <v>156.74119999999999</v>
      </c>
      <c r="X10">
        <v>95.346546610000004</v>
      </c>
      <c r="Y10">
        <v>1.6963999999999999</v>
      </c>
      <c r="AA10" t="s">
        <v>243</v>
      </c>
      <c r="AB10">
        <v>5017136234</v>
      </c>
      <c r="AC10">
        <v>2351396911</v>
      </c>
      <c r="AF10" t="s">
        <v>243</v>
      </c>
      <c r="AG10">
        <v>766980702</v>
      </c>
    </row>
  </sheetData>
  <mergeCells count="6">
    <mergeCell ref="A7:AG7"/>
    <mergeCell ref="A1:B1"/>
    <mergeCell ref="D1:G1"/>
    <mergeCell ref="I1:X1"/>
    <mergeCell ref="AA1:AC1"/>
    <mergeCell ref="AF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9D30-2308-42E8-B244-664C4958F6BB}">
  <dimension ref="A1:M34"/>
  <sheetViews>
    <sheetView workbookViewId="0">
      <selection activeCell="A33" sqref="A33"/>
    </sheetView>
  </sheetViews>
  <sheetFormatPr defaultRowHeight="14.5" x14ac:dyDescent="0.35"/>
  <cols>
    <col min="1" max="1" width="22.08984375" bestFit="1" customWidth="1"/>
    <col min="2" max="4" width="11.81640625" bestFit="1" customWidth="1"/>
    <col min="11" max="11" width="7.36328125" bestFit="1" customWidth="1"/>
    <col min="12" max="12" width="9.81640625" bestFit="1" customWidth="1"/>
    <col min="13" max="13" width="6.81640625" bestFit="1" customWidth="1"/>
  </cols>
  <sheetData>
    <row r="1" spans="1:4" x14ac:dyDescent="0.35">
      <c r="A1" t="s">
        <v>203</v>
      </c>
      <c r="B1" t="s">
        <v>195</v>
      </c>
      <c r="C1" t="s">
        <v>201</v>
      </c>
      <c r="D1" t="s">
        <v>202</v>
      </c>
    </row>
    <row r="2" spans="1:4" x14ac:dyDescent="0.35">
      <c r="A2" t="s">
        <v>196</v>
      </c>
      <c r="B2">
        <v>484126</v>
      </c>
      <c r="C2">
        <v>432345</v>
      </c>
      <c r="D2">
        <v>69812</v>
      </c>
    </row>
    <row r="3" spans="1:4" x14ac:dyDescent="0.35">
      <c r="A3" t="s">
        <v>244</v>
      </c>
      <c r="B3">
        <v>165818</v>
      </c>
      <c r="C3">
        <v>142704</v>
      </c>
      <c r="D3">
        <v>25149</v>
      </c>
    </row>
    <row r="4" spans="1:4" x14ac:dyDescent="0.35">
      <c r="A4" t="s">
        <v>245</v>
      </c>
      <c r="B4">
        <v>318308</v>
      </c>
      <c r="C4">
        <v>289641</v>
      </c>
      <c r="D4">
        <v>44663</v>
      </c>
    </row>
    <row r="5" spans="1:4" x14ac:dyDescent="0.35">
      <c r="A5" t="s">
        <v>133</v>
      </c>
      <c r="B5">
        <v>2532540727.9299998</v>
      </c>
      <c r="C5">
        <v>2324120702.6100001</v>
      </c>
      <c r="D5">
        <v>208420025.31999999</v>
      </c>
    </row>
    <row r="6" spans="1:4" x14ac:dyDescent="0.35">
      <c r="A6" t="s">
        <v>246</v>
      </c>
      <c r="B6">
        <v>431794731.43000001</v>
      </c>
      <c r="C6">
        <v>397858281.69999999</v>
      </c>
      <c r="D6">
        <v>39731968.009999998</v>
      </c>
    </row>
    <row r="7" spans="1:4" x14ac:dyDescent="0.35">
      <c r="A7" t="s">
        <v>247</v>
      </c>
      <c r="B7">
        <v>2100745996.5</v>
      </c>
      <c r="C7">
        <v>1926262420.9100001</v>
      </c>
      <c r="D7">
        <v>168688057.31</v>
      </c>
    </row>
    <row r="8" spans="1:4" x14ac:dyDescent="0.35">
      <c r="A8" t="s">
        <v>139</v>
      </c>
      <c r="B8">
        <v>923226</v>
      </c>
      <c r="C8">
        <v>816573</v>
      </c>
      <c r="D8">
        <v>106653</v>
      </c>
    </row>
    <row r="9" spans="1:4" x14ac:dyDescent="0.35">
      <c r="A9" t="s">
        <v>248</v>
      </c>
      <c r="B9">
        <v>191010</v>
      </c>
      <c r="C9">
        <v>167908</v>
      </c>
      <c r="D9">
        <v>25559</v>
      </c>
    </row>
    <row r="10" spans="1:4" x14ac:dyDescent="0.35">
      <c r="A10" t="s">
        <v>249</v>
      </c>
      <c r="B10">
        <v>732216</v>
      </c>
      <c r="C10">
        <v>648665</v>
      </c>
      <c r="D10">
        <v>81094</v>
      </c>
    </row>
    <row r="11" spans="1:4" x14ac:dyDescent="0.35">
      <c r="A11" t="s">
        <v>197</v>
      </c>
      <c r="B11">
        <v>2990202</v>
      </c>
      <c r="C11">
        <v>2714134</v>
      </c>
      <c r="D11">
        <v>276068</v>
      </c>
    </row>
    <row r="12" spans="1:4" x14ac:dyDescent="0.35">
      <c r="A12" t="s">
        <v>250</v>
      </c>
      <c r="B12">
        <v>514584</v>
      </c>
      <c r="C12">
        <v>463831</v>
      </c>
      <c r="D12">
        <v>57426</v>
      </c>
    </row>
    <row r="13" spans="1:4" x14ac:dyDescent="0.35">
      <c r="A13" t="s">
        <v>251</v>
      </c>
      <c r="B13">
        <v>2475618</v>
      </c>
      <c r="C13">
        <v>2250303</v>
      </c>
      <c r="D13">
        <v>218642</v>
      </c>
    </row>
    <row r="14" spans="1:4" x14ac:dyDescent="0.35">
      <c r="A14" t="s">
        <v>198</v>
      </c>
      <c r="B14">
        <v>2743.1427709999998</v>
      </c>
      <c r="C14">
        <v>2846.188525</v>
      </c>
      <c r="D14">
        <v>1954.188118</v>
      </c>
    </row>
    <row r="15" spans="1:4" x14ac:dyDescent="0.35">
      <c r="A15" t="s">
        <v>252</v>
      </c>
      <c r="B15">
        <v>2260.5870450000002</v>
      </c>
      <c r="C15">
        <v>2369.5016420000002</v>
      </c>
      <c r="D15">
        <v>1554.519661</v>
      </c>
    </row>
    <row r="16" spans="1:4" x14ac:dyDescent="0.35">
      <c r="A16" t="s">
        <v>253</v>
      </c>
      <c r="B16">
        <v>2869.0249819999999</v>
      </c>
      <c r="C16">
        <v>2969.5797069999999</v>
      </c>
      <c r="D16">
        <v>2080.1546020000001</v>
      </c>
    </row>
    <row r="17" spans="1:13" x14ac:dyDescent="0.35">
      <c r="A17" t="s">
        <v>199</v>
      </c>
      <c r="B17">
        <v>5231.1603340000001</v>
      </c>
      <c r="C17">
        <v>5375.6160069999996</v>
      </c>
      <c r="D17">
        <v>2985.4469909999998</v>
      </c>
    </row>
    <row r="18" spans="1:13" x14ac:dyDescent="0.35">
      <c r="A18" t="s">
        <v>254</v>
      </c>
      <c r="B18">
        <v>2604.0281</v>
      </c>
      <c r="C18">
        <v>2787.9967040000001</v>
      </c>
      <c r="D18">
        <v>1579.862738</v>
      </c>
    </row>
    <row r="19" spans="1:13" x14ac:dyDescent="0.35">
      <c r="A19" t="s">
        <v>255</v>
      </c>
      <c r="B19">
        <v>6599.7272970000004</v>
      </c>
      <c r="C19">
        <v>6650.517092</v>
      </c>
      <c r="D19">
        <v>3776.9083430000001</v>
      </c>
    </row>
    <row r="20" spans="1:13" x14ac:dyDescent="0.35">
      <c r="A20" t="s">
        <v>15</v>
      </c>
      <c r="B20">
        <v>3.2389000000000001</v>
      </c>
      <c r="C20">
        <v>3.3237999999999999</v>
      </c>
      <c r="D20">
        <v>2.5884999999999998</v>
      </c>
    </row>
    <row r="21" spans="1:13" x14ac:dyDescent="0.35">
      <c r="A21" t="s">
        <v>256</v>
      </c>
      <c r="B21">
        <v>2.694</v>
      </c>
      <c r="C21">
        <v>2.7624</v>
      </c>
      <c r="D21">
        <v>2.2467999999999999</v>
      </c>
    </row>
    <row r="22" spans="1:13" x14ac:dyDescent="0.35">
      <c r="A22" t="s">
        <v>257</v>
      </c>
      <c r="B22">
        <v>3.3809999999999998</v>
      </c>
      <c r="C22">
        <v>3.4691000000000001</v>
      </c>
      <c r="D22">
        <v>2.6962000000000002</v>
      </c>
    </row>
    <row r="23" spans="1:13" x14ac:dyDescent="0.35">
      <c r="A23" t="s">
        <v>16</v>
      </c>
      <c r="B23">
        <v>846.946369</v>
      </c>
      <c r="C23">
        <v>856.30285900000001</v>
      </c>
      <c r="D23">
        <v>754.95901500000002</v>
      </c>
    </row>
    <row r="24" spans="1:13" x14ac:dyDescent="0.35">
      <c r="A24" t="s">
        <v>200</v>
      </c>
      <c r="B24">
        <v>839.11418000000003</v>
      </c>
      <c r="C24">
        <v>857.76561200000003</v>
      </c>
      <c r="D24">
        <v>691.881169</v>
      </c>
    </row>
    <row r="25" spans="1:13" x14ac:dyDescent="0.35">
      <c r="A25" t="s">
        <v>257</v>
      </c>
      <c r="B25">
        <v>848.57437500000003</v>
      </c>
      <c r="C25">
        <v>856.00135699999998</v>
      </c>
      <c r="D25">
        <v>771.52631799999995</v>
      </c>
    </row>
    <row r="26" spans="1:13" x14ac:dyDescent="0.35">
      <c r="A26" t="s">
        <v>205</v>
      </c>
      <c r="B26">
        <v>5016571980</v>
      </c>
      <c r="C26">
        <v>4826102402</v>
      </c>
      <c r="D26">
        <v>190469578</v>
      </c>
    </row>
    <row r="27" spans="1:13" x14ac:dyDescent="0.35">
      <c r="A27" t="s">
        <v>206</v>
      </c>
      <c r="B27">
        <v>2351396911</v>
      </c>
      <c r="C27">
        <v>2329068151</v>
      </c>
      <c r="D27">
        <v>22328760</v>
      </c>
    </row>
    <row r="28" spans="1:13" x14ac:dyDescent="0.35">
      <c r="A28" t="s">
        <v>207</v>
      </c>
      <c r="B28">
        <v>766980702</v>
      </c>
      <c r="C28">
        <v>714582087</v>
      </c>
      <c r="D28">
        <v>52398615</v>
      </c>
      <c r="K28" s="15"/>
      <c r="L28" s="15"/>
      <c r="M28" s="15"/>
    </row>
    <row r="29" spans="1:13" x14ac:dyDescent="0.35">
      <c r="A29" s="15" t="s">
        <v>237</v>
      </c>
      <c r="B29" s="15">
        <v>2532540728</v>
      </c>
      <c r="C29" s="15">
        <v>2324120703</v>
      </c>
      <c r="D29" s="15">
        <v>208420025.30000001</v>
      </c>
      <c r="K29" s="15"/>
      <c r="L29" s="15"/>
      <c r="M29" s="15"/>
    </row>
    <row r="30" spans="1:13" x14ac:dyDescent="0.35">
      <c r="A30" s="15" t="s">
        <v>238</v>
      </c>
      <c r="B30" s="15">
        <v>923226</v>
      </c>
      <c r="C30" s="15">
        <v>816573</v>
      </c>
      <c r="D30" s="15">
        <v>106653</v>
      </c>
      <c r="K30" s="15"/>
      <c r="L30" s="15"/>
      <c r="M30" s="15"/>
    </row>
    <row r="31" spans="1:13" x14ac:dyDescent="0.35">
      <c r="A31" s="15" t="s">
        <v>233</v>
      </c>
      <c r="B31" s="15">
        <v>319820471.30000001</v>
      </c>
      <c r="C31" s="15">
        <v>319619021.30000001</v>
      </c>
      <c r="D31" s="15">
        <v>201450</v>
      </c>
      <c r="K31" s="15"/>
      <c r="L31" s="15"/>
      <c r="M31" s="15"/>
    </row>
    <row r="32" spans="1:13" x14ac:dyDescent="0.35">
      <c r="A32" s="15" t="s">
        <v>234</v>
      </c>
      <c r="B32" s="15">
        <v>104943</v>
      </c>
      <c r="C32" s="15">
        <v>104872</v>
      </c>
      <c r="D32" s="15">
        <v>71</v>
      </c>
    </row>
    <row r="33" spans="1:4" ht="29" x14ac:dyDescent="0.35">
      <c r="A33" s="15" t="s">
        <v>258</v>
      </c>
      <c r="B33" s="15">
        <v>420827528</v>
      </c>
      <c r="C33" s="15">
        <v>418418289</v>
      </c>
      <c r="D33" s="15">
        <v>2409239</v>
      </c>
    </row>
    <row r="34" spans="1:4" x14ac:dyDescent="0.35">
      <c r="A34" s="15" t="s">
        <v>259</v>
      </c>
      <c r="B34" s="15">
        <v>125541</v>
      </c>
      <c r="C34" s="15">
        <v>124085</v>
      </c>
      <c r="D34" s="15">
        <v>1456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FBCC-69C5-4233-AF49-BE457B7B7B92}">
  <dimension ref="A1:I29"/>
  <sheetViews>
    <sheetView workbookViewId="0">
      <selection activeCell="B20" sqref="B20"/>
    </sheetView>
  </sheetViews>
  <sheetFormatPr defaultRowHeight="14.5" x14ac:dyDescent="0.35"/>
  <cols>
    <col min="1" max="1" width="22.36328125" bestFit="1" customWidth="1"/>
    <col min="2" max="3" width="15.08984375" bestFit="1" customWidth="1"/>
    <col min="4" max="4" width="15.1796875" bestFit="1" customWidth="1"/>
    <col min="5" max="5" width="17.6328125" customWidth="1"/>
    <col min="6" max="7" width="15.36328125" bestFit="1" customWidth="1"/>
    <col min="8" max="9" width="14.54296875" bestFit="1" customWidth="1"/>
  </cols>
  <sheetData>
    <row r="1" spans="1:9" x14ac:dyDescent="0.35">
      <c r="A1" s="4" t="s">
        <v>131</v>
      </c>
      <c r="B1" s="4" t="s">
        <v>82</v>
      </c>
      <c r="C1" s="4" t="s">
        <v>83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24</v>
      </c>
      <c r="I1" s="4" t="s">
        <v>25</v>
      </c>
    </row>
    <row r="2" spans="1:9" x14ac:dyDescent="0.35">
      <c r="A2" s="5" t="s">
        <v>132</v>
      </c>
      <c r="B2">
        <v>170</v>
      </c>
      <c r="C2">
        <v>166</v>
      </c>
      <c r="D2">
        <v>172</v>
      </c>
      <c r="E2">
        <v>164</v>
      </c>
      <c r="F2">
        <v>172</v>
      </c>
      <c r="G2">
        <v>165</v>
      </c>
      <c r="H2">
        <v>170</v>
      </c>
      <c r="I2">
        <v>160</v>
      </c>
    </row>
    <row r="3" spans="1:9" x14ac:dyDescent="0.35">
      <c r="A3" s="7" t="s">
        <v>133</v>
      </c>
      <c r="B3" s="6">
        <f>B4+B5</f>
        <v>821686027</v>
      </c>
      <c r="C3" s="6">
        <f t="shared" ref="C3:I3" si="0">C4+C5</f>
        <v>698215922</v>
      </c>
      <c r="D3" s="6">
        <f t="shared" si="0"/>
        <v>780527987</v>
      </c>
      <c r="E3" s="6">
        <f t="shared" si="0"/>
        <v>672812392.00999999</v>
      </c>
      <c r="F3" s="6">
        <f t="shared" si="0"/>
        <v>867434161</v>
      </c>
      <c r="G3" s="6">
        <f t="shared" si="0"/>
        <v>801760513.23000002</v>
      </c>
      <c r="H3" s="6">
        <f t="shared" si="0"/>
        <v>767692187</v>
      </c>
      <c r="I3" s="6">
        <f t="shared" si="0"/>
        <v>679572371.94000006</v>
      </c>
    </row>
    <row r="4" spans="1:9" x14ac:dyDescent="0.35">
      <c r="A4" s="7" t="s">
        <v>134</v>
      </c>
      <c r="B4">
        <v>51757674</v>
      </c>
      <c r="C4">
        <v>57258650</v>
      </c>
      <c r="D4">
        <v>61844927</v>
      </c>
      <c r="E4">
        <v>75632535.379999995</v>
      </c>
      <c r="F4">
        <v>89171895</v>
      </c>
      <c r="G4">
        <v>108676750.16</v>
      </c>
      <c r="H4">
        <v>70320439</v>
      </c>
      <c r="I4">
        <v>78252535.709999993</v>
      </c>
    </row>
    <row r="5" spans="1:9" x14ac:dyDescent="0.35">
      <c r="A5" s="7" t="s">
        <v>135</v>
      </c>
      <c r="B5">
        <v>769928353</v>
      </c>
      <c r="C5">
        <v>640957272</v>
      </c>
      <c r="D5">
        <v>718683060</v>
      </c>
      <c r="E5">
        <v>597179856.63</v>
      </c>
      <c r="F5">
        <v>778262266</v>
      </c>
      <c r="G5">
        <v>693083763.07000005</v>
      </c>
      <c r="H5">
        <v>697371748</v>
      </c>
      <c r="I5">
        <v>601319836.23000002</v>
      </c>
    </row>
    <row r="6" spans="1:9" x14ac:dyDescent="0.35">
      <c r="A6" s="7" t="s">
        <v>136</v>
      </c>
      <c r="B6" s="8"/>
      <c r="C6" s="8"/>
      <c r="D6" s="8"/>
      <c r="E6" s="8"/>
      <c r="F6" s="8"/>
      <c r="G6" s="8"/>
      <c r="H6" s="8"/>
      <c r="I6" s="8"/>
    </row>
    <row r="7" spans="1:9" x14ac:dyDescent="0.35">
      <c r="A7" s="9" t="s">
        <v>137</v>
      </c>
      <c r="B7">
        <v>218807</v>
      </c>
      <c r="C7">
        <v>172322</v>
      </c>
      <c r="D7">
        <v>212866</v>
      </c>
      <c r="E7">
        <v>155687</v>
      </c>
      <c r="F7">
        <v>217022</v>
      </c>
      <c r="G7">
        <v>179369</v>
      </c>
      <c r="H7">
        <v>186306</v>
      </c>
      <c r="I7">
        <v>161440</v>
      </c>
    </row>
    <row r="8" spans="1:9" x14ac:dyDescent="0.35">
      <c r="A8" s="7" t="s">
        <v>138</v>
      </c>
      <c r="B8">
        <v>65040</v>
      </c>
      <c r="C8">
        <v>61086</v>
      </c>
      <c r="D8">
        <v>64395</v>
      </c>
      <c r="E8">
        <v>52122</v>
      </c>
      <c r="F8">
        <v>63440</v>
      </c>
      <c r="G8">
        <v>59597</v>
      </c>
      <c r="H8">
        <v>56628</v>
      </c>
      <c r="I8">
        <v>57962</v>
      </c>
    </row>
    <row r="9" spans="1:9" x14ac:dyDescent="0.35">
      <c r="A9" s="9" t="s">
        <v>139</v>
      </c>
      <c r="B9" s="6"/>
      <c r="C9" s="6"/>
      <c r="D9" s="6"/>
      <c r="E9" s="6"/>
      <c r="F9" s="6"/>
      <c r="G9" s="6"/>
      <c r="H9" s="6"/>
      <c r="I9" s="6"/>
    </row>
    <row r="10" spans="1:9" x14ac:dyDescent="0.35">
      <c r="A10" s="10" t="s">
        <v>140</v>
      </c>
      <c r="B10">
        <v>314625</v>
      </c>
      <c r="C10">
        <v>239544</v>
      </c>
      <c r="D10">
        <v>301807</v>
      </c>
      <c r="E10">
        <v>212719</v>
      </c>
      <c r="F10">
        <v>315257</v>
      </c>
      <c r="G10">
        <v>250682</v>
      </c>
      <c r="H10">
        <v>262380</v>
      </c>
      <c r="I10">
        <v>220281</v>
      </c>
    </row>
    <row r="11" spans="1:9" x14ac:dyDescent="0.35">
      <c r="A11" s="10" t="s">
        <v>141</v>
      </c>
      <c r="B11">
        <v>29008</v>
      </c>
      <c r="C11">
        <v>26695</v>
      </c>
      <c r="D11">
        <v>34237</v>
      </c>
      <c r="E11">
        <v>25631</v>
      </c>
      <c r="F11">
        <v>44376</v>
      </c>
      <c r="G11">
        <v>30823</v>
      </c>
      <c r="H11">
        <v>32358</v>
      </c>
      <c r="I11">
        <v>21794</v>
      </c>
    </row>
    <row r="12" spans="1:9" x14ac:dyDescent="0.35">
      <c r="A12" s="9" t="s">
        <v>142</v>
      </c>
      <c r="B12" s="6"/>
      <c r="C12" s="6"/>
      <c r="D12" s="6"/>
      <c r="E12" s="6"/>
      <c r="F12" s="6"/>
      <c r="G12" s="6"/>
      <c r="H12" s="6"/>
      <c r="I12" s="6"/>
    </row>
    <row r="13" spans="1:9" x14ac:dyDescent="0.35">
      <c r="A13" s="10" t="s">
        <v>143</v>
      </c>
      <c r="B13">
        <v>935538</v>
      </c>
      <c r="C13">
        <v>729795</v>
      </c>
      <c r="D13">
        <v>911582</v>
      </c>
      <c r="E13">
        <v>649189</v>
      </c>
      <c r="F13">
        <v>1031654</v>
      </c>
      <c r="G13">
        <v>868307</v>
      </c>
      <c r="H13">
        <v>800849</v>
      </c>
      <c r="I13">
        <v>742911</v>
      </c>
    </row>
    <row r="14" spans="1:9" x14ac:dyDescent="0.35">
      <c r="A14" s="10" t="s">
        <v>144</v>
      </c>
      <c r="B14">
        <v>64718</v>
      </c>
      <c r="C14">
        <v>70882</v>
      </c>
      <c r="D14">
        <v>81872</v>
      </c>
      <c r="E14">
        <v>139278</v>
      </c>
      <c r="F14">
        <v>125098</v>
      </c>
      <c r="G14">
        <v>205894</v>
      </c>
      <c r="H14">
        <v>92021</v>
      </c>
      <c r="I14">
        <v>193646</v>
      </c>
    </row>
    <row r="15" spans="1:9" x14ac:dyDescent="0.35">
      <c r="A15" s="9" t="s">
        <v>13</v>
      </c>
      <c r="B15">
        <v>2447.1302439999999</v>
      </c>
      <c r="C15">
        <v>2675.739204</v>
      </c>
      <c r="D15">
        <v>2381.2670349999999</v>
      </c>
      <c r="E15">
        <v>2807.364912</v>
      </c>
      <c r="F15">
        <v>2468.6597470000002</v>
      </c>
      <c r="G15">
        <v>2764.7926980000002</v>
      </c>
      <c r="H15">
        <v>2657.8693039999998</v>
      </c>
      <c r="I15">
        <v>2729.7853030000001</v>
      </c>
    </row>
    <row r="16" spans="1:9" x14ac:dyDescent="0.35">
      <c r="A16" s="9" t="s">
        <v>14</v>
      </c>
      <c r="B16">
        <v>3518.755584</v>
      </c>
      <c r="C16">
        <v>3719.5324569999998</v>
      </c>
      <c r="D16">
        <v>3376.222882</v>
      </c>
      <c r="E16">
        <v>3835.7721369999999</v>
      </c>
      <c r="F16">
        <v>3586.0984880000001</v>
      </c>
      <c r="G16">
        <v>3864.010855</v>
      </c>
      <c r="H16">
        <v>3743.152384</v>
      </c>
      <c r="I16">
        <v>3724.7264380000001</v>
      </c>
    </row>
    <row r="17" spans="1:9" x14ac:dyDescent="0.35">
      <c r="A17" s="9" t="s">
        <v>16</v>
      </c>
      <c r="B17">
        <v>822.979241</v>
      </c>
      <c r="C17">
        <v>878.27029800000003</v>
      </c>
      <c r="D17">
        <v>788.39101700000003</v>
      </c>
      <c r="E17">
        <v>919.88597600000003</v>
      </c>
      <c r="F17">
        <v>754.38302599999997</v>
      </c>
      <c r="G17">
        <v>798.20128499999998</v>
      </c>
      <c r="H17">
        <v>870.79055900000003</v>
      </c>
      <c r="I17">
        <v>809.41032800000005</v>
      </c>
    </row>
    <row r="18" spans="1:9" x14ac:dyDescent="0.35">
      <c r="A18" s="9" t="s">
        <v>15</v>
      </c>
      <c r="B18">
        <v>2.9735</v>
      </c>
      <c r="C18">
        <v>3.0466000000000002</v>
      </c>
      <c r="D18">
        <v>3.0204</v>
      </c>
      <c r="E18">
        <v>3.0518999999999998</v>
      </c>
      <c r="F18">
        <v>3.2724000000000002</v>
      </c>
      <c r="G18">
        <v>3.4638</v>
      </c>
      <c r="H18">
        <v>3.0522</v>
      </c>
      <c r="I18">
        <v>3.3725999999999998</v>
      </c>
    </row>
    <row r="19" spans="1:9" x14ac:dyDescent="0.35">
      <c r="A19" s="5" t="s">
        <v>41</v>
      </c>
      <c r="B19">
        <v>2186682043</v>
      </c>
      <c r="C19">
        <v>2157533084</v>
      </c>
      <c r="D19">
        <v>2068495004</v>
      </c>
      <c r="E19">
        <v>1715582791</v>
      </c>
      <c r="F19">
        <v>2328641884</v>
      </c>
      <c r="G19">
        <v>670979265</v>
      </c>
      <c r="H19">
        <v>2173282303</v>
      </c>
      <c r="I19">
        <v>472474765</v>
      </c>
    </row>
    <row r="20" spans="1:9" x14ac:dyDescent="0.35">
      <c r="A20" s="5" t="s">
        <v>44</v>
      </c>
      <c r="B20">
        <v>211807116</v>
      </c>
      <c r="C20">
        <v>186300261</v>
      </c>
      <c r="D20">
        <v>207199896</v>
      </c>
      <c r="E20">
        <v>156877156</v>
      </c>
      <c r="F20">
        <v>237647485</v>
      </c>
      <c r="G20">
        <v>122494085</v>
      </c>
      <c r="H20">
        <v>196057148</v>
      </c>
      <c r="I20">
        <v>301309200</v>
      </c>
    </row>
    <row r="21" spans="1:9" x14ac:dyDescent="0.35">
      <c r="A21" s="7" t="s">
        <v>42</v>
      </c>
      <c r="B21">
        <v>691633144</v>
      </c>
      <c r="C21">
        <v>698509583</v>
      </c>
      <c r="D21">
        <v>688563108</v>
      </c>
      <c r="E21">
        <v>761290574</v>
      </c>
      <c r="F21">
        <v>786024585</v>
      </c>
      <c r="G21">
        <v>522646623</v>
      </c>
      <c r="H21">
        <v>645531315</v>
      </c>
      <c r="I21">
        <v>368950131</v>
      </c>
    </row>
    <row r="22" spans="1:9" x14ac:dyDescent="0.35">
      <c r="A22" s="7" t="s">
        <v>35</v>
      </c>
      <c r="B22">
        <v>64536</v>
      </c>
      <c r="C22">
        <v>47425</v>
      </c>
      <c r="D22">
        <v>59963</v>
      </c>
      <c r="E22">
        <v>40900</v>
      </c>
      <c r="F22">
        <v>55476</v>
      </c>
      <c r="G22">
        <v>48031</v>
      </c>
      <c r="H22">
        <v>48367</v>
      </c>
      <c r="I22">
        <v>45613</v>
      </c>
    </row>
    <row r="23" spans="1:9" x14ac:dyDescent="0.35">
      <c r="A23" s="7" t="s">
        <v>145</v>
      </c>
      <c r="B23" s="8"/>
      <c r="C23" s="8"/>
      <c r="D23" s="8"/>
      <c r="E23" s="8"/>
      <c r="F23" s="8"/>
      <c r="G23" s="8"/>
      <c r="H23" s="8"/>
      <c r="I23" s="8"/>
    </row>
    <row r="24" spans="1:9" x14ac:dyDescent="0.35">
      <c r="A24" s="7" t="s">
        <v>36</v>
      </c>
      <c r="B24">
        <v>162120321</v>
      </c>
      <c r="C24">
        <v>118305299</v>
      </c>
      <c r="D24">
        <v>147712128</v>
      </c>
      <c r="E24">
        <v>114906433.37</v>
      </c>
      <c r="F24">
        <v>142808146</v>
      </c>
      <c r="G24">
        <v>131801759.5</v>
      </c>
      <c r="H24">
        <v>134187698</v>
      </c>
      <c r="I24">
        <v>121737352.79000001</v>
      </c>
    </row>
    <row r="25" spans="1:9" x14ac:dyDescent="0.35">
      <c r="A25" s="7" t="s">
        <v>146</v>
      </c>
      <c r="B25" s="8"/>
      <c r="C25" s="8"/>
      <c r="D25" s="8"/>
      <c r="E25" s="8"/>
      <c r="F25" s="8"/>
      <c r="G25" s="8"/>
      <c r="H25" s="8"/>
      <c r="I25" s="8"/>
    </row>
    <row r="26" spans="1:9" x14ac:dyDescent="0.35">
      <c r="A26" s="7" t="s">
        <v>37</v>
      </c>
      <c r="B26">
        <v>154271</v>
      </c>
      <c r="C26">
        <v>124897</v>
      </c>
      <c r="D26">
        <v>152903</v>
      </c>
      <c r="E26">
        <v>114787</v>
      </c>
      <c r="F26">
        <v>161546</v>
      </c>
      <c r="G26">
        <v>131338</v>
      </c>
      <c r="H26">
        <v>137939</v>
      </c>
      <c r="I26">
        <v>115827</v>
      </c>
    </row>
    <row r="27" spans="1:9" x14ac:dyDescent="0.35">
      <c r="A27" s="7" t="s">
        <v>147</v>
      </c>
      <c r="B27" s="8"/>
      <c r="C27" s="8"/>
      <c r="D27" s="8"/>
      <c r="E27" s="8"/>
      <c r="F27" s="8"/>
      <c r="G27" s="8"/>
      <c r="H27" s="8"/>
      <c r="I27" s="8"/>
    </row>
    <row r="28" spans="1:9" x14ac:dyDescent="0.35">
      <c r="A28" s="7" t="s">
        <v>38</v>
      </c>
      <c r="B28">
        <v>607808032</v>
      </c>
      <c r="C28">
        <v>522651973</v>
      </c>
      <c r="D28">
        <v>570970932</v>
      </c>
      <c r="E28">
        <v>482273423.25999999</v>
      </c>
      <c r="F28">
        <v>635454120</v>
      </c>
      <c r="G28">
        <v>561282003.57000005</v>
      </c>
      <c r="H28">
        <v>563184050</v>
      </c>
      <c r="I28">
        <v>479582483.44</v>
      </c>
    </row>
    <row r="29" spans="1:9" x14ac:dyDescent="0.35">
      <c r="A29" s="7" t="s">
        <v>148</v>
      </c>
      <c r="B29" s="8"/>
      <c r="C29" s="8"/>
      <c r="D29" s="8"/>
      <c r="E29" s="8"/>
      <c r="F29" s="8"/>
      <c r="G29" s="8"/>
      <c r="H29" s="8"/>
      <c r="I2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5345-56E4-4DBF-90A7-28B873A51BFE}">
  <dimension ref="A1:AJ58"/>
  <sheetViews>
    <sheetView topLeftCell="G1" workbookViewId="0">
      <selection activeCell="Q3" activeCellId="1" sqref="O3 Q3"/>
    </sheetView>
  </sheetViews>
  <sheetFormatPr defaultRowHeight="14.5" x14ac:dyDescent="0.35"/>
  <cols>
    <col min="1" max="1" width="24.08984375" bestFit="1" customWidth="1"/>
    <col min="2" max="2" width="16.54296875" bestFit="1" customWidth="1"/>
    <col min="3" max="3" width="16.6328125" bestFit="1" customWidth="1"/>
    <col min="4" max="7" width="17" bestFit="1" customWidth="1"/>
    <col min="8" max="8" width="16.6328125" bestFit="1" customWidth="1"/>
    <col min="9" max="9" width="17" bestFit="1" customWidth="1"/>
    <col min="10" max="10" width="9.36328125" bestFit="1" customWidth="1"/>
    <col min="11" max="12" width="11.81640625" bestFit="1" customWidth="1"/>
    <col min="13" max="13" width="10.81640625" bestFit="1" customWidth="1"/>
    <col min="14" max="14" width="6.81640625" bestFit="1" customWidth="1"/>
    <col min="15" max="15" width="22.90625" bestFit="1" customWidth="1"/>
    <col min="16" max="16" width="18.08984375" bestFit="1" customWidth="1"/>
    <col min="17" max="17" width="16.08984375" bestFit="1" customWidth="1"/>
    <col min="18" max="18" width="11.81640625" bestFit="1" customWidth="1"/>
    <col min="23" max="23" width="17" bestFit="1" customWidth="1"/>
    <col min="24" max="24" width="14.26953125" bestFit="1" customWidth="1"/>
    <col min="27" max="27" width="17" bestFit="1" customWidth="1"/>
    <col min="28" max="28" width="24.08984375" bestFit="1" customWidth="1"/>
    <col min="29" max="29" width="15.36328125" bestFit="1" customWidth="1"/>
    <col min="31" max="31" width="17" bestFit="1" customWidth="1"/>
    <col min="32" max="32" width="18" bestFit="1" customWidth="1"/>
    <col min="35" max="35" width="17" bestFit="1" customWidth="1"/>
    <col min="36" max="36" width="9.81640625" bestFit="1" customWidth="1"/>
  </cols>
  <sheetData>
    <row r="1" spans="1:36" x14ac:dyDescent="0.35">
      <c r="A1" s="33" t="s">
        <v>33</v>
      </c>
      <c r="B1" s="33"/>
      <c r="C1" s="33"/>
      <c r="D1" s="33"/>
      <c r="F1" s="33" t="s">
        <v>39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W1" s="33" t="s">
        <v>17</v>
      </c>
      <c r="X1" s="33"/>
      <c r="AA1" s="33" t="s">
        <v>40</v>
      </c>
      <c r="AB1" s="33"/>
      <c r="AC1" s="33"/>
      <c r="AE1" s="33" t="s">
        <v>43</v>
      </c>
      <c r="AF1" s="33"/>
      <c r="AI1" t="s">
        <v>19</v>
      </c>
      <c r="AJ1" t="s">
        <v>34</v>
      </c>
    </row>
    <row r="2" spans="1:36" x14ac:dyDescent="0.35">
      <c r="A2" t="s">
        <v>19</v>
      </c>
      <c r="B2" t="s">
        <v>30</v>
      </c>
      <c r="C2" t="s">
        <v>31</v>
      </c>
      <c r="D2" t="s">
        <v>32</v>
      </c>
      <c r="F2" t="s">
        <v>19</v>
      </c>
      <c r="G2" t="s">
        <v>149</v>
      </c>
      <c r="H2" t="s">
        <v>20</v>
      </c>
      <c r="I2" t="s">
        <v>21</v>
      </c>
      <c r="J2" t="s">
        <v>22</v>
      </c>
      <c r="K2" t="s">
        <v>13</v>
      </c>
      <c r="L2" t="s">
        <v>14</v>
      </c>
      <c r="M2" t="s">
        <v>16</v>
      </c>
      <c r="N2" t="s">
        <v>15</v>
      </c>
      <c r="O2" t="s">
        <v>35</v>
      </c>
      <c r="P2" t="s">
        <v>36</v>
      </c>
      <c r="Q2" t="s">
        <v>37</v>
      </c>
      <c r="R2" t="s">
        <v>38</v>
      </c>
      <c r="S2" t="s">
        <v>34</v>
      </c>
      <c r="W2" t="s">
        <v>19</v>
      </c>
      <c r="X2" t="s">
        <v>149</v>
      </c>
      <c r="AA2" t="s">
        <v>19</v>
      </c>
      <c r="AB2" t="s">
        <v>41</v>
      </c>
      <c r="AC2" t="s">
        <v>42</v>
      </c>
      <c r="AE2" t="s">
        <v>19</v>
      </c>
      <c r="AF2" t="s">
        <v>44</v>
      </c>
      <c r="AI2" t="s">
        <v>82</v>
      </c>
      <c r="AJ2">
        <v>170</v>
      </c>
    </row>
    <row r="3" spans="1:36" x14ac:dyDescent="0.35">
      <c r="A3" t="s">
        <v>82</v>
      </c>
      <c r="B3">
        <v>51757674</v>
      </c>
      <c r="C3">
        <v>29008</v>
      </c>
      <c r="D3">
        <v>64718</v>
      </c>
      <c r="F3" t="s">
        <v>82</v>
      </c>
      <c r="G3">
        <v>218807</v>
      </c>
      <c r="H3">
        <v>769928353</v>
      </c>
      <c r="I3">
        <v>314625</v>
      </c>
      <c r="J3">
        <v>935538</v>
      </c>
      <c r="K3">
        <v>2447.1302439999999</v>
      </c>
      <c r="L3">
        <v>3518.755584</v>
      </c>
      <c r="M3">
        <v>822.979241</v>
      </c>
      <c r="N3">
        <v>2.9735</v>
      </c>
      <c r="O3">
        <v>64536</v>
      </c>
      <c r="P3">
        <v>162120321</v>
      </c>
      <c r="Q3">
        <v>154271</v>
      </c>
      <c r="R3">
        <v>607808032</v>
      </c>
      <c r="S3">
        <v>170</v>
      </c>
      <c r="W3" t="s">
        <v>82</v>
      </c>
      <c r="X3">
        <v>65040</v>
      </c>
      <c r="AA3" t="s">
        <v>83</v>
      </c>
      <c r="AB3">
        <v>2157533084</v>
      </c>
      <c r="AC3">
        <v>698509583</v>
      </c>
      <c r="AE3" t="s">
        <v>82</v>
      </c>
      <c r="AF3">
        <v>211807116</v>
      </c>
      <c r="AI3" t="s">
        <v>83</v>
      </c>
      <c r="AJ3">
        <v>166</v>
      </c>
    </row>
    <row r="4" spans="1:36" x14ac:dyDescent="0.35">
      <c r="A4" t="s">
        <v>83</v>
      </c>
      <c r="B4">
        <v>57258650</v>
      </c>
      <c r="C4">
        <v>26695</v>
      </c>
      <c r="D4">
        <v>70882</v>
      </c>
      <c r="F4" t="s">
        <v>83</v>
      </c>
      <c r="G4">
        <v>172322</v>
      </c>
      <c r="H4">
        <v>640957272</v>
      </c>
      <c r="I4">
        <v>239544</v>
      </c>
      <c r="J4">
        <v>729795</v>
      </c>
      <c r="K4">
        <v>2675.739204</v>
      </c>
      <c r="L4">
        <v>3719.5324569999998</v>
      </c>
      <c r="M4">
        <v>878.27029800000003</v>
      </c>
      <c r="N4">
        <v>3.0466000000000002</v>
      </c>
      <c r="O4">
        <v>47425</v>
      </c>
      <c r="P4">
        <v>118305299</v>
      </c>
      <c r="Q4">
        <v>124897</v>
      </c>
      <c r="R4">
        <v>522651973</v>
      </c>
      <c r="S4">
        <v>166</v>
      </c>
      <c r="W4" t="s">
        <v>83</v>
      </c>
      <c r="X4">
        <v>61086</v>
      </c>
      <c r="AA4" t="s">
        <v>29</v>
      </c>
      <c r="AB4">
        <v>670979265</v>
      </c>
      <c r="AC4">
        <v>522646623</v>
      </c>
      <c r="AE4" t="s">
        <v>26</v>
      </c>
      <c r="AF4">
        <v>207199896</v>
      </c>
      <c r="AI4" t="s">
        <v>24</v>
      </c>
      <c r="AJ4">
        <v>170</v>
      </c>
    </row>
    <row r="5" spans="1:36" x14ac:dyDescent="0.35">
      <c r="A5" t="s">
        <v>24</v>
      </c>
      <c r="B5">
        <v>70320439</v>
      </c>
      <c r="C5">
        <v>32358</v>
      </c>
      <c r="D5">
        <v>92021</v>
      </c>
      <c r="F5" t="s">
        <v>24</v>
      </c>
      <c r="G5">
        <v>186306</v>
      </c>
      <c r="H5">
        <v>697371748</v>
      </c>
      <c r="I5">
        <v>262380</v>
      </c>
      <c r="J5">
        <v>800849</v>
      </c>
      <c r="K5">
        <v>2657.8693039999998</v>
      </c>
      <c r="L5">
        <v>3743.152384</v>
      </c>
      <c r="M5">
        <v>870.79055900000003</v>
      </c>
      <c r="N5">
        <v>3.0522</v>
      </c>
      <c r="O5">
        <v>48367</v>
      </c>
      <c r="P5">
        <v>134187698</v>
      </c>
      <c r="Q5">
        <v>137939</v>
      </c>
      <c r="R5">
        <v>563184050</v>
      </c>
      <c r="S5">
        <v>170</v>
      </c>
      <c r="W5" t="s">
        <v>24</v>
      </c>
      <c r="X5">
        <v>56628</v>
      </c>
      <c r="AA5" t="s">
        <v>25</v>
      </c>
      <c r="AB5">
        <v>472474765</v>
      </c>
      <c r="AC5">
        <v>368950131</v>
      </c>
      <c r="AE5" t="s">
        <v>28</v>
      </c>
      <c r="AF5">
        <v>237647485</v>
      </c>
      <c r="AI5" t="s">
        <v>25</v>
      </c>
      <c r="AJ5">
        <v>160</v>
      </c>
    </row>
    <row r="6" spans="1:36" x14ac:dyDescent="0.35">
      <c r="A6" t="s">
        <v>25</v>
      </c>
      <c r="B6">
        <v>78252535.709999993</v>
      </c>
      <c r="C6">
        <v>21794</v>
      </c>
      <c r="D6">
        <v>193646</v>
      </c>
      <c r="F6" t="s">
        <v>25</v>
      </c>
      <c r="G6">
        <v>161440</v>
      </c>
      <c r="H6">
        <v>601319836.23000002</v>
      </c>
      <c r="I6">
        <v>220281</v>
      </c>
      <c r="J6">
        <v>742911</v>
      </c>
      <c r="K6">
        <v>2729.7853030000001</v>
      </c>
      <c r="L6">
        <v>3724.7264380000001</v>
      </c>
      <c r="M6">
        <v>809.41032800000005</v>
      </c>
      <c r="N6">
        <v>3.3725999999999998</v>
      </c>
      <c r="O6">
        <v>45613</v>
      </c>
      <c r="P6">
        <v>121737352.79000001</v>
      </c>
      <c r="Q6">
        <v>115827</v>
      </c>
      <c r="R6">
        <v>479582483.44</v>
      </c>
      <c r="S6">
        <v>160</v>
      </c>
      <c r="W6" t="s">
        <v>25</v>
      </c>
      <c r="X6">
        <v>57962</v>
      </c>
      <c r="AA6" t="s">
        <v>26</v>
      </c>
      <c r="AB6">
        <v>2068495004</v>
      </c>
      <c r="AC6">
        <v>688563108</v>
      </c>
      <c r="AE6" t="s">
        <v>24</v>
      </c>
      <c r="AF6">
        <v>196057148</v>
      </c>
      <c r="AI6" t="s">
        <v>26</v>
      </c>
      <c r="AJ6">
        <v>172</v>
      </c>
    </row>
    <row r="7" spans="1:36" x14ac:dyDescent="0.35">
      <c r="A7" t="s">
        <v>26</v>
      </c>
      <c r="B7">
        <v>61844927</v>
      </c>
      <c r="C7">
        <v>34237</v>
      </c>
      <c r="D7">
        <v>81872</v>
      </c>
      <c r="F7" t="s">
        <v>26</v>
      </c>
      <c r="G7">
        <v>212866</v>
      </c>
      <c r="H7">
        <v>718683060</v>
      </c>
      <c r="I7">
        <v>301807</v>
      </c>
      <c r="J7">
        <v>911582</v>
      </c>
      <c r="K7">
        <v>2381.2670349999999</v>
      </c>
      <c r="L7">
        <v>3376.222882</v>
      </c>
      <c r="M7">
        <v>788.39101700000003</v>
      </c>
      <c r="N7">
        <v>3.0204</v>
      </c>
      <c r="O7">
        <v>59963</v>
      </c>
      <c r="P7">
        <v>147712128</v>
      </c>
      <c r="Q7">
        <v>152903</v>
      </c>
      <c r="R7">
        <v>570970932</v>
      </c>
      <c r="S7">
        <v>172</v>
      </c>
      <c r="W7" t="s">
        <v>26</v>
      </c>
      <c r="X7">
        <v>64395</v>
      </c>
      <c r="AA7" t="s">
        <v>28</v>
      </c>
      <c r="AB7">
        <v>2328641884</v>
      </c>
      <c r="AC7">
        <v>786024585</v>
      </c>
      <c r="AE7" t="s">
        <v>83</v>
      </c>
      <c r="AF7">
        <v>186300261</v>
      </c>
      <c r="AI7" t="s">
        <v>27</v>
      </c>
      <c r="AJ7">
        <v>164</v>
      </c>
    </row>
    <row r="8" spans="1:36" x14ac:dyDescent="0.35">
      <c r="A8" t="s">
        <v>27</v>
      </c>
      <c r="B8">
        <v>75632535.379999995</v>
      </c>
      <c r="C8">
        <v>25631</v>
      </c>
      <c r="D8">
        <v>139278</v>
      </c>
      <c r="F8" t="s">
        <v>27</v>
      </c>
      <c r="G8">
        <v>155687</v>
      </c>
      <c r="H8">
        <v>597179856.63</v>
      </c>
      <c r="I8">
        <v>212719</v>
      </c>
      <c r="J8">
        <v>649189</v>
      </c>
      <c r="K8">
        <v>2807.364912</v>
      </c>
      <c r="L8">
        <v>3835.7721369999999</v>
      </c>
      <c r="M8">
        <v>919.88597600000003</v>
      </c>
      <c r="N8">
        <v>3.0518999999999998</v>
      </c>
      <c r="O8">
        <v>40900</v>
      </c>
      <c r="P8">
        <v>114906433.37</v>
      </c>
      <c r="Q8">
        <v>114787</v>
      </c>
      <c r="R8">
        <v>482273423.25999999</v>
      </c>
      <c r="S8">
        <v>164</v>
      </c>
      <c r="W8" t="s">
        <v>27</v>
      </c>
      <c r="X8">
        <v>52122</v>
      </c>
      <c r="AA8" t="s">
        <v>24</v>
      </c>
      <c r="AB8">
        <v>2173282303</v>
      </c>
      <c r="AC8">
        <v>645531315</v>
      </c>
      <c r="AE8" t="s">
        <v>27</v>
      </c>
      <c r="AF8">
        <v>156877156</v>
      </c>
      <c r="AI8" t="s">
        <v>28</v>
      </c>
      <c r="AJ8">
        <v>172</v>
      </c>
    </row>
    <row r="9" spans="1:36" x14ac:dyDescent="0.35">
      <c r="A9" t="s">
        <v>28</v>
      </c>
      <c r="B9">
        <v>89171895</v>
      </c>
      <c r="C9">
        <v>44376</v>
      </c>
      <c r="D9">
        <v>125098</v>
      </c>
      <c r="F9" t="s">
        <v>28</v>
      </c>
      <c r="G9">
        <v>217022</v>
      </c>
      <c r="H9">
        <v>778262266</v>
      </c>
      <c r="I9">
        <v>315257</v>
      </c>
      <c r="J9">
        <v>1031654</v>
      </c>
      <c r="K9">
        <v>2468.6597470000002</v>
      </c>
      <c r="L9">
        <v>3586.0984880000001</v>
      </c>
      <c r="M9">
        <v>754.38302599999997</v>
      </c>
      <c r="N9">
        <v>3.2724000000000002</v>
      </c>
      <c r="O9">
        <v>55476</v>
      </c>
      <c r="P9">
        <v>142808146</v>
      </c>
      <c r="Q9">
        <v>161546</v>
      </c>
      <c r="R9">
        <v>635454120</v>
      </c>
      <c r="S9">
        <v>172</v>
      </c>
      <c r="W9" t="s">
        <v>28</v>
      </c>
      <c r="X9">
        <v>63440</v>
      </c>
      <c r="AA9" t="s">
        <v>82</v>
      </c>
      <c r="AB9">
        <v>2186682043</v>
      </c>
      <c r="AC9">
        <v>691633144</v>
      </c>
      <c r="AE9" t="s">
        <v>29</v>
      </c>
      <c r="AF9">
        <v>122494085</v>
      </c>
      <c r="AI9" t="s">
        <v>29</v>
      </c>
      <c r="AJ9">
        <v>165</v>
      </c>
    </row>
    <row r="10" spans="1:36" x14ac:dyDescent="0.35">
      <c r="A10" t="s">
        <v>29</v>
      </c>
      <c r="B10">
        <v>108676750.16</v>
      </c>
      <c r="C10">
        <v>30823</v>
      </c>
      <c r="D10">
        <v>205894</v>
      </c>
      <c r="F10" t="s">
        <v>29</v>
      </c>
      <c r="G10">
        <v>179369</v>
      </c>
      <c r="H10">
        <v>693083763.07000005</v>
      </c>
      <c r="I10">
        <v>250682</v>
      </c>
      <c r="J10">
        <v>868307</v>
      </c>
      <c r="K10">
        <v>2764.7926980000002</v>
      </c>
      <c r="L10">
        <v>3864.010855</v>
      </c>
      <c r="M10">
        <v>798.20128499999998</v>
      </c>
      <c r="N10">
        <v>3.4638</v>
      </c>
      <c r="O10">
        <v>48031</v>
      </c>
      <c r="P10">
        <v>131801759.5</v>
      </c>
      <c r="Q10">
        <v>131338</v>
      </c>
      <c r="R10">
        <v>561282003.57000005</v>
      </c>
      <c r="S10">
        <v>165</v>
      </c>
      <c r="W10" t="s">
        <v>29</v>
      </c>
      <c r="X10">
        <v>59597</v>
      </c>
      <c r="AA10" t="s">
        <v>27</v>
      </c>
      <c r="AB10">
        <v>1715582791</v>
      </c>
      <c r="AC10">
        <v>761290574</v>
      </c>
      <c r="AE10" t="s">
        <v>25</v>
      </c>
      <c r="AF10">
        <v>301309200</v>
      </c>
    </row>
    <row r="14" spans="1:36" x14ac:dyDescent="0.35">
      <c r="A14" s="33" t="s">
        <v>33</v>
      </c>
      <c r="B14" s="33"/>
      <c r="C14" s="33"/>
      <c r="D14" s="33"/>
      <c r="E14" s="33"/>
      <c r="F14" s="33"/>
      <c r="G14" s="33"/>
      <c r="H14" s="33"/>
      <c r="I14" s="33"/>
    </row>
    <row r="15" spans="1:36" x14ac:dyDescent="0.35">
      <c r="A15" t="s">
        <v>19</v>
      </c>
      <c r="B15" t="s">
        <v>82</v>
      </c>
      <c r="C15" t="s">
        <v>83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</row>
    <row r="16" spans="1:36" x14ac:dyDescent="0.35">
      <c r="A16" t="s">
        <v>30</v>
      </c>
      <c r="B16">
        <v>51757674</v>
      </c>
      <c r="C16">
        <v>57258650</v>
      </c>
      <c r="D16">
        <v>70320439</v>
      </c>
      <c r="E16">
        <v>78252535.709999993</v>
      </c>
      <c r="F16">
        <v>61844927</v>
      </c>
      <c r="G16">
        <v>75632535.379999995</v>
      </c>
      <c r="H16">
        <v>89171895</v>
      </c>
      <c r="I16">
        <v>108676750.16</v>
      </c>
    </row>
    <row r="17" spans="1:12" x14ac:dyDescent="0.35">
      <c r="A17" t="s">
        <v>31</v>
      </c>
      <c r="B17">
        <v>29008</v>
      </c>
      <c r="C17">
        <v>26695</v>
      </c>
      <c r="D17">
        <v>32358</v>
      </c>
      <c r="E17">
        <v>21794</v>
      </c>
      <c r="F17">
        <v>34237</v>
      </c>
      <c r="G17">
        <v>25631</v>
      </c>
      <c r="H17">
        <v>44376</v>
      </c>
      <c r="I17">
        <v>30823</v>
      </c>
    </row>
    <row r="18" spans="1:12" x14ac:dyDescent="0.35">
      <c r="A18" t="s">
        <v>32</v>
      </c>
      <c r="B18">
        <v>64718</v>
      </c>
      <c r="C18">
        <v>70882</v>
      </c>
      <c r="D18">
        <v>92021</v>
      </c>
      <c r="E18">
        <v>193646</v>
      </c>
      <c r="F18">
        <v>81872</v>
      </c>
      <c r="G18">
        <v>139278</v>
      </c>
      <c r="H18">
        <v>125098</v>
      </c>
      <c r="I18">
        <v>205894</v>
      </c>
    </row>
    <row r="21" spans="1:12" x14ac:dyDescent="0.35">
      <c r="A21" s="33" t="s">
        <v>39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spans="1:12" x14ac:dyDescent="0.35">
      <c r="A22" t="s">
        <v>19</v>
      </c>
      <c r="B22" t="s">
        <v>82</v>
      </c>
      <c r="C22" t="s">
        <v>83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</row>
    <row r="23" spans="1:12" x14ac:dyDescent="0.35">
      <c r="A23" t="s">
        <v>149</v>
      </c>
      <c r="B23">
        <v>218807</v>
      </c>
      <c r="C23">
        <v>172322</v>
      </c>
      <c r="D23">
        <v>186306</v>
      </c>
      <c r="E23">
        <v>161440</v>
      </c>
      <c r="F23">
        <v>212866</v>
      </c>
      <c r="G23">
        <v>155687</v>
      </c>
      <c r="H23">
        <v>217022</v>
      </c>
      <c r="I23">
        <v>179369</v>
      </c>
    </row>
    <row r="24" spans="1:12" x14ac:dyDescent="0.35">
      <c r="A24" t="s">
        <v>20</v>
      </c>
      <c r="B24">
        <v>769928353</v>
      </c>
      <c r="C24">
        <v>640957272</v>
      </c>
      <c r="D24">
        <v>697371748</v>
      </c>
      <c r="E24">
        <v>601319836.23000002</v>
      </c>
      <c r="F24">
        <v>718683060</v>
      </c>
      <c r="G24">
        <v>597179856.63</v>
      </c>
      <c r="H24">
        <v>778262266</v>
      </c>
      <c r="I24">
        <v>693083763.07000005</v>
      </c>
    </row>
    <row r="25" spans="1:12" x14ac:dyDescent="0.35">
      <c r="A25" t="s">
        <v>21</v>
      </c>
      <c r="B25">
        <v>314625</v>
      </c>
      <c r="C25">
        <v>239544</v>
      </c>
      <c r="D25">
        <v>262380</v>
      </c>
      <c r="E25">
        <v>220281</v>
      </c>
      <c r="F25">
        <v>301807</v>
      </c>
      <c r="G25">
        <v>212719</v>
      </c>
      <c r="H25">
        <v>315257</v>
      </c>
      <c r="I25">
        <v>250682</v>
      </c>
    </row>
    <row r="26" spans="1:12" x14ac:dyDescent="0.35">
      <c r="A26" t="s">
        <v>22</v>
      </c>
      <c r="B26">
        <v>935538</v>
      </c>
      <c r="C26">
        <v>729795</v>
      </c>
      <c r="D26">
        <v>800849</v>
      </c>
      <c r="E26">
        <v>742911</v>
      </c>
      <c r="F26">
        <v>911582</v>
      </c>
      <c r="G26">
        <v>649189</v>
      </c>
      <c r="H26">
        <v>1031654</v>
      </c>
      <c r="I26">
        <v>868307</v>
      </c>
    </row>
    <row r="27" spans="1:12" x14ac:dyDescent="0.35">
      <c r="A27" t="s">
        <v>13</v>
      </c>
      <c r="B27">
        <v>2447.1302439999999</v>
      </c>
      <c r="C27">
        <v>2675.739204</v>
      </c>
      <c r="D27">
        <v>2657.8693039999998</v>
      </c>
      <c r="E27">
        <v>2729.7853030000001</v>
      </c>
      <c r="F27">
        <v>2381.2670349999999</v>
      </c>
      <c r="G27">
        <v>2807.364912</v>
      </c>
      <c r="H27">
        <v>2468.6597470000002</v>
      </c>
      <c r="I27">
        <v>2764.7926980000002</v>
      </c>
    </row>
    <row r="28" spans="1:12" x14ac:dyDescent="0.35">
      <c r="A28" t="s">
        <v>14</v>
      </c>
      <c r="B28">
        <v>3518.755584</v>
      </c>
      <c r="C28">
        <v>3719.5324569999998</v>
      </c>
      <c r="D28">
        <v>3743.152384</v>
      </c>
      <c r="E28">
        <v>3724.7264380000001</v>
      </c>
      <c r="F28">
        <v>3376.222882</v>
      </c>
      <c r="G28">
        <v>3835.7721369999999</v>
      </c>
      <c r="H28">
        <v>3586.0984880000001</v>
      </c>
      <c r="I28">
        <v>3864.010855</v>
      </c>
    </row>
    <row r="29" spans="1:12" x14ac:dyDescent="0.35">
      <c r="A29" t="s">
        <v>16</v>
      </c>
      <c r="B29">
        <v>822.979241</v>
      </c>
      <c r="C29">
        <v>878.27029800000003</v>
      </c>
      <c r="D29">
        <v>870.79055900000003</v>
      </c>
      <c r="E29">
        <v>809.41032800000005</v>
      </c>
      <c r="F29">
        <v>788.39101700000003</v>
      </c>
      <c r="G29">
        <v>919.88597600000003</v>
      </c>
      <c r="H29">
        <v>754.38302599999997</v>
      </c>
      <c r="I29">
        <v>798.20128499999998</v>
      </c>
    </row>
    <row r="30" spans="1:12" x14ac:dyDescent="0.35">
      <c r="A30" t="s">
        <v>15</v>
      </c>
      <c r="B30">
        <v>2.9735</v>
      </c>
      <c r="C30">
        <v>3.0466000000000002</v>
      </c>
      <c r="D30">
        <v>3.0522</v>
      </c>
      <c r="E30">
        <v>3.3725999999999998</v>
      </c>
      <c r="F30">
        <v>3.0204</v>
      </c>
      <c r="G30">
        <v>3.0518999999999998</v>
      </c>
      <c r="H30">
        <v>3.2724000000000002</v>
      </c>
      <c r="I30">
        <v>3.4638</v>
      </c>
    </row>
    <row r="31" spans="1:12" x14ac:dyDescent="0.35">
      <c r="A31" t="s">
        <v>35</v>
      </c>
      <c r="B31">
        <v>64536</v>
      </c>
      <c r="C31">
        <v>47425</v>
      </c>
      <c r="D31">
        <v>48367</v>
      </c>
      <c r="E31">
        <v>45613</v>
      </c>
      <c r="F31">
        <v>59963</v>
      </c>
      <c r="G31">
        <v>40900</v>
      </c>
      <c r="H31">
        <v>55476</v>
      </c>
      <c r="I31">
        <v>48031</v>
      </c>
    </row>
    <row r="32" spans="1:12" x14ac:dyDescent="0.35">
      <c r="A32" t="s">
        <v>36</v>
      </c>
      <c r="B32">
        <v>162120321</v>
      </c>
      <c r="C32">
        <v>118305299</v>
      </c>
      <c r="D32">
        <v>134187698</v>
      </c>
      <c r="E32">
        <v>121737352.79000001</v>
      </c>
      <c r="F32">
        <v>147712128</v>
      </c>
      <c r="G32">
        <v>114906433.37</v>
      </c>
      <c r="H32">
        <v>142808146</v>
      </c>
      <c r="I32">
        <v>131801759.5</v>
      </c>
    </row>
    <row r="33" spans="1:9" x14ac:dyDescent="0.35">
      <c r="A33" t="s">
        <v>37</v>
      </c>
      <c r="B33">
        <v>154271</v>
      </c>
      <c r="C33">
        <v>124897</v>
      </c>
      <c r="D33">
        <v>137939</v>
      </c>
      <c r="E33">
        <v>115827</v>
      </c>
      <c r="F33">
        <v>152903</v>
      </c>
      <c r="G33">
        <v>114787</v>
      </c>
      <c r="H33">
        <v>161546</v>
      </c>
      <c r="I33">
        <v>131338</v>
      </c>
    </row>
    <row r="34" spans="1:9" x14ac:dyDescent="0.35">
      <c r="A34" t="s">
        <v>38</v>
      </c>
      <c r="B34">
        <v>607808032</v>
      </c>
      <c r="C34">
        <v>522651973</v>
      </c>
      <c r="D34">
        <v>563184050</v>
      </c>
      <c r="E34">
        <v>479582483.44</v>
      </c>
      <c r="F34">
        <v>570970932</v>
      </c>
      <c r="G34">
        <v>482273423.25999999</v>
      </c>
      <c r="H34">
        <v>635454120</v>
      </c>
      <c r="I34">
        <v>561282003.57000005</v>
      </c>
    </row>
    <row r="35" spans="1:9" x14ac:dyDescent="0.35">
      <c r="A35" t="s">
        <v>34</v>
      </c>
      <c r="B35">
        <v>170</v>
      </c>
      <c r="C35">
        <v>166</v>
      </c>
      <c r="D35">
        <v>170</v>
      </c>
      <c r="E35">
        <v>160</v>
      </c>
      <c r="F35">
        <v>172</v>
      </c>
      <c r="G35">
        <v>164</v>
      </c>
      <c r="H35">
        <v>172</v>
      </c>
      <c r="I35">
        <v>165</v>
      </c>
    </row>
    <row r="37" spans="1:9" x14ac:dyDescent="0.35">
      <c r="A37" s="33" t="s">
        <v>129</v>
      </c>
      <c r="B37" s="33"/>
      <c r="C37" s="33"/>
      <c r="D37" s="33"/>
      <c r="E37" s="33"/>
      <c r="F37" s="33"/>
      <c r="G37" s="33"/>
      <c r="H37" s="33"/>
      <c r="I37" s="33"/>
    </row>
    <row r="38" spans="1:9" x14ac:dyDescent="0.35">
      <c r="A38" t="s">
        <v>19</v>
      </c>
      <c r="B38" t="s">
        <v>83</v>
      </c>
      <c r="C38" t="s">
        <v>29</v>
      </c>
      <c r="D38" t="s">
        <v>25</v>
      </c>
      <c r="E38" t="s">
        <v>26</v>
      </c>
      <c r="F38" t="s">
        <v>28</v>
      </c>
      <c r="G38" t="s">
        <v>24</v>
      </c>
      <c r="H38" t="s">
        <v>82</v>
      </c>
      <c r="I38" t="s">
        <v>27</v>
      </c>
    </row>
    <row r="39" spans="1:9" x14ac:dyDescent="0.35">
      <c r="A39" t="s">
        <v>41</v>
      </c>
      <c r="B39">
        <v>2157533084</v>
      </c>
      <c r="C39">
        <v>670979265</v>
      </c>
      <c r="D39">
        <v>472474765</v>
      </c>
      <c r="E39">
        <v>2068495004</v>
      </c>
      <c r="F39">
        <v>2328641884</v>
      </c>
      <c r="G39">
        <v>2173282303</v>
      </c>
      <c r="H39">
        <v>2186682043</v>
      </c>
      <c r="I39">
        <v>1715582791</v>
      </c>
    </row>
    <row r="40" spans="1:9" x14ac:dyDescent="0.35">
      <c r="A40" t="s">
        <v>42</v>
      </c>
      <c r="B40">
        <v>698509583</v>
      </c>
      <c r="C40">
        <v>522646623</v>
      </c>
      <c r="D40">
        <v>368950131</v>
      </c>
      <c r="E40">
        <v>688563108</v>
      </c>
      <c r="F40">
        <v>786024585</v>
      </c>
      <c r="G40">
        <v>645531315</v>
      </c>
      <c r="H40">
        <v>691633144</v>
      </c>
      <c r="I40">
        <v>761290574</v>
      </c>
    </row>
    <row r="42" spans="1:9" x14ac:dyDescent="0.35">
      <c r="A42" s="33" t="s">
        <v>130</v>
      </c>
      <c r="B42" s="33"/>
      <c r="C42" s="33"/>
      <c r="D42" s="33"/>
      <c r="E42" s="33"/>
      <c r="F42" s="33"/>
      <c r="G42" s="33"/>
      <c r="H42" s="33"/>
      <c r="I42" s="33"/>
    </row>
    <row r="43" spans="1:9" x14ac:dyDescent="0.35">
      <c r="A43" t="s">
        <v>19</v>
      </c>
      <c r="B43" t="s">
        <v>82</v>
      </c>
      <c r="C43" t="s">
        <v>26</v>
      </c>
      <c r="D43" t="s">
        <v>28</v>
      </c>
      <c r="E43" t="s">
        <v>24</v>
      </c>
      <c r="F43" t="s">
        <v>83</v>
      </c>
      <c r="G43" t="s">
        <v>27</v>
      </c>
      <c r="H43" t="s">
        <v>29</v>
      </c>
      <c r="I43" t="s">
        <v>25</v>
      </c>
    </row>
    <row r="44" spans="1:9" x14ac:dyDescent="0.35">
      <c r="A44" t="s">
        <v>44</v>
      </c>
      <c r="B44">
        <v>211807116</v>
      </c>
      <c r="C44">
        <v>207199896</v>
      </c>
      <c r="D44">
        <v>237647485</v>
      </c>
      <c r="E44">
        <v>196057148</v>
      </c>
      <c r="F44">
        <v>186300261</v>
      </c>
      <c r="G44">
        <v>156877156</v>
      </c>
      <c r="H44">
        <v>122494085</v>
      </c>
      <c r="I44">
        <v>301309200</v>
      </c>
    </row>
    <row r="46" spans="1:9" x14ac:dyDescent="0.35">
      <c r="A46" s="34" t="s">
        <v>17</v>
      </c>
      <c r="B46" s="34"/>
      <c r="C46" s="34"/>
      <c r="D46" s="34"/>
      <c r="E46" s="34"/>
      <c r="F46" s="34"/>
      <c r="G46" s="34"/>
      <c r="H46" s="34"/>
      <c r="I46" s="34"/>
    </row>
    <row r="47" spans="1:9" x14ac:dyDescent="0.35">
      <c r="A47" t="s">
        <v>19</v>
      </c>
      <c r="B47" t="s">
        <v>82</v>
      </c>
      <c r="C47" t="s">
        <v>83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</row>
    <row r="48" spans="1:9" x14ac:dyDescent="0.35">
      <c r="A48" t="s">
        <v>149</v>
      </c>
      <c r="B48">
        <v>65040</v>
      </c>
      <c r="C48">
        <v>61086</v>
      </c>
      <c r="D48">
        <v>56628</v>
      </c>
      <c r="E48">
        <v>57962</v>
      </c>
      <c r="F48">
        <v>64395</v>
      </c>
      <c r="G48">
        <v>52122</v>
      </c>
      <c r="H48">
        <v>63440</v>
      </c>
      <c r="I48">
        <v>59597</v>
      </c>
    </row>
    <row r="50" spans="1:9" x14ac:dyDescent="0.35">
      <c r="A50" s="34" t="s">
        <v>34</v>
      </c>
      <c r="B50" s="34"/>
      <c r="C50" s="34"/>
      <c r="D50" s="34"/>
      <c r="E50" s="34"/>
      <c r="F50" s="34"/>
      <c r="G50" s="34"/>
      <c r="H50" s="34"/>
      <c r="I50" s="34"/>
    </row>
    <row r="51" spans="1:9" x14ac:dyDescent="0.35">
      <c r="A51" t="s">
        <v>19</v>
      </c>
      <c r="B51" t="s">
        <v>82</v>
      </c>
      <c r="C51" t="s">
        <v>83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</row>
    <row r="52" spans="1:9" x14ac:dyDescent="0.35">
      <c r="A52" t="s">
        <v>34</v>
      </c>
      <c r="B52">
        <v>170</v>
      </c>
      <c r="C52">
        <v>166</v>
      </c>
      <c r="D52">
        <v>170</v>
      </c>
      <c r="E52">
        <v>160</v>
      </c>
      <c r="F52">
        <v>172</v>
      </c>
      <c r="G52">
        <v>164</v>
      </c>
      <c r="H52">
        <v>172</v>
      </c>
      <c r="I52">
        <v>165</v>
      </c>
    </row>
    <row r="58" spans="1:9" x14ac:dyDescent="0.35">
      <c r="B58" s="14"/>
      <c r="C58" s="14"/>
    </row>
  </sheetData>
  <mergeCells count="11">
    <mergeCell ref="A1:D1"/>
    <mergeCell ref="F1:Q1"/>
    <mergeCell ref="AE1:AF1"/>
    <mergeCell ref="A21:L21"/>
    <mergeCell ref="AA1:AC1"/>
    <mergeCell ref="W1:X1"/>
    <mergeCell ref="A37:I37"/>
    <mergeCell ref="A42:I42"/>
    <mergeCell ref="A14:I14"/>
    <mergeCell ref="A46:I46"/>
    <mergeCell ref="A50:I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FAC4-00B8-4603-8990-9D7EC00F9047}">
  <dimension ref="A1:R25"/>
  <sheetViews>
    <sheetView workbookViewId="0">
      <selection activeCell="F17" sqref="F17"/>
    </sheetView>
  </sheetViews>
  <sheetFormatPr defaultRowHeight="14.5" x14ac:dyDescent="0.35"/>
  <cols>
    <col min="1" max="1" width="9" bestFit="1" customWidth="1"/>
    <col min="2" max="2" width="9" customWidth="1"/>
    <col min="3" max="3" width="10.54296875" bestFit="1" customWidth="1"/>
    <col min="4" max="4" width="8" bestFit="1" customWidth="1"/>
    <col min="5" max="5" width="8.453125" bestFit="1" customWidth="1"/>
    <col min="6" max="6" width="6.81640625" bestFit="1" customWidth="1"/>
    <col min="7" max="7" width="12.26953125" bestFit="1" customWidth="1"/>
    <col min="8" max="8" width="12.7265625" bestFit="1" customWidth="1"/>
    <col min="9" max="9" width="11.81640625" bestFit="1" customWidth="1"/>
    <col min="10" max="10" width="13.1796875" bestFit="1" customWidth="1"/>
    <col min="11" max="11" width="13.6328125" bestFit="1" customWidth="1"/>
    <col min="12" max="12" width="7.7265625" bestFit="1" customWidth="1"/>
    <col min="13" max="13" width="16" bestFit="1" customWidth="1"/>
    <col min="14" max="14" width="16.453125" bestFit="1" customWidth="1"/>
    <col min="15" max="16" width="11.81640625" bestFit="1" customWidth="1"/>
    <col min="17" max="17" width="6.81640625" bestFit="1" customWidth="1"/>
    <col min="18" max="18" width="10.81640625" bestFit="1" customWidth="1"/>
  </cols>
  <sheetData>
    <row r="1" spans="1:18" x14ac:dyDescent="0.3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s="1">
        <v>45017</v>
      </c>
      <c r="B2">
        <v>22245</v>
      </c>
      <c r="C2">
        <v>84050</v>
      </c>
      <c r="D2">
        <v>62975</v>
      </c>
      <c r="E2">
        <v>21075</v>
      </c>
      <c r="F2">
        <v>107431</v>
      </c>
      <c r="G2">
        <v>81046</v>
      </c>
      <c r="H2">
        <v>26385</v>
      </c>
      <c r="I2">
        <v>258388650</v>
      </c>
      <c r="J2">
        <v>81046</v>
      </c>
      <c r="K2">
        <v>26385</v>
      </c>
      <c r="L2">
        <v>307553</v>
      </c>
      <c r="M2">
        <v>81046</v>
      </c>
      <c r="N2">
        <v>26385</v>
      </c>
      <c r="O2">
        <v>2405.1591250000001</v>
      </c>
      <c r="P2">
        <v>3074.225461</v>
      </c>
      <c r="Q2">
        <v>2.8628</v>
      </c>
      <c r="R2">
        <v>840.14348700000005</v>
      </c>
    </row>
    <row r="3" spans="1:18" x14ac:dyDescent="0.35">
      <c r="A3" s="1">
        <v>45047</v>
      </c>
      <c r="B3">
        <v>21695</v>
      </c>
      <c r="C3">
        <v>84174</v>
      </c>
      <c r="D3">
        <v>60729</v>
      </c>
      <c r="E3">
        <v>23445</v>
      </c>
      <c r="F3">
        <v>104144</v>
      </c>
      <c r="G3">
        <v>76468</v>
      </c>
      <c r="H3">
        <v>27676</v>
      </c>
      <c r="I3">
        <v>254089244</v>
      </c>
      <c r="J3">
        <v>76468</v>
      </c>
      <c r="K3">
        <v>27676</v>
      </c>
      <c r="L3">
        <v>314033</v>
      </c>
      <c r="M3">
        <v>76468</v>
      </c>
      <c r="N3">
        <v>27676</v>
      </c>
      <c r="O3">
        <v>2439.78764</v>
      </c>
      <c r="P3">
        <v>3018.619099</v>
      </c>
      <c r="Q3">
        <v>3.0154000000000001</v>
      </c>
      <c r="R3">
        <v>809.11637900000005</v>
      </c>
    </row>
    <row r="4" spans="1:18" x14ac:dyDescent="0.35">
      <c r="A4" s="1">
        <v>45078</v>
      </c>
      <c r="B4">
        <v>21100</v>
      </c>
      <c r="C4">
        <v>83082</v>
      </c>
      <c r="D4">
        <v>60513</v>
      </c>
      <c r="E4">
        <v>22569</v>
      </c>
      <c r="F4">
        <v>103050</v>
      </c>
      <c r="G4">
        <v>76527</v>
      </c>
      <c r="H4">
        <v>26523</v>
      </c>
      <c r="I4">
        <v>257450459</v>
      </c>
      <c r="J4">
        <v>76527</v>
      </c>
      <c r="K4">
        <v>26523</v>
      </c>
      <c r="L4">
        <v>313952</v>
      </c>
      <c r="M4">
        <v>76527</v>
      </c>
      <c r="N4">
        <v>26523</v>
      </c>
      <c r="O4">
        <v>2498.3062490000002</v>
      </c>
      <c r="P4">
        <v>3098.751342</v>
      </c>
      <c r="Q4">
        <v>3.0466000000000002</v>
      </c>
      <c r="R4">
        <v>820.03127500000005</v>
      </c>
    </row>
    <row r="5" spans="1:18" x14ac:dyDescent="0.35">
      <c r="A5" s="1">
        <v>45108</v>
      </c>
      <c r="B5">
        <v>25316</v>
      </c>
      <c r="C5">
        <v>93303</v>
      </c>
      <c r="D5">
        <v>68444</v>
      </c>
      <c r="E5">
        <v>24859</v>
      </c>
      <c r="F5">
        <v>113580</v>
      </c>
      <c r="G5">
        <v>85103</v>
      </c>
      <c r="H5">
        <v>28477</v>
      </c>
      <c r="I5">
        <v>267152388</v>
      </c>
      <c r="J5">
        <v>85103</v>
      </c>
      <c r="K5">
        <v>28477</v>
      </c>
      <c r="L5">
        <v>363198</v>
      </c>
      <c r="M5">
        <v>85103</v>
      </c>
      <c r="N5">
        <v>28477</v>
      </c>
      <c r="O5">
        <v>2352.1076600000001</v>
      </c>
      <c r="P5">
        <v>2863.2775790000001</v>
      </c>
      <c r="Q5">
        <v>3.1977000000000002</v>
      </c>
      <c r="R5">
        <v>735.55577900000003</v>
      </c>
    </row>
    <row r="6" spans="1:18" x14ac:dyDescent="0.35">
      <c r="A6" s="1">
        <v>45139</v>
      </c>
      <c r="B6">
        <v>20469</v>
      </c>
      <c r="C6">
        <v>76389</v>
      </c>
      <c r="D6">
        <v>56765</v>
      </c>
      <c r="E6">
        <v>19624</v>
      </c>
      <c r="F6">
        <v>94849</v>
      </c>
      <c r="G6">
        <v>71285</v>
      </c>
      <c r="H6">
        <v>23564</v>
      </c>
      <c r="I6">
        <v>231463641</v>
      </c>
      <c r="J6">
        <v>71285</v>
      </c>
      <c r="K6">
        <v>23564</v>
      </c>
      <c r="L6">
        <v>280061</v>
      </c>
      <c r="M6">
        <v>71285</v>
      </c>
      <c r="N6">
        <v>23564</v>
      </c>
      <c r="O6">
        <v>2440.3382320000001</v>
      </c>
      <c r="P6">
        <v>3030.065075</v>
      </c>
      <c r="Q6">
        <v>2.9527000000000001</v>
      </c>
      <c r="R6">
        <v>826.47580700000003</v>
      </c>
    </row>
    <row r="7" spans="1:18" x14ac:dyDescent="0.35">
      <c r="A7" s="1">
        <v>45170</v>
      </c>
      <c r="B7">
        <v>18610</v>
      </c>
      <c r="C7">
        <v>73389</v>
      </c>
      <c r="D7">
        <v>55509</v>
      </c>
      <c r="E7">
        <v>17880</v>
      </c>
      <c r="F7">
        <v>93378</v>
      </c>
      <c r="G7">
        <v>71148</v>
      </c>
      <c r="H7">
        <v>22230</v>
      </c>
      <c r="I7">
        <v>220067031</v>
      </c>
      <c r="J7">
        <v>71148</v>
      </c>
      <c r="K7">
        <v>22230</v>
      </c>
      <c r="L7">
        <v>268323</v>
      </c>
      <c r="M7">
        <v>71148</v>
      </c>
      <c r="N7">
        <v>22230</v>
      </c>
      <c r="O7">
        <v>2356.7331810000001</v>
      </c>
      <c r="P7">
        <v>2998.6378199999999</v>
      </c>
      <c r="Q7">
        <v>2.8734999999999999</v>
      </c>
      <c r="R7">
        <v>820.15716499999996</v>
      </c>
    </row>
    <row r="8" spans="1:18" x14ac:dyDescent="0.35">
      <c r="A8" s="1">
        <v>45200</v>
      </c>
      <c r="B8">
        <v>19108</v>
      </c>
      <c r="C8">
        <v>76952</v>
      </c>
      <c r="D8">
        <v>59315</v>
      </c>
      <c r="E8">
        <v>17637</v>
      </c>
      <c r="F8">
        <v>95606</v>
      </c>
      <c r="G8">
        <v>74103</v>
      </c>
      <c r="H8">
        <v>21503</v>
      </c>
      <c r="I8">
        <v>235387824</v>
      </c>
      <c r="J8">
        <v>74103</v>
      </c>
      <c r="K8">
        <v>21503</v>
      </c>
      <c r="L8">
        <v>305880</v>
      </c>
      <c r="M8">
        <v>74103</v>
      </c>
      <c r="N8">
        <v>21503</v>
      </c>
      <c r="O8">
        <v>2462.0612099999998</v>
      </c>
      <c r="P8">
        <v>3058.8915689999999</v>
      </c>
      <c r="Q8">
        <v>3.1993999999999998</v>
      </c>
      <c r="R8">
        <v>769.54303600000003</v>
      </c>
    </row>
    <row r="9" spans="1:18" x14ac:dyDescent="0.35">
      <c r="A9" s="1">
        <v>45231</v>
      </c>
      <c r="B9">
        <v>21289</v>
      </c>
      <c r="C9">
        <v>86189</v>
      </c>
      <c r="D9">
        <v>66813</v>
      </c>
      <c r="E9">
        <v>19376</v>
      </c>
      <c r="F9">
        <v>108362</v>
      </c>
      <c r="G9">
        <v>85870</v>
      </c>
      <c r="H9">
        <v>22492</v>
      </c>
      <c r="I9">
        <v>272304697</v>
      </c>
      <c r="J9">
        <v>85870</v>
      </c>
      <c r="K9">
        <v>22492</v>
      </c>
      <c r="L9">
        <v>387397</v>
      </c>
      <c r="M9">
        <v>85870</v>
      </c>
      <c r="N9">
        <v>22492</v>
      </c>
      <c r="O9">
        <v>2512.916862</v>
      </c>
      <c r="P9">
        <v>3159.3903749999999</v>
      </c>
      <c r="Q9">
        <v>3.5750000000000002</v>
      </c>
      <c r="R9">
        <v>702.908636</v>
      </c>
    </row>
    <row r="10" spans="1:18" x14ac:dyDescent="0.35">
      <c r="A10" s="1">
        <v>45261</v>
      </c>
      <c r="B10">
        <v>23043</v>
      </c>
      <c r="C10">
        <v>87829</v>
      </c>
      <c r="D10">
        <v>67121</v>
      </c>
      <c r="E10">
        <v>20708</v>
      </c>
      <c r="F10">
        <v>111289</v>
      </c>
      <c r="G10">
        <v>86387</v>
      </c>
      <c r="H10">
        <v>24902</v>
      </c>
      <c r="I10">
        <v>270569745</v>
      </c>
      <c r="J10">
        <v>86387</v>
      </c>
      <c r="K10">
        <v>24902</v>
      </c>
      <c r="L10">
        <v>338377</v>
      </c>
      <c r="M10">
        <v>86387</v>
      </c>
      <c r="N10">
        <v>24902</v>
      </c>
      <c r="O10">
        <v>2431.2352970000002</v>
      </c>
      <c r="P10">
        <v>3080.6424419999998</v>
      </c>
      <c r="Q10">
        <v>3.0405000000000002</v>
      </c>
      <c r="R10">
        <v>799.61033099999997</v>
      </c>
    </row>
    <row r="11" spans="1:18" x14ac:dyDescent="0.35">
      <c r="A11" s="1">
        <v>45292</v>
      </c>
      <c r="B11">
        <v>22392</v>
      </c>
      <c r="C11">
        <v>83754</v>
      </c>
      <c r="D11">
        <v>63881</v>
      </c>
      <c r="E11">
        <v>19873</v>
      </c>
      <c r="F11">
        <v>99747</v>
      </c>
      <c r="G11">
        <v>77895</v>
      </c>
      <c r="H11">
        <v>21852</v>
      </c>
      <c r="I11">
        <v>245661796</v>
      </c>
      <c r="J11">
        <v>77895</v>
      </c>
      <c r="K11">
        <v>21852</v>
      </c>
      <c r="L11">
        <v>309556</v>
      </c>
      <c r="M11">
        <v>77895</v>
      </c>
      <c r="N11">
        <v>21852</v>
      </c>
      <c r="O11">
        <v>2462.8489679999998</v>
      </c>
      <c r="P11">
        <v>2933.1350859999998</v>
      </c>
      <c r="Q11">
        <v>3.1034000000000002</v>
      </c>
      <c r="R11">
        <v>793.59403799999995</v>
      </c>
    </row>
    <row r="12" spans="1:18" x14ac:dyDescent="0.35">
      <c r="A12" s="1">
        <v>45323</v>
      </c>
      <c r="B12">
        <v>16209</v>
      </c>
      <c r="C12">
        <v>60686</v>
      </c>
      <c r="D12">
        <v>46224</v>
      </c>
      <c r="E12">
        <v>14462</v>
      </c>
      <c r="F12">
        <v>75656</v>
      </c>
      <c r="G12">
        <v>57720</v>
      </c>
      <c r="H12">
        <v>17936</v>
      </c>
      <c r="I12">
        <v>209714386</v>
      </c>
      <c r="J12">
        <v>57720</v>
      </c>
      <c r="K12">
        <v>17936</v>
      </c>
      <c r="L12">
        <v>225697</v>
      </c>
      <c r="M12">
        <v>57720</v>
      </c>
      <c r="N12">
        <v>17936</v>
      </c>
      <c r="O12">
        <v>2771.9465209999998</v>
      </c>
      <c r="P12">
        <v>3455.7292619999998</v>
      </c>
      <c r="Q12">
        <v>2.9832000000000001</v>
      </c>
      <c r="R12">
        <v>929.18552699999998</v>
      </c>
    </row>
    <row r="13" spans="1:18" x14ac:dyDescent="0.35">
      <c r="A13" s="1">
        <v>45352</v>
      </c>
      <c r="B13">
        <v>18027</v>
      </c>
      <c r="C13">
        <v>68238</v>
      </c>
      <c r="D13">
        <v>52458</v>
      </c>
      <c r="E13">
        <v>15780</v>
      </c>
      <c r="F13">
        <v>86977</v>
      </c>
      <c r="G13">
        <v>67522</v>
      </c>
      <c r="H13">
        <v>19455</v>
      </c>
      <c r="I13">
        <v>241995566</v>
      </c>
      <c r="J13">
        <v>67522</v>
      </c>
      <c r="K13">
        <v>19455</v>
      </c>
      <c r="L13">
        <v>265596</v>
      </c>
      <c r="M13">
        <v>67522</v>
      </c>
      <c r="N13">
        <v>19455</v>
      </c>
      <c r="O13">
        <v>2782.2937790000001</v>
      </c>
      <c r="P13">
        <v>3546.3461120000002</v>
      </c>
      <c r="Q13">
        <v>3.0535999999999999</v>
      </c>
      <c r="R13">
        <v>911.14160600000002</v>
      </c>
    </row>
    <row r="14" spans="1:18" x14ac:dyDescent="0.35">
      <c r="A14" s="1">
        <v>45383</v>
      </c>
      <c r="B14">
        <v>15714</v>
      </c>
      <c r="C14">
        <v>61527</v>
      </c>
      <c r="D14">
        <v>47533</v>
      </c>
      <c r="E14">
        <v>13994</v>
      </c>
      <c r="F14">
        <v>79745</v>
      </c>
      <c r="G14">
        <v>61967</v>
      </c>
      <c r="H14">
        <v>17778</v>
      </c>
      <c r="I14">
        <v>219359512</v>
      </c>
      <c r="J14">
        <v>61967</v>
      </c>
      <c r="K14">
        <v>17778</v>
      </c>
      <c r="L14">
        <v>246308</v>
      </c>
      <c r="M14">
        <v>61967</v>
      </c>
      <c r="N14">
        <v>17778</v>
      </c>
      <c r="O14">
        <v>2750.7619540000001</v>
      </c>
      <c r="P14">
        <v>3565.2560990000002</v>
      </c>
      <c r="Q14">
        <v>3.0886999999999998</v>
      </c>
      <c r="R14">
        <v>890.59028499999999</v>
      </c>
    </row>
    <row r="15" spans="1:18" x14ac:dyDescent="0.35">
      <c r="A15" s="1">
        <v>45413</v>
      </c>
      <c r="B15">
        <v>26701</v>
      </c>
      <c r="C15">
        <v>69512</v>
      </c>
      <c r="D15">
        <v>50166</v>
      </c>
      <c r="E15">
        <v>19346</v>
      </c>
      <c r="F15">
        <v>84555</v>
      </c>
      <c r="G15">
        <v>62590</v>
      </c>
      <c r="H15">
        <v>21965</v>
      </c>
      <c r="I15">
        <v>216485085</v>
      </c>
      <c r="J15">
        <v>62590</v>
      </c>
      <c r="K15">
        <v>21965</v>
      </c>
      <c r="L15">
        <v>246955</v>
      </c>
      <c r="M15">
        <v>62590</v>
      </c>
      <c r="N15">
        <v>21965</v>
      </c>
      <c r="O15">
        <v>2560.28721</v>
      </c>
      <c r="P15">
        <v>3114.355579</v>
      </c>
      <c r="Q15">
        <v>2.9205999999999999</v>
      </c>
      <c r="R15">
        <v>876.61754199999996</v>
      </c>
    </row>
    <row r="16" spans="1:18" x14ac:dyDescent="0.35">
      <c r="A16" s="1">
        <v>45444</v>
      </c>
      <c r="B16">
        <v>18671</v>
      </c>
      <c r="C16">
        <v>64299</v>
      </c>
      <c r="D16">
        <v>48673</v>
      </c>
      <c r="E16">
        <v>15626</v>
      </c>
      <c r="F16">
        <v>75244</v>
      </c>
      <c r="G16">
        <v>57692</v>
      </c>
      <c r="H16">
        <v>17552</v>
      </c>
      <c r="I16">
        <v>205112675</v>
      </c>
      <c r="J16">
        <v>57692</v>
      </c>
      <c r="K16">
        <v>17552</v>
      </c>
      <c r="L16">
        <v>236532</v>
      </c>
      <c r="M16">
        <v>57692</v>
      </c>
      <c r="N16">
        <v>17552</v>
      </c>
      <c r="O16">
        <v>2725.9671870000002</v>
      </c>
      <c r="P16">
        <v>3189.982348</v>
      </c>
      <c r="Q16">
        <v>3.1435</v>
      </c>
      <c r="R16">
        <v>867.16670499999998</v>
      </c>
    </row>
    <row r="17" spans="1:18" x14ac:dyDescent="0.35">
      <c r="A17" s="1">
        <v>45474</v>
      </c>
      <c r="B17">
        <v>19633</v>
      </c>
      <c r="C17">
        <v>63472</v>
      </c>
      <c r="D17">
        <v>47844</v>
      </c>
      <c r="E17">
        <v>15628</v>
      </c>
      <c r="F17">
        <v>75079</v>
      </c>
      <c r="G17">
        <v>57151</v>
      </c>
      <c r="H17">
        <v>17928</v>
      </c>
      <c r="I17">
        <v>207127087</v>
      </c>
      <c r="J17">
        <v>57151</v>
      </c>
      <c r="K17">
        <v>17928</v>
      </c>
      <c r="L17">
        <v>229340</v>
      </c>
      <c r="M17">
        <v>57151</v>
      </c>
      <c r="N17">
        <v>17928</v>
      </c>
      <c r="O17">
        <v>2758.7885689999998</v>
      </c>
      <c r="P17">
        <v>3263.2828180000001</v>
      </c>
      <c r="Q17">
        <v>3.0546000000000002</v>
      </c>
      <c r="R17">
        <v>903.144183</v>
      </c>
    </row>
    <row r="18" spans="1:18" x14ac:dyDescent="0.35">
      <c r="A18" s="1">
        <v>45505</v>
      </c>
      <c r="B18">
        <v>18233</v>
      </c>
      <c r="C18">
        <v>60090</v>
      </c>
      <c r="D18">
        <v>45422</v>
      </c>
      <c r="E18">
        <v>14668</v>
      </c>
      <c r="F18">
        <v>73871</v>
      </c>
      <c r="G18">
        <v>55923</v>
      </c>
      <c r="H18">
        <v>17948</v>
      </c>
      <c r="I18">
        <v>208599255.03</v>
      </c>
      <c r="J18">
        <v>55923</v>
      </c>
      <c r="K18">
        <v>17948</v>
      </c>
      <c r="L18">
        <v>233231</v>
      </c>
      <c r="M18">
        <v>55923</v>
      </c>
      <c r="N18">
        <v>17948</v>
      </c>
      <c r="O18">
        <v>2823.8314770000002</v>
      </c>
      <c r="P18">
        <v>3471.4470799999999</v>
      </c>
      <c r="Q18">
        <v>3.1573000000000002</v>
      </c>
      <c r="R18">
        <v>894.38906099999997</v>
      </c>
    </row>
    <row r="19" spans="1:18" x14ac:dyDescent="0.35">
      <c r="A19" s="1">
        <v>45536</v>
      </c>
      <c r="B19">
        <v>14256</v>
      </c>
      <c r="C19">
        <v>52484</v>
      </c>
      <c r="D19">
        <v>40521</v>
      </c>
      <c r="E19">
        <v>11963</v>
      </c>
      <c r="F19">
        <v>63769</v>
      </c>
      <c r="G19">
        <v>49284</v>
      </c>
      <c r="H19">
        <v>14485</v>
      </c>
      <c r="I19">
        <v>181453514.59999999</v>
      </c>
      <c r="J19">
        <v>49284</v>
      </c>
      <c r="K19">
        <v>14485</v>
      </c>
      <c r="L19">
        <v>186618</v>
      </c>
      <c r="M19">
        <v>49284</v>
      </c>
      <c r="N19">
        <v>14485</v>
      </c>
      <c r="O19">
        <v>2845.4815760000001</v>
      </c>
      <c r="P19">
        <v>3457.3110780000002</v>
      </c>
      <c r="Q19">
        <v>2.9264999999999999</v>
      </c>
      <c r="R19">
        <v>972.32589900000005</v>
      </c>
    </row>
    <row r="20" spans="1:18" x14ac:dyDescent="0.35">
      <c r="A20" s="1">
        <v>45566</v>
      </c>
      <c r="B20">
        <v>15721</v>
      </c>
      <c r="C20">
        <v>57887</v>
      </c>
      <c r="D20">
        <v>44596</v>
      </c>
      <c r="E20">
        <v>13291</v>
      </c>
      <c r="F20">
        <v>70552</v>
      </c>
      <c r="G20">
        <v>54675</v>
      </c>
      <c r="H20">
        <v>15877</v>
      </c>
      <c r="I20">
        <v>202716638.81</v>
      </c>
      <c r="J20">
        <v>54675</v>
      </c>
      <c r="K20">
        <v>15877</v>
      </c>
      <c r="L20">
        <v>262038</v>
      </c>
      <c r="M20">
        <v>54675</v>
      </c>
      <c r="N20">
        <v>15877</v>
      </c>
      <c r="O20">
        <v>2873.294007</v>
      </c>
      <c r="P20">
        <v>3501.9372020000001</v>
      </c>
      <c r="Q20">
        <v>3.7141000000000002</v>
      </c>
      <c r="R20">
        <v>773.61542499999996</v>
      </c>
    </row>
    <row r="21" spans="1:18" x14ac:dyDescent="0.35">
      <c r="A21" s="1">
        <v>45597</v>
      </c>
      <c r="B21">
        <v>20533</v>
      </c>
      <c r="C21">
        <v>70398</v>
      </c>
      <c r="D21">
        <v>54029</v>
      </c>
      <c r="E21">
        <v>16369</v>
      </c>
      <c r="F21">
        <v>89746</v>
      </c>
      <c r="G21">
        <v>70049</v>
      </c>
      <c r="H21">
        <v>19697</v>
      </c>
      <c r="I21">
        <v>240639663.03</v>
      </c>
      <c r="J21">
        <v>70049</v>
      </c>
      <c r="K21">
        <v>19697</v>
      </c>
      <c r="L21">
        <v>298662</v>
      </c>
      <c r="M21">
        <v>70049</v>
      </c>
      <c r="N21">
        <v>19697</v>
      </c>
      <c r="O21">
        <v>2681.341375</v>
      </c>
      <c r="P21">
        <v>3418.2741420000002</v>
      </c>
      <c r="Q21">
        <v>3.3279000000000001</v>
      </c>
      <c r="R21">
        <v>805.72574699999996</v>
      </c>
    </row>
    <row r="22" spans="1:18" x14ac:dyDescent="0.35">
      <c r="A22" s="1">
        <v>45627</v>
      </c>
      <c r="B22">
        <v>23343</v>
      </c>
      <c r="C22">
        <v>75551</v>
      </c>
      <c r="D22">
        <v>55517</v>
      </c>
      <c r="E22">
        <v>20034</v>
      </c>
      <c r="F22">
        <v>90384</v>
      </c>
      <c r="G22">
        <v>67771</v>
      </c>
      <c r="H22">
        <v>22613</v>
      </c>
      <c r="I22">
        <v>249727461.22999999</v>
      </c>
      <c r="J22">
        <v>67771</v>
      </c>
      <c r="K22">
        <v>22613</v>
      </c>
      <c r="L22">
        <v>307607</v>
      </c>
      <c r="M22">
        <v>67771</v>
      </c>
      <c r="N22">
        <v>22613</v>
      </c>
      <c r="O22">
        <v>2762.9609359999999</v>
      </c>
      <c r="P22">
        <v>3305.415696</v>
      </c>
      <c r="Q22">
        <v>3.4033000000000002</v>
      </c>
      <c r="R22">
        <v>811.83933100000002</v>
      </c>
    </row>
    <row r="23" spans="1:18" x14ac:dyDescent="0.35">
      <c r="A23" s="1">
        <v>45658</v>
      </c>
      <c r="B23">
        <v>21539</v>
      </c>
      <c r="C23">
        <v>67591</v>
      </c>
      <c r="D23">
        <v>49732</v>
      </c>
      <c r="E23">
        <v>17859</v>
      </c>
      <c r="F23">
        <v>79130</v>
      </c>
      <c r="G23">
        <v>59500</v>
      </c>
      <c r="H23">
        <v>19630</v>
      </c>
      <c r="I23">
        <v>212067025.93000001</v>
      </c>
      <c r="J23">
        <v>59500</v>
      </c>
      <c r="K23">
        <v>19630</v>
      </c>
      <c r="L23">
        <v>267897</v>
      </c>
      <c r="M23">
        <v>59500</v>
      </c>
      <c r="N23">
        <v>19630</v>
      </c>
      <c r="O23">
        <v>2679.9826349999998</v>
      </c>
      <c r="P23">
        <v>3137.5038970000001</v>
      </c>
      <c r="Q23">
        <v>3.3855</v>
      </c>
      <c r="R23">
        <v>791.599107</v>
      </c>
    </row>
    <row r="24" spans="1:18" x14ac:dyDescent="0.35">
      <c r="A24" s="1">
        <v>45689</v>
      </c>
      <c r="B24">
        <v>17280</v>
      </c>
      <c r="C24">
        <v>52978</v>
      </c>
      <c r="D24">
        <v>38820</v>
      </c>
      <c r="E24">
        <v>14158</v>
      </c>
      <c r="F24">
        <v>64196</v>
      </c>
      <c r="G24">
        <v>47554</v>
      </c>
      <c r="H24">
        <v>16642</v>
      </c>
      <c r="I24">
        <v>176360995.75</v>
      </c>
      <c r="J24">
        <v>47554</v>
      </c>
      <c r="K24">
        <v>16642</v>
      </c>
      <c r="L24">
        <v>210209</v>
      </c>
      <c r="M24">
        <v>47554</v>
      </c>
      <c r="N24">
        <v>16642</v>
      </c>
      <c r="O24">
        <v>2747.227175</v>
      </c>
      <c r="P24">
        <v>3328.9477849999998</v>
      </c>
      <c r="Q24">
        <v>3.2745000000000002</v>
      </c>
      <c r="R24">
        <v>838.97928100000001</v>
      </c>
    </row>
    <row r="25" spans="1:18" x14ac:dyDescent="0.35">
      <c r="A25" s="1">
        <v>45717</v>
      </c>
      <c r="B25">
        <v>19143</v>
      </c>
      <c r="C25">
        <v>62572</v>
      </c>
      <c r="D25">
        <v>47320</v>
      </c>
      <c r="E25">
        <v>15252</v>
      </c>
      <c r="F25">
        <v>76955</v>
      </c>
      <c r="G25">
        <v>58958</v>
      </c>
      <c r="H25">
        <v>17997</v>
      </c>
      <c r="I25">
        <v>212891814.55000001</v>
      </c>
      <c r="J25">
        <v>58958</v>
      </c>
      <c r="K25">
        <v>17997</v>
      </c>
      <c r="L25">
        <v>264805</v>
      </c>
      <c r="M25">
        <v>58958</v>
      </c>
      <c r="N25">
        <v>17997</v>
      </c>
      <c r="O25">
        <v>2766.445514</v>
      </c>
      <c r="P25">
        <v>3402.349526</v>
      </c>
      <c r="Q25">
        <v>3.4409999999999998</v>
      </c>
      <c r="R25">
        <v>803.95692899999995</v>
      </c>
    </row>
  </sheetData>
  <sortState xmlns:xlrd2="http://schemas.microsoft.com/office/spreadsheetml/2017/richdata2" ref="A2:R25">
    <sortCondition ref="A2:A2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9AAB-EE21-4F97-8268-B48D8682E75D}">
  <dimension ref="A1:C79"/>
  <sheetViews>
    <sheetView workbookViewId="0">
      <selection activeCell="B1" sqref="B1"/>
    </sheetView>
  </sheetViews>
  <sheetFormatPr defaultRowHeight="14.5" x14ac:dyDescent="0.35"/>
  <cols>
    <col min="1" max="1" width="14.36328125" bestFit="1" customWidth="1"/>
    <col min="2" max="2" width="16.26953125" bestFit="1" customWidth="1"/>
    <col min="3" max="3" width="10.6328125" bestFit="1" customWidth="1"/>
    <col min="5" max="5" width="17.26953125" bestFit="1" customWidth="1"/>
    <col min="6" max="6" width="15.26953125" bestFit="1" customWidth="1"/>
    <col min="7" max="7" width="8.26953125" bestFit="1" customWidth="1"/>
    <col min="8" max="8" width="6.1796875" bestFit="1" customWidth="1"/>
    <col min="9" max="12" width="5.81640625" bestFit="1" customWidth="1"/>
    <col min="13" max="13" width="6.6328125" bestFit="1" customWidth="1"/>
    <col min="14" max="14" width="10" bestFit="1" customWidth="1"/>
    <col min="15" max="15" width="7.6328125" bestFit="1" customWidth="1"/>
    <col min="16" max="16" width="9.54296875" bestFit="1" customWidth="1"/>
    <col min="17" max="17" width="9.36328125" bestFit="1" customWidth="1"/>
    <col min="18" max="18" width="10.7265625" bestFit="1" customWidth="1"/>
    <col min="19" max="26" width="3.81640625" bestFit="1" customWidth="1"/>
    <col min="27" max="27" width="5.81640625" bestFit="1" customWidth="1"/>
    <col min="28" max="28" width="13.08984375" bestFit="1" customWidth="1"/>
    <col min="29" max="29" width="8" bestFit="1" customWidth="1"/>
    <col min="30" max="38" width="3.81640625" bestFit="1" customWidth="1"/>
    <col min="39" max="39" width="5.81640625" bestFit="1" customWidth="1"/>
    <col min="40" max="40" width="10.90625" bestFit="1" customWidth="1"/>
    <col min="41" max="41" width="6.54296875" bestFit="1" customWidth="1"/>
    <col min="42" max="42" width="9.453125" bestFit="1" customWidth="1"/>
    <col min="43" max="43" width="6.26953125" bestFit="1" customWidth="1"/>
    <col min="44" max="44" width="5.81640625" bestFit="1" customWidth="1"/>
    <col min="45" max="45" width="9.1796875" bestFit="1" customWidth="1"/>
    <col min="46" max="46" width="6.453125" bestFit="1" customWidth="1"/>
    <col min="47" max="47" width="4.81640625" bestFit="1" customWidth="1"/>
    <col min="48" max="48" width="5.81640625" bestFit="1" customWidth="1"/>
    <col min="49" max="49" width="9.36328125" bestFit="1" customWidth="1"/>
    <col min="50" max="50" width="5.7265625" bestFit="1" customWidth="1"/>
    <col min="51" max="52" width="4.81640625" bestFit="1" customWidth="1"/>
    <col min="53" max="53" width="5.81640625" bestFit="1" customWidth="1"/>
    <col min="54" max="54" width="8.6328125" bestFit="1" customWidth="1"/>
    <col min="55" max="55" width="8.453125" bestFit="1" customWidth="1"/>
    <col min="56" max="58" width="3.81640625" bestFit="1" customWidth="1"/>
    <col min="59" max="59" width="5.81640625" bestFit="1" customWidth="1"/>
    <col min="60" max="60" width="11.36328125" bestFit="1" customWidth="1"/>
    <col min="61" max="61" width="11.81640625" bestFit="1" customWidth="1"/>
    <col min="62" max="65" width="3.81640625" bestFit="1" customWidth="1"/>
    <col min="66" max="66" width="5.81640625" bestFit="1" customWidth="1"/>
    <col min="67" max="67" width="14.81640625" bestFit="1" customWidth="1"/>
    <col min="68" max="68" width="9.453125" bestFit="1" customWidth="1"/>
    <col min="69" max="73" width="3.81640625" bestFit="1" customWidth="1"/>
    <col min="74" max="74" width="5.81640625" bestFit="1" customWidth="1"/>
    <col min="75" max="75" width="12.36328125" bestFit="1" customWidth="1"/>
    <col min="76" max="76" width="11.36328125" bestFit="1" customWidth="1"/>
    <col min="77" max="81" width="3.81640625" bestFit="1" customWidth="1"/>
    <col min="82" max="82" width="4.81640625" bestFit="1" customWidth="1"/>
    <col min="83" max="83" width="5.81640625" bestFit="1" customWidth="1"/>
    <col min="84" max="84" width="14.36328125" bestFit="1" customWidth="1"/>
    <col min="85" max="85" width="11.1796875" bestFit="1" customWidth="1"/>
    <col min="86" max="91" width="3.81640625" bestFit="1" customWidth="1"/>
    <col min="92" max="92" width="4.81640625" bestFit="1" customWidth="1"/>
    <col min="93" max="93" width="5.81640625" bestFit="1" customWidth="1"/>
    <col min="94" max="94" width="14.1796875" bestFit="1" customWidth="1"/>
    <col min="95" max="95" width="10.7265625" bestFit="1" customWidth="1"/>
  </cols>
  <sheetData>
    <row r="1" spans="1:3" x14ac:dyDescent="0.35">
      <c r="A1" t="s">
        <v>150</v>
      </c>
      <c r="B1" t="s">
        <v>151</v>
      </c>
      <c r="C1" t="s">
        <v>152</v>
      </c>
    </row>
    <row r="2" spans="1:3" x14ac:dyDescent="0.35">
      <c r="A2" t="s">
        <v>154</v>
      </c>
      <c r="B2" t="s">
        <v>154</v>
      </c>
      <c r="C2">
        <v>14723</v>
      </c>
    </row>
    <row r="3" spans="1:3" x14ac:dyDescent="0.35">
      <c r="A3" t="s">
        <v>164</v>
      </c>
      <c r="B3" t="s">
        <v>164</v>
      </c>
      <c r="C3">
        <v>20008</v>
      </c>
    </row>
    <row r="4" spans="1:3" x14ac:dyDescent="0.35">
      <c r="A4" t="s">
        <v>163</v>
      </c>
      <c r="B4" t="s">
        <v>163</v>
      </c>
      <c r="C4">
        <v>15866</v>
      </c>
    </row>
    <row r="5" spans="1:3" x14ac:dyDescent="0.35">
      <c r="A5" t="s">
        <v>160</v>
      </c>
      <c r="B5" t="s">
        <v>160</v>
      </c>
      <c r="C5">
        <v>20215</v>
      </c>
    </row>
    <row r="6" spans="1:3" x14ac:dyDescent="0.35">
      <c r="A6" t="s">
        <v>155</v>
      </c>
      <c r="B6" t="s">
        <v>154</v>
      </c>
      <c r="C6">
        <v>400</v>
      </c>
    </row>
    <row r="7" spans="1:3" x14ac:dyDescent="0.35">
      <c r="A7" t="s">
        <v>155</v>
      </c>
      <c r="B7" t="s">
        <v>159</v>
      </c>
      <c r="C7">
        <v>545</v>
      </c>
    </row>
    <row r="8" spans="1:3" x14ac:dyDescent="0.35">
      <c r="A8" t="s">
        <v>155</v>
      </c>
      <c r="B8" t="s">
        <v>155</v>
      </c>
      <c r="C8">
        <v>13662</v>
      </c>
    </row>
    <row r="9" spans="1:3" x14ac:dyDescent="0.35">
      <c r="A9" t="s">
        <v>162</v>
      </c>
      <c r="B9" t="s">
        <v>162</v>
      </c>
      <c r="C9">
        <v>15137</v>
      </c>
    </row>
    <row r="10" spans="1:3" x14ac:dyDescent="0.35">
      <c r="A10" t="s">
        <v>153</v>
      </c>
      <c r="B10" t="s">
        <v>153</v>
      </c>
      <c r="C10">
        <v>14122</v>
      </c>
    </row>
    <row r="11" spans="1:3" x14ac:dyDescent="0.35">
      <c r="A11" t="s">
        <v>156</v>
      </c>
      <c r="B11" t="s">
        <v>162</v>
      </c>
      <c r="C11">
        <v>552</v>
      </c>
    </row>
    <row r="12" spans="1:3" x14ac:dyDescent="0.35">
      <c r="A12" t="s">
        <v>156</v>
      </c>
      <c r="B12" t="s">
        <v>156</v>
      </c>
      <c r="C12">
        <v>15942</v>
      </c>
    </row>
    <row r="13" spans="1:3" x14ac:dyDescent="0.35">
      <c r="A13" t="s">
        <v>161</v>
      </c>
      <c r="B13" t="s">
        <v>161</v>
      </c>
      <c r="C13">
        <v>17073</v>
      </c>
    </row>
    <row r="14" spans="1:3" x14ac:dyDescent="0.35">
      <c r="A14" t="s">
        <v>157</v>
      </c>
      <c r="B14" t="s">
        <v>157</v>
      </c>
      <c r="C14">
        <v>15919</v>
      </c>
    </row>
    <row r="15" spans="1:3" x14ac:dyDescent="0.35">
      <c r="A15" t="s">
        <v>157</v>
      </c>
      <c r="B15" t="s">
        <v>161</v>
      </c>
      <c r="C15">
        <v>539</v>
      </c>
    </row>
    <row r="16" spans="1:3" x14ac:dyDescent="0.35">
      <c r="A16" t="s">
        <v>159</v>
      </c>
      <c r="B16" t="s">
        <v>159</v>
      </c>
      <c r="C16">
        <v>18450</v>
      </c>
    </row>
    <row r="17" spans="1:3" x14ac:dyDescent="0.35">
      <c r="A17" t="s">
        <v>160</v>
      </c>
      <c r="B17" t="s">
        <v>159</v>
      </c>
      <c r="C17">
        <v>684</v>
      </c>
    </row>
    <row r="18" spans="1:3" x14ac:dyDescent="0.35">
      <c r="A18" t="s">
        <v>153</v>
      </c>
      <c r="B18" t="s">
        <v>163</v>
      </c>
      <c r="C18">
        <v>466</v>
      </c>
    </row>
    <row r="19" spans="1:3" x14ac:dyDescent="0.35">
      <c r="A19" t="s">
        <v>164</v>
      </c>
      <c r="B19" t="s">
        <v>156</v>
      </c>
      <c r="C19">
        <v>569</v>
      </c>
    </row>
    <row r="20" spans="1:3" x14ac:dyDescent="0.35">
      <c r="A20" t="s">
        <v>159</v>
      </c>
      <c r="B20" t="s">
        <v>163</v>
      </c>
      <c r="C20">
        <v>647</v>
      </c>
    </row>
    <row r="21" spans="1:3" x14ac:dyDescent="0.35">
      <c r="A21" t="s">
        <v>159</v>
      </c>
      <c r="B21" t="s">
        <v>154</v>
      </c>
      <c r="C21">
        <v>532</v>
      </c>
    </row>
    <row r="22" spans="1:3" x14ac:dyDescent="0.35">
      <c r="A22" t="s">
        <v>162</v>
      </c>
      <c r="B22" t="s">
        <v>158</v>
      </c>
      <c r="C22">
        <v>548</v>
      </c>
    </row>
    <row r="23" spans="1:3" x14ac:dyDescent="0.35">
      <c r="A23" t="s">
        <v>154</v>
      </c>
      <c r="B23" t="s">
        <v>163</v>
      </c>
      <c r="C23">
        <v>751</v>
      </c>
    </row>
    <row r="24" spans="1:3" x14ac:dyDescent="0.35">
      <c r="A24" t="s">
        <v>158</v>
      </c>
      <c r="B24" t="s">
        <v>158</v>
      </c>
      <c r="C24">
        <v>12277</v>
      </c>
    </row>
    <row r="25" spans="1:3" x14ac:dyDescent="0.35">
      <c r="A25" t="s">
        <v>164</v>
      </c>
      <c r="B25" t="s">
        <v>154</v>
      </c>
      <c r="C25">
        <v>396</v>
      </c>
    </row>
    <row r="26" spans="1:3" x14ac:dyDescent="0.35">
      <c r="A26" t="s">
        <v>153</v>
      </c>
      <c r="B26" t="s">
        <v>155</v>
      </c>
      <c r="C26">
        <v>485</v>
      </c>
    </row>
    <row r="27" spans="1:3" x14ac:dyDescent="0.35">
      <c r="A27" t="s">
        <v>156</v>
      </c>
      <c r="B27" t="s">
        <v>159</v>
      </c>
      <c r="C27">
        <v>513</v>
      </c>
    </row>
    <row r="28" spans="1:3" x14ac:dyDescent="0.35">
      <c r="A28" t="s">
        <v>156</v>
      </c>
      <c r="B28" t="s">
        <v>155</v>
      </c>
      <c r="C28">
        <v>459</v>
      </c>
    </row>
    <row r="29" spans="1:3" x14ac:dyDescent="0.35">
      <c r="A29" t="s">
        <v>158</v>
      </c>
      <c r="B29" t="s">
        <v>161</v>
      </c>
      <c r="C29">
        <v>526</v>
      </c>
    </row>
    <row r="30" spans="1:3" x14ac:dyDescent="0.35">
      <c r="A30" t="s">
        <v>158</v>
      </c>
      <c r="B30" t="s">
        <v>160</v>
      </c>
      <c r="C30">
        <v>525</v>
      </c>
    </row>
    <row r="31" spans="1:3" x14ac:dyDescent="0.35">
      <c r="A31" t="s">
        <v>158</v>
      </c>
      <c r="B31" t="s">
        <v>163</v>
      </c>
      <c r="C31">
        <v>458</v>
      </c>
    </row>
    <row r="32" spans="1:3" x14ac:dyDescent="0.35">
      <c r="A32" t="s">
        <v>157</v>
      </c>
      <c r="B32" t="s">
        <v>163</v>
      </c>
      <c r="C32">
        <v>450</v>
      </c>
    </row>
    <row r="33" spans="1:3" x14ac:dyDescent="0.35">
      <c r="A33" t="s">
        <v>160</v>
      </c>
      <c r="B33" t="s">
        <v>154</v>
      </c>
      <c r="C33">
        <v>570</v>
      </c>
    </row>
    <row r="34" spans="1:3" x14ac:dyDescent="0.35">
      <c r="A34" t="s">
        <v>161</v>
      </c>
      <c r="B34" t="s">
        <v>159</v>
      </c>
      <c r="C34">
        <v>632</v>
      </c>
    </row>
    <row r="35" spans="1:3" x14ac:dyDescent="0.35">
      <c r="A35" t="s">
        <v>158</v>
      </c>
      <c r="B35" t="s">
        <v>155</v>
      </c>
      <c r="C35">
        <v>423</v>
      </c>
    </row>
    <row r="36" spans="1:3" x14ac:dyDescent="0.35">
      <c r="A36" t="s">
        <v>160</v>
      </c>
      <c r="B36" t="s">
        <v>163</v>
      </c>
      <c r="C36">
        <v>623</v>
      </c>
    </row>
    <row r="37" spans="1:3" x14ac:dyDescent="0.35">
      <c r="A37" t="s">
        <v>157</v>
      </c>
      <c r="B37" t="s">
        <v>156</v>
      </c>
      <c r="C37">
        <v>574</v>
      </c>
    </row>
    <row r="38" spans="1:3" x14ac:dyDescent="0.35">
      <c r="A38" t="s">
        <v>158</v>
      </c>
      <c r="B38" t="s">
        <v>154</v>
      </c>
      <c r="C38">
        <v>379</v>
      </c>
    </row>
    <row r="39" spans="1:3" x14ac:dyDescent="0.35">
      <c r="A39" t="s">
        <v>162</v>
      </c>
      <c r="B39" t="s">
        <v>161</v>
      </c>
      <c r="C39">
        <v>586</v>
      </c>
    </row>
    <row r="40" spans="1:3" x14ac:dyDescent="0.35">
      <c r="A40" t="s">
        <v>162</v>
      </c>
      <c r="B40" t="s">
        <v>163</v>
      </c>
      <c r="C40">
        <v>483</v>
      </c>
    </row>
    <row r="41" spans="1:3" x14ac:dyDescent="0.35">
      <c r="A41" t="s">
        <v>157</v>
      </c>
      <c r="B41" t="s">
        <v>159</v>
      </c>
      <c r="C41">
        <v>480</v>
      </c>
    </row>
    <row r="42" spans="1:3" x14ac:dyDescent="0.35">
      <c r="A42" t="s">
        <v>157</v>
      </c>
      <c r="B42" t="s">
        <v>158</v>
      </c>
      <c r="C42">
        <v>461</v>
      </c>
    </row>
    <row r="43" spans="1:3" x14ac:dyDescent="0.35">
      <c r="A43" t="s">
        <v>157</v>
      </c>
      <c r="B43" t="s">
        <v>160</v>
      </c>
      <c r="C43">
        <v>521</v>
      </c>
    </row>
    <row r="44" spans="1:3" x14ac:dyDescent="0.35">
      <c r="A44" t="s">
        <v>153</v>
      </c>
      <c r="B44" t="s">
        <v>159</v>
      </c>
      <c r="C44">
        <v>458</v>
      </c>
    </row>
    <row r="45" spans="1:3" x14ac:dyDescent="0.35">
      <c r="A45" t="s">
        <v>156</v>
      </c>
      <c r="B45" t="s">
        <v>158</v>
      </c>
      <c r="C45">
        <v>486</v>
      </c>
    </row>
    <row r="46" spans="1:3" x14ac:dyDescent="0.35">
      <c r="A46" t="s">
        <v>153</v>
      </c>
      <c r="B46" t="s">
        <v>161</v>
      </c>
      <c r="C46">
        <v>507</v>
      </c>
    </row>
    <row r="47" spans="1:3" x14ac:dyDescent="0.35">
      <c r="A47" t="s">
        <v>164</v>
      </c>
      <c r="B47" t="s">
        <v>155</v>
      </c>
      <c r="C47">
        <v>487</v>
      </c>
    </row>
    <row r="48" spans="1:3" x14ac:dyDescent="0.35">
      <c r="A48" t="s">
        <v>156</v>
      </c>
      <c r="B48" t="s">
        <v>161</v>
      </c>
      <c r="C48">
        <v>611</v>
      </c>
    </row>
    <row r="49" spans="1:3" x14ac:dyDescent="0.35">
      <c r="A49" t="s">
        <v>162</v>
      </c>
      <c r="B49" t="s">
        <v>155</v>
      </c>
      <c r="C49">
        <v>542</v>
      </c>
    </row>
    <row r="50" spans="1:3" x14ac:dyDescent="0.35">
      <c r="A50" t="s">
        <v>164</v>
      </c>
      <c r="B50" t="s">
        <v>161</v>
      </c>
      <c r="C50">
        <v>579</v>
      </c>
    </row>
    <row r="51" spans="1:3" x14ac:dyDescent="0.35">
      <c r="A51" t="s">
        <v>162</v>
      </c>
      <c r="B51" t="s">
        <v>160</v>
      </c>
      <c r="C51">
        <v>593</v>
      </c>
    </row>
    <row r="52" spans="1:3" x14ac:dyDescent="0.35">
      <c r="A52" t="s">
        <v>156</v>
      </c>
      <c r="B52" t="s">
        <v>154</v>
      </c>
      <c r="C52">
        <v>381</v>
      </c>
    </row>
    <row r="53" spans="1:3" x14ac:dyDescent="0.35">
      <c r="A53" t="s">
        <v>164</v>
      </c>
      <c r="B53" t="s">
        <v>159</v>
      </c>
      <c r="C53">
        <v>488</v>
      </c>
    </row>
    <row r="54" spans="1:3" x14ac:dyDescent="0.35">
      <c r="A54" t="s">
        <v>164</v>
      </c>
      <c r="B54" t="s">
        <v>163</v>
      </c>
      <c r="C54">
        <v>460</v>
      </c>
    </row>
    <row r="55" spans="1:3" x14ac:dyDescent="0.35">
      <c r="A55" t="s">
        <v>157</v>
      </c>
      <c r="B55" t="s">
        <v>162</v>
      </c>
      <c r="C55">
        <v>505</v>
      </c>
    </row>
    <row r="56" spans="1:3" x14ac:dyDescent="0.35">
      <c r="A56" t="s">
        <v>157</v>
      </c>
      <c r="B56" t="s">
        <v>154</v>
      </c>
      <c r="C56">
        <v>394</v>
      </c>
    </row>
    <row r="57" spans="1:3" x14ac:dyDescent="0.35">
      <c r="A57" t="s">
        <v>157</v>
      </c>
      <c r="B57" t="s">
        <v>155</v>
      </c>
      <c r="C57">
        <v>445</v>
      </c>
    </row>
    <row r="58" spans="1:3" x14ac:dyDescent="0.35">
      <c r="A58" t="s">
        <v>162</v>
      </c>
      <c r="B58" t="s">
        <v>154</v>
      </c>
      <c r="C58">
        <v>431</v>
      </c>
    </row>
    <row r="59" spans="1:3" x14ac:dyDescent="0.35">
      <c r="A59" t="s">
        <v>162</v>
      </c>
      <c r="B59" t="s">
        <v>159</v>
      </c>
      <c r="C59">
        <v>537</v>
      </c>
    </row>
    <row r="60" spans="1:3" x14ac:dyDescent="0.35">
      <c r="A60" t="s">
        <v>153</v>
      </c>
      <c r="B60" t="s">
        <v>156</v>
      </c>
      <c r="C60">
        <v>523</v>
      </c>
    </row>
    <row r="61" spans="1:3" x14ac:dyDescent="0.35">
      <c r="A61" t="s">
        <v>153</v>
      </c>
      <c r="B61" t="s">
        <v>154</v>
      </c>
      <c r="C61">
        <v>347</v>
      </c>
    </row>
    <row r="62" spans="1:3" x14ac:dyDescent="0.35">
      <c r="A62" t="s">
        <v>153</v>
      </c>
      <c r="B62" t="s">
        <v>157</v>
      </c>
      <c r="C62">
        <v>545</v>
      </c>
    </row>
    <row r="63" spans="1:3" x14ac:dyDescent="0.35">
      <c r="A63" t="s">
        <v>156</v>
      </c>
      <c r="B63" t="s">
        <v>160</v>
      </c>
      <c r="C63">
        <v>563</v>
      </c>
    </row>
    <row r="64" spans="1:3" x14ac:dyDescent="0.35">
      <c r="A64" t="s">
        <v>155</v>
      </c>
      <c r="B64" t="s">
        <v>161</v>
      </c>
      <c r="C64">
        <v>559</v>
      </c>
    </row>
    <row r="65" spans="1:3" x14ac:dyDescent="0.35">
      <c r="A65" t="s">
        <v>153</v>
      </c>
      <c r="B65" t="s">
        <v>160</v>
      </c>
      <c r="C65">
        <v>492</v>
      </c>
    </row>
    <row r="66" spans="1:3" x14ac:dyDescent="0.35">
      <c r="A66" t="s">
        <v>161</v>
      </c>
      <c r="B66" t="s">
        <v>160</v>
      </c>
      <c r="C66">
        <v>699</v>
      </c>
    </row>
    <row r="67" spans="1:3" x14ac:dyDescent="0.35">
      <c r="A67" t="s">
        <v>161</v>
      </c>
      <c r="B67" t="s">
        <v>154</v>
      </c>
      <c r="C67">
        <v>482</v>
      </c>
    </row>
    <row r="68" spans="1:3" x14ac:dyDescent="0.35">
      <c r="A68" t="s">
        <v>153</v>
      </c>
      <c r="B68" t="s">
        <v>158</v>
      </c>
      <c r="C68">
        <v>456</v>
      </c>
    </row>
    <row r="69" spans="1:3" x14ac:dyDescent="0.35">
      <c r="A69" t="s">
        <v>153</v>
      </c>
      <c r="B69" t="s">
        <v>162</v>
      </c>
      <c r="C69">
        <v>498</v>
      </c>
    </row>
    <row r="70" spans="1:3" x14ac:dyDescent="0.35">
      <c r="A70" t="s">
        <v>164</v>
      </c>
      <c r="B70" t="s">
        <v>158</v>
      </c>
      <c r="C70">
        <v>496</v>
      </c>
    </row>
    <row r="71" spans="1:3" x14ac:dyDescent="0.35">
      <c r="A71" t="s">
        <v>155</v>
      </c>
      <c r="B71" t="s">
        <v>160</v>
      </c>
      <c r="C71">
        <v>508</v>
      </c>
    </row>
    <row r="72" spans="1:3" x14ac:dyDescent="0.35">
      <c r="A72" t="s">
        <v>161</v>
      </c>
      <c r="B72" t="s">
        <v>163</v>
      </c>
      <c r="C72">
        <v>634</v>
      </c>
    </row>
    <row r="73" spans="1:3" x14ac:dyDescent="0.35">
      <c r="A73" t="s">
        <v>164</v>
      </c>
      <c r="B73" t="s">
        <v>162</v>
      </c>
      <c r="C73">
        <v>526</v>
      </c>
    </row>
    <row r="74" spans="1:3" x14ac:dyDescent="0.35">
      <c r="A74" t="s">
        <v>153</v>
      </c>
      <c r="B74" t="s">
        <v>164</v>
      </c>
      <c r="C74">
        <v>584</v>
      </c>
    </row>
    <row r="75" spans="1:3" x14ac:dyDescent="0.35">
      <c r="A75" t="s">
        <v>164</v>
      </c>
      <c r="B75" t="s">
        <v>160</v>
      </c>
      <c r="C75">
        <v>591</v>
      </c>
    </row>
    <row r="76" spans="1:3" x14ac:dyDescent="0.35">
      <c r="A76" t="s">
        <v>156</v>
      </c>
      <c r="B76" t="s">
        <v>163</v>
      </c>
      <c r="C76">
        <v>434</v>
      </c>
    </row>
    <row r="77" spans="1:3" x14ac:dyDescent="0.35">
      <c r="A77" t="s">
        <v>164</v>
      </c>
      <c r="B77" t="s">
        <v>157</v>
      </c>
      <c r="C77">
        <v>569</v>
      </c>
    </row>
    <row r="78" spans="1:3" x14ac:dyDescent="0.35">
      <c r="A78" t="s">
        <v>158</v>
      </c>
      <c r="B78" t="s">
        <v>159</v>
      </c>
      <c r="C78">
        <v>499</v>
      </c>
    </row>
    <row r="79" spans="1:3" x14ac:dyDescent="0.35">
      <c r="A79" t="s">
        <v>155</v>
      </c>
      <c r="B79" t="s">
        <v>163</v>
      </c>
      <c r="C79">
        <v>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528E-F558-4941-BF98-21D7521A97AB}">
  <dimension ref="A1:G22"/>
  <sheetViews>
    <sheetView topLeftCell="A7" workbookViewId="0">
      <selection activeCell="D20" sqref="D20"/>
    </sheetView>
  </sheetViews>
  <sheetFormatPr defaultRowHeight="14.5" x14ac:dyDescent="0.35"/>
  <cols>
    <col min="1" max="1" width="14.90625" bestFit="1" customWidth="1"/>
    <col min="2" max="2" width="16.1796875" bestFit="1" customWidth="1"/>
    <col min="3" max="3" width="9.81640625" bestFit="1" customWidth="1"/>
    <col min="5" max="5" width="14.90625" bestFit="1" customWidth="1"/>
    <col min="6" max="6" width="16.1796875" bestFit="1" customWidth="1"/>
    <col min="7" max="7" width="11.81640625" bestFit="1" customWidth="1"/>
  </cols>
  <sheetData>
    <row r="1" spans="1:7" x14ac:dyDescent="0.35">
      <c r="A1" s="2" t="s">
        <v>45</v>
      </c>
      <c r="B1" s="2"/>
      <c r="C1" s="2"/>
      <c r="D1" s="2"/>
      <c r="E1" s="2" t="s">
        <v>46</v>
      </c>
      <c r="G1" s="2"/>
    </row>
    <row r="2" spans="1:7" x14ac:dyDescent="0.35">
      <c r="A2" s="2" t="s">
        <v>47</v>
      </c>
      <c r="B2" s="3" t="s">
        <v>48</v>
      </c>
      <c r="C2" s="2" t="s">
        <v>7</v>
      </c>
      <c r="D2" s="2"/>
      <c r="E2" s="2" t="s">
        <v>47</v>
      </c>
      <c r="F2" s="3" t="s">
        <v>48</v>
      </c>
      <c r="G2" s="2" t="s">
        <v>7</v>
      </c>
    </row>
    <row r="3" spans="1:7" x14ac:dyDescent="0.35">
      <c r="A3" s="2">
        <v>1</v>
      </c>
      <c r="B3" s="2">
        <v>388933</v>
      </c>
      <c r="C3" s="2">
        <v>967527282</v>
      </c>
      <c r="D3" s="2"/>
      <c r="E3" s="2">
        <v>1</v>
      </c>
      <c r="F3" s="2">
        <v>339076</v>
      </c>
      <c r="G3" s="2">
        <v>888088774.10000002</v>
      </c>
    </row>
    <row r="4" spans="1:7" x14ac:dyDescent="0.35">
      <c r="A4" s="2">
        <v>2</v>
      </c>
      <c r="B4" s="2">
        <v>97447</v>
      </c>
      <c r="C4" s="2">
        <v>527281811</v>
      </c>
      <c r="D4" s="2"/>
      <c r="E4" s="2">
        <v>2</v>
      </c>
      <c r="F4" s="2">
        <v>75628</v>
      </c>
      <c r="G4" s="2">
        <v>437954944.60000002</v>
      </c>
    </row>
    <row r="5" spans="1:7" x14ac:dyDescent="0.35">
      <c r="A5" s="2">
        <v>3</v>
      </c>
      <c r="B5" s="2">
        <v>40964</v>
      </c>
      <c r="C5" s="2">
        <v>354116484</v>
      </c>
      <c r="D5" s="2"/>
      <c r="E5" s="2">
        <v>3</v>
      </c>
      <c r="F5" s="2">
        <v>30642</v>
      </c>
      <c r="G5" s="2">
        <v>289026895.89999998</v>
      </c>
    </row>
    <row r="6" spans="1:7" x14ac:dyDescent="0.35">
      <c r="A6" s="2">
        <v>4</v>
      </c>
      <c r="B6" s="2">
        <v>21602</v>
      </c>
      <c r="C6" s="2">
        <v>259178953</v>
      </c>
      <c r="D6" s="2"/>
      <c r="E6" s="2">
        <v>4</v>
      </c>
      <c r="F6" s="2">
        <v>15638</v>
      </c>
      <c r="G6" s="2">
        <v>204549668</v>
      </c>
    </row>
    <row r="7" spans="1:7" x14ac:dyDescent="0.35">
      <c r="A7" s="2">
        <v>5</v>
      </c>
      <c r="B7" s="2">
        <v>12391</v>
      </c>
      <c r="C7" s="2">
        <v>190800957</v>
      </c>
      <c r="D7" s="2"/>
      <c r="E7" s="2">
        <v>5</v>
      </c>
      <c r="F7" s="2">
        <v>8844</v>
      </c>
      <c r="G7" s="2">
        <v>148935323.90000001</v>
      </c>
    </row>
    <row r="8" spans="1:7" x14ac:dyDescent="0.35">
      <c r="A8" s="2">
        <v>6</v>
      </c>
      <c r="B8" s="2">
        <v>7502</v>
      </c>
      <c r="C8" s="2">
        <v>140848493</v>
      </c>
      <c r="D8" s="2"/>
      <c r="E8" s="2">
        <v>6</v>
      </c>
      <c r="F8" s="2">
        <v>5286</v>
      </c>
      <c r="G8" s="2">
        <v>109097588.5</v>
      </c>
    </row>
    <row r="9" spans="1:7" x14ac:dyDescent="0.35">
      <c r="A9" s="2">
        <v>7</v>
      </c>
      <c r="B9" s="2">
        <v>4762</v>
      </c>
      <c r="C9" s="2">
        <v>107959611</v>
      </c>
      <c r="D9" s="2"/>
      <c r="E9" s="2">
        <v>7</v>
      </c>
      <c r="F9" s="2">
        <v>3240</v>
      </c>
      <c r="G9" s="2">
        <v>78269949.370000005</v>
      </c>
    </row>
    <row r="10" spans="1:7" x14ac:dyDescent="0.35">
      <c r="A10" s="2">
        <v>8</v>
      </c>
      <c r="B10" s="2">
        <v>3164</v>
      </c>
      <c r="C10" s="2">
        <v>82417623</v>
      </c>
      <c r="D10" s="2"/>
      <c r="E10" s="2">
        <v>8</v>
      </c>
      <c r="F10" s="2">
        <v>2202</v>
      </c>
      <c r="G10" s="2">
        <v>64660239.170000002</v>
      </c>
    </row>
    <row r="11" spans="1:7" x14ac:dyDescent="0.35">
      <c r="A11" s="2">
        <v>9</v>
      </c>
      <c r="B11" s="2">
        <v>2046</v>
      </c>
      <c r="C11" s="2">
        <v>58850934</v>
      </c>
      <c r="D11" s="2"/>
      <c r="E11" s="2">
        <v>9</v>
      </c>
      <c r="F11" s="2">
        <v>1361</v>
      </c>
      <c r="G11" s="2">
        <v>44688209.420000002</v>
      </c>
    </row>
    <row r="12" spans="1:7" x14ac:dyDescent="0.35">
      <c r="A12" s="2">
        <v>10</v>
      </c>
      <c r="B12" s="2">
        <v>1374</v>
      </c>
      <c r="C12" s="2">
        <v>45880631</v>
      </c>
      <c r="D12" s="2"/>
      <c r="E12" s="2">
        <v>10</v>
      </c>
      <c r="F12" s="2">
        <v>928</v>
      </c>
      <c r="G12" s="2">
        <v>32556449.91</v>
      </c>
    </row>
    <row r="13" spans="1:7" x14ac:dyDescent="0.35">
      <c r="A13" s="2" t="s">
        <v>49</v>
      </c>
      <c r="B13" s="2">
        <v>3768</v>
      </c>
      <c r="C13" s="2">
        <v>229382648</v>
      </c>
      <c r="D13" s="2"/>
      <c r="E13" s="2" t="s">
        <v>49</v>
      </c>
      <c r="F13" s="2">
        <v>2441</v>
      </c>
      <c r="G13" s="2">
        <v>234712685</v>
      </c>
    </row>
    <row r="17" spans="1:4" x14ac:dyDescent="0.35">
      <c r="D17" s="13"/>
    </row>
    <row r="18" spans="1:4" x14ac:dyDescent="0.35">
      <c r="A18" s="12"/>
    </row>
    <row r="22" spans="1:4" x14ac:dyDescent="0.35">
      <c r="A22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D2EC-C1A7-43B4-A56A-9AF9A239C8B7}">
  <dimension ref="A1:B15"/>
  <sheetViews>
    <sheetView workbookViewId="0">
      <selection activeCell="F15" sqref="F15"/>
    </sheetView>
  </sheetViews>
  <sheetFormatPr defaultRowHeight="14.5" x14ac:dyDescent="0.35"/>
  <sheetData>
    <row r="1" spans="1:2" x14ac:dyDescent="0.35">
      <c r="A1" s="2" t="s">
        <v>50</v>
      </c>
      <c r="B1" s="2" t="s">
        <v>51</v>
      </c>
    </row>
    <row r="2" spans="1:2" x14ac:dyDescent="0.35">
      <c r="A2" s="2" t="s">
        <v>52</v>
      </c>
      <c r="B2" s="2">
        <v>88867</v>
      </c>
    </row>
    <row r="3" spans="1:2" x14ac:dyDescent="0.35">
      <c r="A3" s="2" t="s">
        <v>53</v>
      </c>
      <c r="B3" s="2">
        <v>92117</v>
      </c>
    </row>
    <row r="4" spans="1:2" x14ac:dyDescent="0.35">
      <c r="A4" s="2" t="s">
        <v>54</v>
      </c>
      <c r="B4" s="2">
        <v>112084</v>
      </c>
    </row>
    <row r="5" spans="1:2" x14ac:dyDescent="0.35">
      <c r="A5" s="2" t="s">
        <v>55</v>
      </c>
      <c r="B5" s="2">
        <v>106086</v>
      </c>
    </row>
    <row r="6" spans="1:2" x14ac:dyDescent="0.35">
      <c r="A6" s="2" t="s">
        <v>56</v>
      </c>
      <c r="B6" s="2">
        <v>92957</v>
      </c>
    </row>
    <row r="7" spans="1:2" x14ac:dyDescent="0.35">
      <c r="A7" s="2" t="s">
        <v>57</v>
      </c>
      <c r="B7" s="2">
        <v>80433</v>
      </c>
    </row>
    <row r="8" spans="1:2" x14ac:dyDescent="0.35">
      <c r="A8" s="2" t="s">
        <v>58</v>
      </c>
      <c r="B8" s="2">
        <v>70324</v>
      </c>
    </row>
    <row r="9" spans="1:2" x14ac:dyDescent="0.35">
      <c r="A9" s="2" t="s">
        <v>59</v>
      </c>
      <c r="B9" s="2">
        <v>57631</v>
      </c>
    </row>
    <row r="10" spans="1:2" x14ac:dyDescent="0.35">
      <c r="A10" s="2" t="s">
        <v>60</v>
      </c>
      <c r="B10" s="2">
        <v>50125</v>
      </c>
    </row>
    <row r="11" spans="1:2" x14ac:dyDescent="0.35">
      <c r="A11" s="2" t="s">
        <v>61</v>
      </c>
      <c r="B11" s="2">
        <v>43631</v>
      </c>
    </row>
    <row r="12" spans="1:2" x14ac:dyDescent="0.35">
      <c r="A12" s="2" t="s">
        <v>62</v>
      </c>
      <c r="B12" s="2">
        <v>39148</v>
      </c>
    </row>
    <row r="13" spans="1:2" x14ac:dyDescent="0.35">
      <c r="A13" s="2" t="s">
        <v>63</v>
      </c>
      <c r="B13" s="2">
        <v>35987</v>
      </c>
    </row>
    <row r="14" spans="1:2" x14ac:dyDescent="0.35">
      <c r="A14" s="2" t="s">
        <v>64</v>
      </c>
      <c r="B14" s="2">
        <v>33206</v>
      </c>
    </row>
    <row r="15" spans="1:2" x14ac:dyDescent="0.35">
      <c r="A15" s="2" t="s">
        <v>65</v>
      </c>
      <c r="B15" s="2">
        <v>292560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AFF6395A59F54A8CACBABE399FB366" ma:contentTypeVersion="11" ma:contentTypeDescription="Create a new document." ma:contentTypeScope="" ma:versionID="7e157e609fec48261131eff36da7f7b9">
  <xsd:schema xmlns:xsd="http://www.w3.org/2001/XMLSchema" xmlns:xs="http://www.w3.org/2001/XMLSchema" xmlns:p="http://schemas.microsoft.com/office/2006/metadata/properties" xmlns:ns3="6e70b56d-0293-4475-afa9-63f783dc2a2f" targetNamespace="http://schemas.microsoft.com/office/2006/metadata/properties" ma:root="true" ma:fieldsID="b42fb6e2009bbb0b92d3ab39d36a18d2" ns3:_="">
    <xsd:import namespace="6e70b56d-0293-4475-afa9-63f783dc2a2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70b56d-0293-4475-afa9-63f783dc2a2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e70b56d-0293-4475-afa9-63f783dc2a2f" xsi:nil="true"/>
  </documentManagement>
</p:properties>
</file>

<file path=customXml/itemProps1.xml><?xml version="1.0" encoding="utf-8"?>
<ds:datastoreItem xmlns:ds="http://schemas.openxmlformats.org/officeDocument/2006/customXml" ds:itemID="{F5423C19-383E-42CF-9FEE-F5E6C8C11A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78BB94-7C25-4288-9BF4-3A04586C7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70b56d-0293-4475-afa9-63f783dc2a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DF70DB-DC9B-4A9B-9D15-6B9B0B5D1EAE}">
  <ds:schemaRefs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6e70b56d-0293-4475-afa9-63f783dc2a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KPIS</vt:lpstr>
      <vt:lpstr>KPIS raw data</vt:lpstr>
      <vt:lpstr>channel wise kpis</vt:lpstr>
      <vt:lpstr>QOQ fy</vt:lpstr>
      <vt:lpstr>QOQ raw data</vt:lpstr>
      <vt:lpstr>mom </vt:lpstr>
      <vt:lpstr>repeat cohort</vt:lpstr>
      <vt:lpstr>visits distribution </vt:lpstr>
      <vt:lpstr>Latency bucketing</vt:lpstr>
      <vt:lpstr>gender and age</vt:lpstr>
      <vt:lpstr>tier migration </vt:lpstr>
      <vt:lpstr>Tier level kpis</vt:lpstr>
      <vt:lpstr>state level data </vt:lpstr>
      <vt:lpstr>region level data </vt:lpstr>
      <vt:lpstr>store level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intern_dataanalyst3</dc:creator>
  <cp:lastModifiedBy>intern_dataanalyst3</cp:lastModifiedBy>
  <dcterms:created xsi:type="dcterms:W3CDTF">2025-04-22T06:33:56Z</dcterms:created>
  <dcterms:modified xsi:type="dcterms:W3CDTF">2025-04-30T12:49:31Z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0x01010098AFF6395A59F54A8CACBABE399FB366</vt:lpwstr>
  </property>
</Properties>
</file>