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odyshop/journey/"/>
    </mc:Choice>
  </mc:AlternateContent>
  <xr:revisionPtr revIDLastSave="19" documentId="8_{F28758C4-0B53-4957-BCA4-7A589B4F0AB2}" xr6:coauthVersionLast="47" xr6:coauthVersionMax="47" xr10:uidLastSave="{B0A1A1B2-013B-4C38-A62E-670BFE4F622C}"/>
  <bookViews>
    <workbookView xWindow="-120" yWindow="-120" windowWidth="20730" windowHeight="11040" xr2:uid="{52480C65-7A13-44C2-9D1A-3EE2EE27A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7" i="1"/>
  <c r="D10" i="1"/>
  <c r="J10" i="1"/>
  <c r="J9" i="1"/>
  <c r="J8" i="1"/>
  <c r="M8" i="1" s="1"/>
  <c r="J7" i="1"/>
  <c r="M7" i="1" s="1"/>
  <c r="J6" i="1"/>
  <c r="J5" i="1"/>
  <c r="L10" i="1"/>
  <c r="M10" i="1" s="1"/>
  <c r="L9" i="1"/>
  <c r="L8" i="1"/>
  <c r="L7" i="1"/>
  <c r="L6" i="1"/>
  <c r="L5" i="1"/>
  <c r="D3" i="1"/>
  <c r="D4" i="1"/>
  <c r="D5" i="1"/>
  <c r="D6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M5" i="1" l="1"/>
  <c r="M6" i="1"/>
  <c r="M9" i="1"/>
</calcChain>
</file>

<file path=xl/sharedStrings.xml><?xml version="1.0" encoding="utf-8"?>
<sst xmlns="http://schemas.openxmlformats.org/spreadsheetml/2006/main" count="45" uniqueCount="33">
  <si>
    <t>bills</t>
  </si>
  <si>
    <t>atv</t>
  </si>
  <si>
    <t>KPIs</t>
  </si>
  <si>
    <t>26-jun-25 to 26-jul-25</t>
  </si>
  <si>
    <t>26-apr-25 to 26-may-25</t>
  </si>
  <si>
    <t>total customer</t>
  </si>
  <si>
    <t>total_sales</t>
  </si>
  <si>
    <t>total_bills</t>
  </si>
  <si>
    <t>new customer</t>
  </si>
  <si>
    <t>New to Repeat</t>
  </si>
  <si>
    <t>New Customer Sales</t>
  </si>
  <si>
    <t>New to Repeat sales</t>
  </si>
  <si>
    <t>New customer bills</t>
  </si>
  <si>
    <t>New to Repeat_bills</t>
  </si>
  <si>
    <t>New customer ATV</t>
  </si>
  <si>
    <t>New to Repeat ATV</t>
  </si>
  <si>
    <t>AMV</t>
  </si>
  <si>
    <t>New customer AMV</t>
  </si>
  <si>
    <t>New to Repeat AMV</t>
  </si>
  <si>
    <t>upt</t>
  </si>
  <si>
    <t>New_customert_upt</t>
  </si>
  <si>
    <t>New_to_repeat_upt</t>
  </si>
  <si>
    <t>asp</t>
  </si>
  <si>
    <t>New_customer_asp</t>
  </si>
  <si>
    <t>New_to_repeat_asp</t>
  </si>
  <si>
    <t>Comparison</t>
  </si>
  <si>
    <t>%</t>
  </si>
  <si>
    <t>compariion</t>
  </si>
  <si>
    <t>KPIS</t>
  </si>
  <si>
    <t>Sales</t>
  </si>
  <si>
    <t>onetimer_visit</t>
  </si>
  <si>
    <t>repeater_visit</t>
  </si>
  <si>
    <t>avg_visit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</si>
</sst>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165" fontId="0" fillId="0" borderId="0" xfId="1" applyNumberFormat="1" applyFont="1"/>
    <xf numFmtId="165" fontId="2" fillId="2" borderId="1" xfId="1" applyNumberFormat="1" applyFont="1" applyFill="1" applyBorder="1"/>
    <xf numFmtId="0" fontId="0" fillId="0" borderId="1" xfId="0" applyBorder="1"/>
    <xf numFmtId="165" fontId="0" fillId="0" borderId="1" xfId="1" applyNumberFormat="1" applyFont="1" applyBorder="1"/>
    <xf numFmtId="166" fontId="0" fillId="0" borderId="1" xfId="2" applyNumberFormat="1" applyFont="1" applyBorder="1"/>
    <xf numFmtId="166" fontId="0" fillId="0" borderId="1" xfId="0" applyNumberFormat="1" applyBorder="1"/>
    <xf numFmtId="164" fontId="0" fillId="0" borderId="1" xfId="1" applyNumberFormat="1" applyFont="1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166" fontId="0" fillId="0" borderId="0" xfId="2" applyNumberFormat="1" applyFont="1" applyBorder="1"/>
    <xf numFmtId="166" fontId="0" fillId="0" borderId="0" xfId="0" applyNumberFormat="1" applyBorder="1"/>
    <xf numFmtId="165" fontId="0" fillId="0" borderId="1" xfId="1" applyNumberFormat="1" applyFont="1" applyFill="1" applyBorder="1"/>
    <xf numFmtId="43" fontId="0" fillId="0" borderId="1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06EC-05BF-4332-AE9D-5F9D60E9E07C}">
  <dimension ref="A1:U27"/>
  <sheetViews>
    <sheetView showGridLines="0" tabSelected="1" workbookViewId="0">
      <selection activeCell="I10" sqref="I10"/>
    </sheetView>
  </sheetViews>
  <sheetFormatPr defaultRowHeight="15" x14ac:dyDescent="0.25"/>
  <cols>
    <col min="1" max="1" width="20.28515625" bestFit="1" customWidth="1"/>
    <col min="2" max="2" width="21.5703125" bestFit="1" customWidth="1"/>
    <col min="3" max="3" width="20.85546875" bestFit="1" customWidth="1"/>
    <col min="4" max="4" width="11.5703125" bestFit="1" customWidth="1"/>
    <col min="8" max="8" width="20.28515625" bestFit="1" customWidth="1"/>
    <col min="9" max="9" width="21.5703125" bestFit="1" customWidth="1"/>
    <col min="10" max="10" width="6.140625" bestFit="1" customWidth="1"/>
    <col min="11" max="11" width="20.85546875" bestFit="1" customWidth="1"/>
    <col min="12" max="12" width="6.140625" bestFit="1" customWidth="1"/>
    <col min="13" max="13" width="11" bestFit="1" customWidth="1"/>
    <col min="14" max="14" width="14.28515625" bestFit="1" customWidth="1"/>
    <col min="15" max="15" width="13.7109375" bestFit="1" customWidth="1"/>
    <col min="16" max="16" width="12.140625" bestFit="1" customWidth="1"/>
    <col min="17" max="17" width="13.28515625" bestFit="1" customWidth="1"/>
    <col min="18" max="19" width="12.140625" bestFit="1" customWidth="1"/>
    <col min="20" max="20" width="14.28515625" bestFit="1" customWidth="1"/>
    <col min="21" max="21" width="13.7109375" bestFit="1" customWidth="1"/>
  </cols>
  <sheetData>
    <row r="1" spans="1:21" x14ac:dyDescent="0.25">
      <c r="A1" s="3" t="s">
        <v>2</v>
      </c>
      <c r="B1" s="1" t="s">
        <v>4</v>
      </c>
      <c r="C1" s="3" t="s">
        <v>3</v>
      </c>
      <c r="D1" s="1" t="s">
        <v>25</v>
      </c>
      <c r="H1" s="1" t="s">
        <v>28</v>
      </c>
      <c r="I1" s="1" t="s">
        <v>4</v>
      </c>
      <c r="J1" s="1" t="s">
        <v>26</v>
      </c>
      <c r="K1" s="3" t="s">
        <v>3</v>
      </c>
      <c r="L1" s="1" t="s">
        <v>26</v>
      </c>
      <c r="M1" s="1" t="s">
        <v>27</v>
      </c>
    </row>
    <row r="2" spans="1:21" x14ac:dyDescent="0.25">
      <c r="A2" s="4" t="s">
        <v>5</v>
      </c>
      <c r="B2" s="5">
        <v>63015</v>
      </c>
      <c r="C2" s="5">
        <v>68336</v>
      </c>
      <c r="D2" s="6">
        <f>C2/B2-1</f>
        <v>8.4440212647782342E-2</v>
      </c>
      <c r="H2" s="4" t="s">
        <v>5</v>
      </c>
      <c r="I2" s="5">
        <v>63015</v>
      </c>
      <c r="J2" s="5"/>
      <c r="K2" s="5">
        <v>68336</v>
      </c>
      <c r="L2" s="4"/>
      <c r="M2" s="4"/>
    </row>
    <row r="3" spans="1:21" x14ac:dyDescent="0.25">
      <c r="A3" s="5" t="s">
        <v>6</v>
      </c>
      <c r="B3" s="5">
        <v>203312637</v>
      </c>
      <c r="C3" s="5">
        <v>205304767.83000001</v>
      </c>
      <c r="D3" s="6">
        <f t="shared" ref="D3:D27" si="0">C3/B3-1</f>
        <v>9.7983620663972815E-3</v>
      </c>
      <c r="H3" s="5" t="s">
        <v>6</v>
      </c>
      <c r="I3" s="5">
        <v>203312637</v>
      </c>
      <c r="J3" s="5"/>
      <c r="K3" s="5">
        <v>205304767.83000001</v>
      </c>
      <c r="L3" s="4"/>
      <c r="M3" s="4"/>
    </row>
    <row r="4" spans="1:21" x14ac:dyDescent="0.25">
      <c r="A4" s="5" t="s">
        <v>7</v>
      </c>
      <c r="B4" s="5">
        <v>79013</v>
      </c>
      <c r="C4" s="5">
        <v>84597</v>
      </c>
      <c r="D4" s="6">
        <f t="shared" si="0"/>
        <v>7.0671914748206E-2</v>
      </c>
      <c r="H4" s="5" t="s">
        <v>7</v>
      </c>
      <c r="I4" s="5">
        <v>79013</v>
      </c>
      <c r="J4" s="5"/>
      <c r="K4" s="5">
        <v>84597</v>
      </c>
      <c r="L4" s="4"/>
      <c r="M4" s="4"/>
    </row>
    <row r="5" spans="1:21" x14ac:dyDescent="0.25">
      <c r="A5" s="5" t="s">
        <v>8</v>
      </c>
      <c r="B5" s="5">
        <v>17848</v>
      </c>
      <c r="C5" s="5">
        <v>19776</v>
      </c>
      <c r="D5" s="6">
        <f t="shared" si="0"/>
        <v>0.1080233079336621</v>
      </c>
      <c r="H5" s="5" t="s">
        <v>8</v>
      </c>
      <c r="I5" s="5">
        <v>17848</v>
      </c>
      <c r="J5" s="6">
        <f>I5/I2</f>
        <v>0.28323415059906371</v>
      </c>
      <c r="K5" s="5">
        <v>19776</v>
      </c>
      <c r="L5" s="6">
        <f>K5/K2</f>
        <v>0.28939358464059939</v>
      </c>
      <c r="M5" s="7">
        <f>L5-J5</f>
        <v>6.159434041535683E-3</v>
      </c>
    </row>
    <row r="6" spans="1:21" x14ac:dyDescent="0.25">
      <c r="A6" s="5" t="s">
        <v>9</v>
      </c>
      <c r="B6" s="5">
        <v>481</v>
      </c>
      <c r="C6" s="5">
        <v>573</v>
      </c>
      <c r="D6" s="6">
        <f t="shared" si="0"/>
        <v>0.19126819126819128</v>
      </c>
      <c r="H6" s="5" t="s">
        <v>9</v>
      </c>
      <c r="I6" s="5">
        <v>481</v>
      </c>
      <c r="J6" s="6">
        <f>I6/I5</f>
        <v>2.6949798296727924E-2</v>
      </c>
      <c r="K6" s="5">
        <v>573</v>
      </c>
      <c r="L6" s="6">
        <f>K6/K5</f>
        <v>2.8974514563106797E-2</v>
      </c>
      <c r="M6" s="7">
        <f t="shared" ref="M6:M10" si="1">L6-J6</f>
        <v>2.0247162663788731E-3</v>
      </c>
    </row>
    <row r="7" spans="1:21" x14ac:dyDescent="0.25">
      <c r="A7" s="13" t="s">
        <v>29</v>
      </c>
      <c r="B7" s="5">
        <v>66114825</v>
      </c>
      <c r="C7" s="5">
        <v>69627371.920000002</v>
      </c>
      <c r="D7" s="6">
        <f t="shared" si="0"/>
        <v>5.3127977272873439E-2</v>
      </c>
      <c r="H7" s="5" t="s">
        <v>10</v>
      </c>
      <c r="I7" s="5">
        <v>63919915</v>
      </c>
      <c r="J7" s="6">
        <f>I7/I3</f>
        <v>0.31439223819619239</v>
      </c>
      <c r="K7" s="5">
        <v>67010074.920000002</v>
      </c>
      <c r="L7" s="6">
        <f>K7/K3</f>
        <v>0.32639317453887307</v>
      </c>
      <c r="M7" s="7">
        <f t="shared" si="1"/>
        <v>1.2000936342680679E-2</v>
      </c>
    </row>
    <row r="8" spans="1:21" x14ac:dyDescent="0.25">
      <c r="A8" s="5" t="s">
        <v>10</v>
      </c>
      <c r="B8" s="5">
        <v>63919915</v>
      </c>
      <c r="C8" s="5">
        <v>67010074.920000002</v>
      </c>
      <c r="D8" s="6">
        <f>C8/B8-1</f>
        <v>4.8344243261274622E-2</v>
      </c>
      <c r="H8" s="5" t="s">
        <v>11</v>
      </c>
      <c r="I8" s="5">
        <v>2194910</v>
      </c>
      <c r="J8" s="6">
        <f>I8/I3</f>
        <v>1.0795738191128768E-2</v>
      </c>
      <c r="K8" s="5">
        <v>2617297</v>
      </c>
      <c r="L8" s="6">
        <f>K8/K3</f>
        <v>1.2748349819947774E-2</v>
      </c>
      <c r="M8" s="7">
        <f t="shared" si="1"/>
        <v>1.9526116288190055E-3</v>
      </c>
    </row>
    <row r="9" spans="1:21" x14ac:dyDescent="0.25">
      <c r="A9" s="5" t="s">
        <v>11</v>
      </c>
      <c r="B9" s="5">
        <v>2194910</v>
      </c>
      <c r="C9" s="5">
        <v>2617297</v>
      </c>
      <c r="D9" s="6">
        <f>C9/B9-1</f>
        <v>0.19243932553043175</v>
      </c>
      <c r="H9" s="5" t="s">
        <v>12</v>
      </c>
      <c r="I9" s="5">
        <v>20968</v>
      </c>
      <c r="J9" s="6">
        <f>I9/I4</f>
        <v>0.26537405237112882</v>
      </c>
      <c r="K9" s="5">
        <v>23274</v>
      </c>
      <c r="L9" s="6">
        <f>K9/K4</f>
        <v>0.27511613887017272</v>
      </c>
      <c r="M9" s="7">
        <f t="shared" si="1"/>
        <v>9.7420864990439004E-3</v>
      </c>
    </row>
    <row r="10" spans="1:21" x14ac:dyDescent="0.25">
      <c r="A10" s="13" t="s">
        <v>0</v>
      </c>
      <c r="B10" s="5">
        <v>21607</v>
      </c>
      <c r="C10" s="5">
        <v>24016</v>
      </c>
      <c r="D10" s="6">
        <f>C10/B10-1</f>
        <v>0.11149164622576024</v>
      </c>
      <c r="H10" s="5" t="s">
        <v>13</v>
      </c>
      <c r="I10" s="8">
        <v>639</v>
      </c>
      <c r="J10" s="6">
        <f>I10/I4</f>
        <v>8.0872767772391888E-3</v>
      </c>
      <c r="K10" s="8">
        <v>742</v>
      </c>
      <c r="L10" s="6">
        <f>K10/K4</f>
        <v>8.7709966074447088E-3</v>
      </c>
      <c r="M10" s="7">
        <f t="shared" si="1"/>
        <v>6.8371983020551995E-4</v>
      </c>
    </row>
    <row r="11" spans="1:21" x14ac:dyDescent="0.25">
      <c r="A11" s="5" t="s">
        <v>12</v>
      </c>
      <c r="B11" s="5">
        <v>20968</v>
      </c>
      <c r="C11" s="5">
        <v>23274</v>
      </c>
      <c r="D11" s="6">
        <f>C11/B11-1</f>
        <v>0.10997710797405569</v>
      </c>
      <c r="H11" s="9"/>
      <c r="I11" s="10"/>
      <c r="J11" s="11"/>
      <c r="K11" s="10"/>
      <c r="L11" s="11"/>
      <c r="M11" s="12"/>
    </row>
    <row r="12" spans="1:21" x14ac:dyDescent="0.25">
      <c r="A12" s="5" t="s">
        <v>13</v>
      </c>
      <c r="B12" s="8">
        <v>639</v>
      </c>
      <c r="C12" s="8">
        <v>742</v>
      </c>
      <c r="D12" s="6">
        <f>C12/B12-1</f>
        <v>0.16118935837245707</v>
      </c>
      <c r="H12" s="9"/>
      <c r="I12" s="10"/>
      <c r="J12" s="11"/>
      <c r="K12" s="10"/>
      <c r="L12" s="11"/>
      <c r="M12" s="12"/>
    </row>
    <row r="13" spans="1:21" x14ac:dyDescent="0.25">
      <c r="A13" s="5" t="s">
        <v>1</v>
      </c>
      <c r="B13" s="5">
        <v>3059.8798999999999</v>
      </c>
      <c r="C13" s="5">
        <v>2899.207692</v>
      </c>
      <c r="D13" s="6">
        <f t="shared" si="0"/>
        <v>-5.2509318421288365E-2</v>
      </c>
    </row>
    <row r="14" spans="1:21" x14ac:dyDescent="0.25">
      <c r="A14" s="5" t="s">
        <v>14</v>
      </c>
      <c r="B14" s="5">
        <v>3048.450734</v>
      </c>
      <c r="C14" s="5">
        <v>2879.181701</v>
      </c>
      <c r="D14" s="6">
        <f t="shared" si="0"/>
        <v>-5.5526248501282183E-2</v>
      </c>
    </row>
    <row r="15" spans="1:21" x14ac:dyDescent="0.25">
      <c r="A15" s="5" t="s">
        <v>15</v>
      </c>
      <c r="B15" s="5">
        <v>3434.9139279999999</v>
      </c>
      <c r="C15" s="5">
        <v>3527.3544470000002</v>
      </c>
      <c r="D15" s="6">
        <f t="shared" si="0"/>
        <v>2.691203358735228E-2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5" t="s">
        <v>16</v>
      </c>
      <c r="B16" s="5">
        <v>3704.3268149999999</v>
      </c>
      <c r="C16" s="5">
        <v>3520.8015740000001</v>
      </c>
      <c r="D16" s="6">
        <f t="shared" si="0"/>
        <v>-4.9543479872468987E-2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5" t="s">
        <v>17</v>
      </c>
      <c r="B17" s="5">
        <v>3581.3488910000001</v>
      </c>
      <c r="C17" s="5">
        <v>3388.454436</v>
      </c>
      <c r="D17" s="6">
        <f t="shared" si="0"/>
        <v>-5.3860838714917647E-2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5" t="s">
        <v>18</v>
      </c>
      <c r="B18" s="5">
        <v>4563.2224530000003</v>
      </c>
      <c r="C18" s="5">
        <v>4567.7085509999997</v>
      </c>
      <c r="D18" s="6">
        <f t="shared" si="0"/>
        <v>9.8309868655421795E-4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4" t="s">
        <v>19</v>
      </c>
      <c r="B19" s="8">
        <v>4.0195999999999996</v>
      </c>
      <c r="C19" s="8">
        <v>4.1048</v>
      </c>
      <c r="D19" s="6">
        <f t="shared" si="0"/>
        <v>2.1196138919295615E-2</v>
      </c>
    </row>
    <row r="20" spans="1:21" x14ac:dyDescent="0.25">
      <c r="A20" s="4" t="s">
        <v>20</v>
      </c>
      <c r="B20" s="8">
        <v>4.0507</v>
      </c>
      <c r="C20" s="8">
        <v>4.1424000000000003</v>
      </c>
      <c r="D20" s="6">
        <f t="shared" si="0"/>
        <v>2.2638062557089E-2</v>
      </c>
    </row>
    <row r="21" spans="1:21" x14ac:dyDescent="0.25">
      <c r="A21" s="4" t="s">
        <v>21</v>
      </c>
      <c r="B21" s="8">
        <v>3.2252000000000001</v>
      </c>
      <c r="C21" s="8">
        <v>3.2334000000000001</v>
      </c>
      <c r="D21" s="6">
        <f t="shared" si="0"/>
        <v>2.54247798586138E-3</v>
      </c>
    </row>
    <row r="22" spans="1:21" x14ac:dyDescent="0.25">
      <c r="A22" s="4" t="s">
        <v>22</v>
      </c>
      <c r="B22" s="8">
        <v>750.61290899999995</v>
      </c>
      <c r="C22" s="8">
        <v>688.50928999999996</v>
      </c>
      <c r="D22" s="6">
        <f t="shared" si="0"/>
        <v>-8.2737211491256124E-2</v>
      </c>
    </row>
    <row r="23" spans="1:21" x14ac:dyDescent="0.25">
      <c r="A23" s="4" t="s">
        <v>23</v>
      </c>
      <c r="B23" s="8">
        <v>751.59883300000001</v>
      </c>
      <c r="C23" s="8">
        <v>688.76449100000002</v>
      </c>
      <c r="D23" s="6">
        <f t="shared" si="0"/>
        <v>-8.3600904154144673E-2</v>
      </c>
    </row>
    <row r="24" spans="1:21" x14ac:dyDescent="0.25">
      <c r="A24" s="4" t="s">
        <v>24</v>
      </c>
      <c r="B24" s="8">
        <v>719.02324299999998</v>
      </c>
      <c r="C24" s="8">
        <v>680.92257400000005</v>
      </c>
      <c r="D24" s="6">
        <f t="shared" si="0"/>
        <v>-5.2989481732233723E-2</v>
      </c>
    </row>
    <row r="25" spans="1:21" x14ac:dyDescent="0.25">
      <c r="A25" s="4" t="s">
        <v>30</v>
      </c>
      <c r="B25" s="14">
        <v>1</v>
      </c>
      <c r="C25" s="14">
        <v>1</v>
      </c>
      <c r="D25" s="6">
        <f t="shared" si="0"/>
        <v>0</v>
      </c>
    </row>
    <row r="26" spans="1:21" x14ac:dyDescent="0.25">
      <c r="A26" s="4" t="s">
        <v>31</v>
      </c>
      <c r="B26" s="14">
        <v>2.1372</v>
      </c>
      <c r="C26" s="14">
        <v>2.1326000000000001</v>
      </c>
      <c r="D26" s="6">
        <f t="shared" si="0"/>
        <v>-2.152348867677345E-3</v>
      </c>
    </row>
    <row r="27" spans="1:21" x14ac:dyDescent="0.25">
      <c r="A27" s="4" t="s">
        <v>32</v>
      </c>
      <c r="B27" s="14">
        <v>1.0306</v>
      </c>
      <c r="C27" s="14">
        <v>1.0327999999999999</v>
      </c>
      <c r="D27" s="6">
        <f t="shared" si="0"/>
        <v>2.1346788278673312E-3</v>
      </c>
    </row>
  </sheetData>
  <conditionalFormatting sqref="M5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2025-08-08T13:09:26Z</dcterms:created>
  <dcterms:modified xsi:type="dcterms:W3CDTF">2025-08-08T16:31:43Z</dcterms:modified>
</cp:coreProperties>
</file>