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Haldiram/Haldiram campaign plan ploting/"/>
    </mc:Choice>
  </mc:AlternateContent>
  <xr:revisionPtr revIDLastSave="5" documentId="8_{FF752A41-590F-4437-9AA1-349F9B2B09AE}" xr6:coauthVersionLast="47" xr6:coauthVersionMax="47" xr10:uidLastSave="{A859C4E9-A0C0-4F5A-803D-7EBA0C55FD9F}"/>
  <bookViews>
    <workbookView xWindow="-120" yWindow="-120" windowWidth="20730" windowHeight="11040" xr2:uid="{36541712-70C7-4558-978A-52EED687BF58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E22" i="1" s="1"/>
  <c r="C21" i="1"/>
  <c r="E21" i="1" s="1"/>
  <c r="C20" i="1"/>
  <c r="E20" i="1" s="1"/>
  <c r="C19" i="1"/>
  <c r="E19" i="1" s="1"/>
  <c r="B16" i="1"/>
  <c r="I5" i="1"/>
  <c r="G5" i="1"/>
  <c r="H5" i="1" s="1"/>
  <c r="J5" i="1" s="1"/>
  <c r="K5" i="1" s="1"/>
  <c r="L5" i="1" s="1"/>
  <c r="I4" i="1"/>
  <c r="G4" i="1"/>
  <c r="H4" i="1" s="1"/>
  <c r="J4" i="1" s="1"/>
  <c r="K4" i="1" s="1"/>
  <c r="L4" i="1" s="1"/>
  <c r="I3" i="1"/>
  <c r="G3" i="1"/>
  <c r="H3" i="1" s="1"/>
  <c r="J3" i="1" s="1"/>
  <c r="K3" i="1" s="1"/>
  <c r="L3" i="1" s="1"/>
  <c r="L6" i="1"/>
  <c r="J6" i="1"/>
  <c r="K6" i="1"/>
</calcChain>
</file>

<file path=xl/sharedStrings.xml><?xml version="1.0" encoding="utf-8"?>
<sst xmlns="http://schemas.openxmlformats.org/spreadsheetml/2006/main" count="46" uniqueCount="37">
  <si>
    <t>For Durga Pooja/Bhai Dooj</t>
  </si>
  <si>
    <t>ROI Projection by Phase</t>
  </si>
  <si>
    <t>Cost per SMS (₹)</t>
  </si>
  <si>
    <t>Phase</t>
  </si>
  <si>
    <t>Budget (₹)</t>
  </si>
  <si>
    <t>SMS Count</t>
  </si>
  <si>
    <t>CTR</t>
  </si>
  <si>
    <t>Clicks</t>
  </si>
  <si>
    <t>Conversions</t>
  </si>
  <si>
    <t>Revenue (₹)</t>
  </si>
  <si>
    <t>Total Budget (₹)</t>
  </si>
  <si>
    <t>Acquisition</t>
  </si>
  <si>
    <t>Allocation - Acquisition</t>
  </si>
  <si>
    <t>Engagement</t>
  </si>
  <si>
    <t>Allocation - Engagement</t>
  </si>
  <si>
    <t>Retention</t>
  </si>
  <si>
    <t>Allocation - Retention</t>
  </si>
  <si>
    <t>Allocation - Testing</t>
  </si>
  <si>
    <t>CTR - Acquisition</t>
  </si>
  <si>
    <t>CTR - Engagement</t>
  </si>
  <si>
    <t>CTR - Retention</t>
  </si>
  <si>
    <t>Conversion Rate (of clicks)</t>
  </si>
  <si>
    <t>ATV (₹)</t>
  </si>
  <si>
    <t>Total SMS Possible</t>
  </si>
  <si>
    <t>Purpose</t>
  </si>
  <si>
    <t>Budget %</t>
  </si>
  <si>
    <t>Phase 1 – Acquisition</t>
  </si>
  <si>
    <t xml:space="preserve">Get new customers </t>
  </si>
  <si>
    <t>Phase 2 – Engagement</t>
  </si>
  <si>
    <t xml:space="preserve">Make them buy again </t>
  </si>
  <si>
    <t>Phase 3 – Retention</t>
  </si>
  <si>
    <t>Keep loyal customers active</t>
  </si>
  <si>
    <t>Buffer / Testing</t>
  </si>
  <si>
    <t>A/B test content</t>
  </si>
  <si>
    <t>SMS Frequency</t>
  </si>
  <si>
    <t>1-2 SMS new lead</t>
  </si>
  <si>
    <t>2 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</si>
</sst>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rgb="FFDDDDDD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  <xf numFmtId="3" fontId="0" fillId="0" borderId="1" xfId="0" applyNumberFormat="1" applyBorder="1"/>
    <xf numFmtId="0" fontId="2" fillId="0" borderId="0" xfId="0" applyFont="1"/>
    <xf numFmtId="164" fontId="0" fillId="0" borderId="0" xfId="0" applyNumberFormat="1"/>
    <xf numFmtId="9" fontId="0" fillId="0" borderId="0" xfId="1" applyFont="1"/>
    <xf numFmtId="0" fontId="3" fillId="0" borderId="0" xfId="0" applyFont="1"/>
    <xf numFmtId="4" fontId="0" fillId="0" borderId="1" xfId="0" applyNumberFormat="1" applyBorder="1"/>
    <xf numFmtId="9" fontId="0" fillId="0" borderId="1" xfId="1" applyFont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5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6A21-D884-41B2-91FE-159AE78E10BC}">
  <dimension ref="A1:L27"/>
  <sheetViews>
    <sheetView showGridLines="0" tabSelected="1" topLeftCell="A5" workbookViewId="0">
      <selection activeCell="I20" sqref="I20"/>
    </sheetView>
  </sheetViews>
  <sheetFormatPr defaultRowHeight="15"/>
  <cols>
    <col min="1" max="1" width="25.7109375" customWidth="1"/>
    <col min="2" max="2" width="26.140625" bestFit="1" customWidth="1"/>
    <col min="3" max="3" width="10.7109375" bestFit="1" customWidth="1"/>
    <col min="4" max="4" width="9.28515625" bestFit="1" customWidth="1"/>
    <col min="5" max="5" width="11.7109375" bestFit="1" customWidth="1"/>
    <col min="6" max="6" width="12" bestFit="1" customWidth="1"/>
    <col min="7" max="7" width="10.28515625" bestFit="1" customWidth="1"/>
    <col min="8" max="8" width="10.5703125" bestFit="1" customWidth="1"/>
    <col min="9" max="9" width="7.42578125" customWidth="1"/>
    <col min="10" max="10" width="6.5703125" bestFit="1" customWidth="1"/>
    <col min="11" max="12" width="11.85546875" bestFit="1" customWidth="1"/>
    <col min="14" max="14" width="12" bestFit="1" customWidth="1"/>
  </cols>
  <sheetData>
    <row r="1" spans="1:12" ht="18.75">
      <c r="A1" s="12" t="s">
        <v>0</v>
      </c>
      <c r="F1" s="8" t="s">
        <v>1</v>
      </c>
    </row>
    <row r="2" spans="1:12">
      <c r="A2" s="1" t="s">
        <v>2</v>
      </c>
      <c r="B2" s="1">
        <v>0.14499999999999999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</row>
    <row r="3" spans="1:12">
      <c r="A3" s="1" t="s">
        <v>10</v>
      </c>
      <c r="B3" s="2">
        <v>425000</v>
      </c>
      <c r="C3" s="3"/>
      <c r="F3" s="1" t="s">
        <v>11</v>
      </c>
      <c r="G3" s="4">
        <f>B3*B4</f>
        <v>174250</v>
      </c>
      <c r="H3" s="4">
        <f>G3/B2</f>
        <v>1201724.1379310347</v>
      </c>
      <c r="I3" s="10">
        <f>B8</f>
        <v>0.03</v>
      </c>
      <c r="J3" s="4">
        <f>H3*I3</f>
        <v>36051.724137931036</v>
      </c>
      <c r="K3" s="4">
        <f>J3*B11</f>
        <v>7210.3448275862074</v>
      </c>
      <c r="L3" s="4">
        <f>K3*B12</f>
        <v>3605172.4137931038</v>
      </c>
    </row>
    <row r="4" spans="1:12">
      <c r="A4" s="1" t="s">
        <v>12</v>
      </c>
      <c r="B4" s="1">
        <v>0.41</v>
      </c>
      <c r="F4" s="1" t="s">
        <v>13</v>
      </c>
      <c r="G4" s="4">
        <f>B3*B5</f>
        <v>123249.99999999999</v>
      </c>
      <c r="H4" s="4">
        <f>G4/B2</f>
        <v>850000</v>
      </c>
      <c r="I4" s="10">
        <f t="shared" ref="I4:I5" si="0">B9</f>
        <v>0.05</v>
      </c>
      <c r="J4" s="4">
        <f t="shared" ref="J4:J5" si="1">H4*I4</f>
        <v>42500</v>
      </c>
      <c r="K4" s="4">
        <f>J4*B11</f>
        <v>8500</v>
      </c>
      <c r="L4" s="4">
        <f>K4*B12</f>
        <v>4250000</v>
      </c>
    </row>
    <row r="5" spans="1:12">
      <c r="A5" s="1" t="s">
        <v>14</v>
      </c>
      <c r="B5" s="1">
        <v>0.28999999999999998</v>
      </c>
      <c r="F5" s="1" t="s">
        <v>15</v>
      </c>
      <c r="G5" s="4">
        <f>B3*B6</f>
        <v>76500</v>
      </c>
      <c r="H5" s="4">
        <f>G5/B2</f>
        <v>527586.20689655177</v>
      </c>
      <c r="I5" s="10">
        <f t="shared" si="0"/>
        <v>7.0000000000000007E-2</v>
      </c>
      <c r="J5" s="4">
        <f t="shared" si="1"/>
        <v>36931.03448275863</v>
      </c>
      <c r="K5" s="4">
        <f>J5*B11</f>
        <v>7386.2068965517265</v>
      </c>
      <c r="L5" s="4">
        <f>K5*B12</f>
        <v>3693103.4482758632</v>
      </c>
    </row>
    <row r="6" spans="1:12">
      <c r="A6" s="1" t="s">
        <v>16</v>
      </c>
      <c r="B6" s="1">
        <v>0.18</v>
      </c>
      <c r="J6" t="str">
        <f ca="1">SUM(J3:J5)+J6</f>
        <v/>
      </c>
      <c r="K6" t="str">
        <f ca="1">SUM(K3:K5)+K6</f>
        <v/>
      </c>
      <c r="L6" t="str">
        <f ca="1">SUM(L3:L5)+L6</f>
        <v/>
      </c>
    </row>
    <row r="7" spans="1:12">
      <c r="A7" s="1" t="s">
        <v>17</v>
      </c>
      <c r="B7" s="1">
        <v>0.12</v>
      </c>
    </row>
    <row r="8" spans="1:12">
      <c r="A8" s="1" t="s">
        <v>18</v>
      </c>
      <c r="B8" s="1">
        <v>0.03</v>
      </c>
    </row>
    <row r="9" spans="1:12">
      <c r="A9" s="1" t="s">
        <v>19</v>
      </c>
      <c r="B9" s="1">
        <v>0.05</v>
      </c>
    </row>
    <row r="10" spans="1:12">
      <c r="A10" s="1" t="s">
        <v>20</v>
      </c>
      <c r="B10" s="1">
        <v>7.0000000000000007E-2</v>
      </c>
    </row>
    <row r="11" spans="1:12">
      <c r="A11" s="1" t="s">
        <v>21</v>
      </c>
      <c r="B11" s="1">
        <v>0.2</v>
      </c>
    </row>
    <row r="12" spans="1:12">
      <c r="A12" s="1" t="s">
        <v>22</v>
      </c>
      <c r="B12" s="1">
        <v>500</v>
      </c>
    </row>
    <row r="14" spans="1:12">
      <c r="A14" s="1" t="s">
        <v>2</v>
      </c>
      <c r="B14" s="1">
        <v>0.14499999999999999</v>
      </c>
    </row>
    <row r="15" spans="1:12">
      <c r="A15" s="1" t="s">
        <v>10</v>
      </c>
      <c r="B15" s="2">
        <v>425000</v>
      </c>
      <c r="C15" s="3"/>
      <c r="I15" s="5"/>
    </row>
    <row r="16" spans="1:12">
      <c r="A16" s="1" t="s">
        <v>23</v>
      </c>
      <c r="B16" s="4">
        <f>B15/B14</f>
        <v>2931034.4827586208</v>
      </c>
      <c r="D16" s="6"/>
      <c r="G16" s="3"/>
    </row>
    <row r="18" spans="1:6">
      <c r="A18" s="11" t="s">
        <v>3</v>
      </c>
      <c r="B18" s="11" t="s">
        <v>24</v>
      </c>
      <c r="C18" s="11" t="s">
        <v>4</v>
      </c>
      <c r="D18" s="11" t="s">
        <v>25</v>
      </c>
      <c r="E18" s="11" t="s">
        <v>5</v>
      </c>
    </row>
    <row r="19" spans="1:6">
      <c r="A19" s="1" t="s">
        <v>26</v>
      </c>
      <c r="B19" s="1" t="s">
        <v>27</v>
      </c>
      <c r="C19" s="9">
        <f>$B$15*B4</f>
        <v>174250</v>
      </c>
      <c r="D19" s="10">
        <v>0.41</v>
      </c>
      <c r="E19" s="9">
        <f>C19/$B$14</f>
        <v>1201724.1379310347</v>
      </c>
      <c r="F19" s="7"/>
    </row>
    <row r="20" spans="1:6">
      <c r="A20" s="1" t="s">
        <v>28</v>
      </c>
      <c r="B20" s="1" t="s">
        <v>29</v>
      </c>
      <c r="C20" s="9">
        <f>$B$15*B5</f>
        <v>123249.99999999999</v>
      </c>
      <c r="D20" s="10">
        <v>0.28999999999999998</v>
      </c>
      <c r="E20" s="9">
        <f t="shared" ref="E20:E22" si="2">C20/$B$14</f>
        <v>850000</v>
      </c>
      <c r="F20" s="7"/>
    </row>
    <row r="21" spans="1:6">
      <c r="A21" s="1" t="s">
        <v>30</v>
      </c>
      <c r="B21" s="1" t="s">
        <v>31</v>
      </c>
      <c r="C21" s="9">
        <f>$B$15*B6</f>
        <v>76500</v>
      </c>
      <c r="D21" s="10">
        <v>0.18</v>
      </c>
      <c r="E21" s="9">
        <f t="shared" si="2"/>
        <v>527586.20689655177</v>
      </c>
      <c r="F21" s="7"/>
    </row>
    <row r="22" spans="1:6">
      <c r="A22" s="1" t="s">
        <v>32</v>
      </c>
      <c r="B22" s="1" t="s">
        <v>33</v>
      </c>
      <c r="C22" s="9">
        <f>$B$15*B7</f>
        <v>51000</v>
      </c>
      <c r="D22" s="10">
        <v>0.12</v>
      </c>
      <c r="E22" s="9">
        <f t="shared" si="2"/>
        <v>351724.13793103449</v>
      </c>
      <c r="F22" s="7"/>
    </row>
    <row r="24" spans="1:6" ht="18.75">
      <c r="A24" s="8" t="s">
        <v>34</v>
      </c>
    </row>
    <row r="25" spans="1:6">
      <c r="A25" s="1" t="s">
        <v>11</v>
      </c>
      <c r="B25" s="1" t="s">
        <v>35</v>
      </c>
    </row>
    <row r="26" spans="1:6">
      <c r="A26" s="1" t="s">
        <v>13</v>
      </c>
      <c r="B26" s="1" t="s">
        <v>36</v>
      </c>
    </row>
    <row r="27" spans="1:6">
      <c r="A27" s="1" t="s">
        <v>15</v>
      </c>
      <c r="B27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Mokshita Jain</cp:lastModifiedBy>
  <cp:revision/>
  <dcterms:created xsi:type="dcterms:W3CDTF">2025-08-13T12:25:49Z</dcterms:created>
  <dcterms:modified xsi:type="dcterms:W3CDTF">2025-09-05T06:51:52Z</dcterms:modified>
  <cp:category/>
  <cp:contentStatus/>
</cp:coreProperties>
</file>