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intern_dataanalyst3_easyrewardz_com/Documents/North/Haldiram/Haldiram customer profiling apr25/"/>
    </mc:Choice>
  </mc:AlternateContent>
  <xr:revisionPtr revIDLastSave="10" documentId="8_{D670B665-ACBB-4A0C-B957-B8B2F5535C77}" xr6:coauthVersionLast="47" xr6:coauthVersionMax="47" xr10:uidLastSave="{F61BA0AD-C494-43C5-87D1-1BFBCFA2BA4F}"/>
  <bookViews>
    <workbookView xWindow="-110" yWindow="-110" windowWidth="19420" windowHeight="10300" activeTab="1" xr2:uid="{E0E34407-F718-4FB5-BDFA-FF281FE97F17}"/>
  </bookViews>
  <sheets>
    <sheet name="category level " sheetId="1" r:id="rId1"/>
    <sheet name="sub category " sheetId="4" r:id="rId2"/>
  </sheets>
  <definedNames>
    <definedName name="_xlnm._FilterDatabase" localSheetId="0" hidden="1">'category level '!$W$2:$AD$22</definedName>
    <definedName name="_xlnm._FilterDatabase" localSheetId="1" hidden="1">'sub category '!$U$3:$AB$23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4" l="1"/>
  <c r="AA5" i="4"/>
  <c r="Z5" i="4"/>
  <c r="AB16" i="4"/>
  <c r="AA16" i="4"/>
  <c r="Z16" i="4"/>
  <c r="AB14" i="4"/>
  <c r="AA14" i="4"/>
  <c r="Z14" i="4"/>
  <c r="AB22" i="4"/>
  <c r="AA22" i="4"/>
  <c r="Z22" i="4"/>
  <c r="AB18" i="4"/>
  <c r="AA18" i="4"/>
  <c r="Z18" i="4"/>
  <c r="AB9" i="4"/>
  <c r="AA9" i="4"/>
  <c r="Z9" i="4"/>
  <c r="AB19" i="4"/>
  <c r="AA19" i="4"/>
  <c r="Z19" i="4"/>
  <c r="AB8" i="4"/>
  <c r="AA8" i="4"/>
  <c r="Z8" i="4"/>
  <c r="AB21" i="4"/>
  <c r="AA21" i="4"/>
  <c r="Z21" i="4"/>
  <c r="AB23" i="4"/>
  <c r="AA23" i="4"/>
  <c r="Z23" i="4"/>
  <c r="AB4" i="4"/>
  <c r="AA4" i="4"/>
  <c r="Z4" i="4"/>
  <c r="AB13" i="4"/>
  <c r="AA13" i="4"/>
  <c r="Z13" i="4"/>
  <c r="AB12" i="4"/>
  <c r="AA12" i="4"/>
  <c r="Z12" i="4"/>
  <c r="AB15" i="4"/>
  <c r="AA15" i="4"/>
  <c r="Z15" i="4"/>
  <c r="AB20" i="4"/>
  <c r="AA20" i="4"/>
  <c r="Z20" i="4"/>
  <c r="AB10" i="4"/>
  <c r="AA10" i="4"/>
  <c r="Z10" i="4"/>
  <c r="AB6" i="4"/>
  <c r="AA6" i="4"/>
  <c r="Z6" i="4"/>
  <c r="AB11" i="4"/>
  <c r="AA11" i="4"/>
  <c r="Z11" i="4"/>
  <c r="AB17" i="4"/>
  <c r="AA17" i="4"/>
  <c r="Z17" i="4"/>
  <c r="AB7" i="4"/>
  <c r="AA7" i="4"/>
  <c r="Z7" i="4"/>
  <c r="R5" i="4"/>
  <c r="Q5" i="4"/>
  <c r="P5" i="4"/>
  <c r="R16" i="4"/>
  <c r="Q16" i="4"/>
  <c r="P16" i="4"/>
  <c r="R14" i="4"/>
  <c r="Q14" i="4"/>
  <c r="P14" i="4"/>
  <c r="R22" i="4"/>
  <c r="Q22" i="4"/>
  <c r="P22" i="4"/>
  <c r="R18" i="4"/>
  <c r="Q18" i="4"/>
  <c r="P18" i="4"/>
  <c r="R9" i="4"/>
  <c r="Q9" i="4"/>
  <c r="P9" i="4"/>
  <c r="R20" i="4"/>
  <c r="Q20" i="4"/>
  <c r="P20" i="4"/>
  <c r="R8" i="4"/>
  <c r="Q8" i="4"/>
  <c r="P8" i="4"/>
  <c r="R21" i="4"/>
  <c r="Q21" i="4"/>
  <c r="P21" i="4"/>
  <c r="R23" i="4"/>
  <c r="Q23" i="4"/>
  <c r="P23" i="4"/>
  <c r="R4" i="4"/>
  <c r="Q4" i="4"/>
  <c r="P4" i="4"/>
  <c r="R13" i="4"/>
  <c r="Q13" i="4"/>
  <c r="P13" i="4"/>
  <c r="R12" i="4"/>
  <c r="Q12" i="4"/>
  <c r="P12" i="4"/>
  <c r="R15" i="4"/>
  <c r="Q15" i="4"/>
  <c r="P15" i="4"/>
  <c r="R19" i="4"/>
  <c r="Q19" i="4"/>
  <c r="P19" i="4"/>
  <c r="R10" i="4"/>
  <c r="Q10" i="4"/>
  <c r="P10" i="4"/>
  <c r="R6" i="4"/>
  <c r="Q6" i="4"/>
  <c r="P6" i="4"/>
  <c r="R11" i="4"/>
  <c r="Q11" i="4"/>
  <c r="P11" i="4"/>
  <c r="R17" i="4"/>
  <c r="Q17" i="4"/>
  <c r="P17" i="4"/>
  <c r="R7" i="4"/>
  <c r="Q7" i="4"/>
  <c r="P7" i="4"/>
  <c r="F16" i="4"/>
  <c r="G16" i="4"/>
  <c r="H16" i="4"/>
  <c r="F10" i="4"/>
  <c r="G10" i="4"/>
  <c r="H10" i="4"/>
  <c r="F5" i="4"/>
  <c r="G5" i="4"/>
  <c r="H5" i="4"/>
  <c r="F9" i="4"/>
  <c r="G9" i="4"/>
  <c r="H9" i="4"/>
  <c r="F18" i="4"/>
  <c r="G18" i="4"/>
  <c r="H18" i="4"/>
  <c r="F14" i="4"/>
  <c r="G14" i="4"/>
  <c r="H14" i="4"/>
  <c r="F12" i="4"/>
  <c r="G12" i="4"/>
  <c r="H12" i="4"/>
  <c r="F11" i="4"/>
  <c r="G11" i="4"/>
  <c r="H11" i="4"/>
  <c r="F4" i="4"/>
  <c r="G4" i="4"/>
  <c r="H4" i="4"/>
  <c r="F22" i="4"/>
  <c r="G22" i="4"/>
  <c r="H22" i="4"/>
  <c r="F23" i="4"/>
  <c r="G23" i="4"/>
  <c r="H23" i="4"/>
  <c r="F20" i="4"/>
  <c r="G20" i="4"/>
  <c r="H20" i="4"/>
  <c r="F7" i="4"/>
  <c r="G7" i="4"/>
  <c r="H7" i="4"/>
  <c r="F19" i="4"/>
  <c r="G19" i="4"/>
  <c r="H19" i="4"/>
  <c r="F8" i="4"/>
  <c r="G8" i="4"/>
  <c r="H8" i="4"/>
  <c r="F17" i="4"/>
  <c r="G17" i="4"/>
  <c r="H17" i="4"/>
  <c r="F21" i="4"/>
  <c r="G21" i="4"/>
  <c r="H21" i="4"/>
  <c r="F13" i="4"/>
  <c r="G13" i="4"/>
  <c r="H13" i="4"/>
  <c r="F15" i="4"/>
  <c r="G15" i="4"/>
  <c r="H15" i="4"/>
  <c r="H6" i="4"/>
  <c r="G6" i="4"/>
  <c r="F6" i="4"/>
  <c r="AB13" i="1"/>
  <c r="AC13" i="1"/>
  <c r="AD13" i="1"/>
  <c r="AB12" i="1"/>
  <c r="AC12" i="1"/>
  <c r="AD12" i="1"/>
  <c r="AB9" i="1"/>
  <c r="AC9" i="1"/>
  <c r="AD9" i="1"/>
  <c r="AB8" i="1"/>
  <c r="AC8" i="1"/>
  <c r="AD8" i="1"/>
  <c r="AB17" i="1"/>
  <c r="AC17" i="1"/>
  <c r="AD17" i="1"/>
  <c r="AB14" i="1"/>
  <c r="AC14" i="1"/>
  <c r="AD14" i="1"/>
  <c r="AB15" i="1"/>
  <c r="AC15" i="1"/>
  <c r="AD15" i="1"/>
  <c r="AB3" i="1"/>
  <c r="AC3" i="1"/>
  <c r="AD3" i="1"/>
  <c r="AB11" i="1"/>
  <c r="AC11" i="1"/>
  <c r="AD11" i="1"/>
  <c r="AB6" i="1"/>
  <c r="AC6" i="1"/>
  <c r="AD6" i="1"/>
  <c r="AB19" i="1"/>
  <c r="AC19" i="1"/>
  <c r="AD19" i="1"/>
  <c r="AB22" i="1"/>
  <c r="AC22" i="1"/>
  <c r="AD22" i="1"/>
  <c r="AB16" i="1"/>
  <c r="AC16" i="1"/>
  <c r="AD16" i="1"/>
  <c r="AB18" i="1"/>
  <c r="AC18" i="1"/>
  <c r="AD18" i="1"/>
  <c r="AB20" i="1"/>
  <c r="AC20" i="1"/>
  <c r="AD20" i="1"/>
  <c r="AB5" i="1"/>
  <c r="AC5" i="1"/>
  <c r="AD5" i="1"/>
  <c r="AB7" i="1"/>
  <c r="AC7" i="1"/>
  <c r="AD7" i="1"/>
  <c r="AB21" i="1"/>
  <c r="AC21" i="1"/>
  <c r="AD21" i="1"/>
  <c r="AB10" i="1"/>
  <c r="AC10" i="1"/>
  <c r="AD10" i="1"/>
  <c r="AD4" i="1"/>
  <c r="AC4" i="1"/>
  <c r="AB4" i="1"/>
  <c r="R12" i="1"/>
  <c r="S12" i="1"/>
  <c r="T12" i="1"/>
  <c r="R11" i="1"/>
  <c r="S11" i="1"/>
  <c r="T11" i="1"/>
  <c r="R9" i="1"/>
  <c r="S9" i="1"/>
  <c r="T9" i="1"/>
  <c r="R8" i="1"/>
  <c r="S8" i="1"/>
  <c r="T8" i="1"/>
  <c r="R16" i="1"/>
  <c r="S16" i="1"/>
  <c r="T16" i="1"/>
  <c r="R13" i="1"/>
  <c r="S13" i="1"/>
  <c r="T13" i="1"/>
  <c r="R14" i="1"/>
  <c r="S14" i="1"/>
  <c r="T14" i="1"/>
  <c r="R3" i="1"/>
  <c r="S3" i="1"/>
  <c r="T3" i="1"/>
  <c r="R10" i="1"/>
  <c r="S10" i="1"/>
  <c r="T10" i="1"/>
  <c r="R6" i="1"/>
  <c r="S6" i="1"/>
  <c r="T6" i="1"/>
  <c r="R17" i="1"/>
  <c r="S17" i="1"/>
  <c r="T17" i="1"/>
  <c r="R21" i="1"/>
  <c r="S21" i="1"/>
  <c r="T21" i="1"/>
  <c r="R15" i="1"/>
  <c r="S15" i="1"/>
  <c r="T15" i="1"/>
  <c r="R22" i="1"/>
  <c r="S22" i="1"/>
  <c r="T22" i="1"/>
  <c r="R18" i="1"/>
  <c r="S18" i="1"/>
  <c r="T18" i="1"/>
  <c r="R19" i="1"/>
  <c r="S19" i="1"/>
  <c r="T19" i="1"/>
  <c r="R5" i="1"/>
  <c r="S5" i="1"/>
  <c r="T5" i="1"/>
  <c r="R7" i="1"/>
  <c r="S7" i="1"/>
  <c r="T7" i="1"/>
  <c r="R20" i="1"/>
  <c r="S20" i="1"/>
  <c r="T20" i="1"/>
  <c r="T4" i="1"/>
  <c r="S4" i="1"/>
  <c r="R4" i="1"/>
  <c r="H12" i="1"/>
  <c r="H11" i="1"/>
  <c r="H9" i="1"/>
  <c r="H8" i="1"/>
  <c r="H16" i="1"/>
  <c r="H13" i="1"/>
  <c r="H14" i="1"/>
  <c r="H3" i="1"/>
  <c r="H10" i="1"/>
  <c r="H6" i="1"/>
  <c r="H22" i="1"/>
  <c r="H17" i="1"/>
  <c r="H21" i="1"/>
  <c r="H15" i="1"/>
  <c r="H18" i="1"/>
  <c r="H19" i="1"/>
  <c r="H5" i="1"/>
  <c r="H7" i="1"/>
  <c r="H20" i="1"/>
  <c r="G12" i="1"/>
  <c r="G11" i="1"/>
  <c r="G9" i="1"/>
  <c r="G8" i="1"/>
  <c r="G16" i="1"/>
  <c r="G13" i="1"/>
  <c r="G14" i="1"/>
  <c r="G3" i="1"/>
  <c r="G10" i="1"/>
  <c r="G6" i="1"/>
  <c r="G22" i="1"/>
  <c r="G17" i="1"/>
  <c r="G21" i="1"/>
  <c r="G15" i="1"/>
  <c r="G18" i="1"/>
  <c r="G19" i="1"/>
  <c r="G5" i="1"/>
  <c r="G7" i="1"/>
  <c r="G20" i="1"/>
  <c r="F12" i="1"/>
  <c r="F11" i="1"/>
  <c r="F9" i="1"/>
  <c r="F8" i="1"/>
  <c r="F16" i="1"/>
  <c r="F13" i="1"/>
  <c r="F14" i="1"/>
  <c r="F3" i="1"/>
  <c r="F10" i="1"/>
  <c r="F6" i="1"/>
  <c r="F22" i="1"/>
  <c r="F17" i="1"/>
  <c r="F21" i="1"/>
  <c r="F15" i="1"/>
  <c r="F18" i="1"/>
  <c r="F19" i="1"/>
  <c r="F5" i="1"/>
  <c r="F7" i="1"/>
  <c r="F20" i="1"/>
  <c r="H4" i="1"/>
  <c r="G4" i="1"/>
  <c r="F4" i="1"/>
</calcChain>
</file>

<file path=xl/sharedStrings.xml><?xml version="1.0" encoding="utf-8"?>
<sst xmlns="http://schemas.openxmlformats.org/spreadsheetml/2006/main" count="174" uniqueCount="58">
  <si>
    <t>categoryname</t>
  </si>
  <si>
    <t>customers</t>
  </si>
  <si>
    <t>sales</t>
  </si>
  <si>
    <t>bills</t>
  </si>
  <si>
    <t>total_qty</t>
  </si>
  <si>
    <t>BEVERAGE</t>
  </si>
  <si>
    <t>BISCUITS</t>
  </si>
  <si>
    <t>BREAD&amp;CA</t>
  </si>
  <si>
    <t>CHI&amp;ITAL</t>
  </si>
  <si>
    <t>CONTINEN</t>
  </si>
  <si>
    <t>FROZEN</t>
  </si>
  <si>
    <t>HSPECIAL</t>
  </si>
  <si>
    <t>ICECREAM</t>
  </si>
  <si>
    <t>INDSNACK</t>
  </si>
  <si>
    <t>NAMKEENS</t>
  </si>
  <si>
    <t>NORTHIND</t>
  </si>
  <si>
    <t>PICKLEES</t>
  </si>
  <si>
    <t>PKGMATE</t>
  </si>
  <si>
    <t>RAWMATE</t>
  </si>
  <si>
    <t>REDY2EAT</t>
  </si>
  <si>
    <t>SHARBATS</t>
  </si>
  <si>
    <t>SHPAPADS</t>
  </si>
  <si>
    <t>SHSWEETS</t>
  </si>
  <si>
    <t>SOUTHIND</t>
  </si>
  <si>
    <t>SPICE</t>
  </si>
  <si>
    <t>atv</t>
  </si>
  <si>
    <t>amv</t>
  </si>
  <si>
    <t>asp</t>
  </si>
  <si>
    <t xml:space="preserve">new customer </t>
  </si>
  <si>
    <t>customer</t>
  </si>
  <si>
    <t>item</t>
  </si>
  <si>
    <t>SATTU</t>
  </si>
  <si>
    <t>new to repeat</t>
  </si>
  <si>
    <t>repeat to repeat</t>
  </si>
  <si>
    <t>TANDOORI</t>
  </si>
  <si>
    <t>subcategoryname</t>
  </si>
  <si>
    <t>BENGALIS</t>
  </si>
  <si>
    <t>BHAKHARB</t>
  </si>
  <si>
    <t>BISUITSH</t>
  </si>
  <si>
    <t>BUR&amp;SANW</t>
  </si>
  <si>
    <t>CAKE&amp;PAS</t>
  </si>
  <si>
    <t>CHIKKISW</t>
  </si>
  <si>
    <t>CHINSPEC</t>
  </si>
  <si>
    <t>CHIPSNAM</t>
  </si>
  <si>
    <t>CHOCOLAT</t>
  </si>
  <si>
    <t>CHOLY&amp;OT</t>
  </si>
  <si>
    <t>CNCCNCIT</t>
  </si>
  <si>
    <t>CNCDAIRY</t>
  </si>
  <si>
    <t>CNCVEGTA</t>
  </si>
  <si>
    <t>CNOODLES</t>
  </si>
  <si>
    <t>COSALADS</t>
  </si>
  <si>
    <t>DISTILED</t>
  </si>
  <si>
    <t>DRESSINGS</t>
  </si>
  <si>
    <t>DRY SWEETS</t>
  </si>
  <si>
    <t>DRYFRUIT</t>
  </si>
  <si>
    <t>FROFRESH</t>
  </si>
  <si>
    <t>total_item</t>
  </si>
  <si>
    <t>GHEESWET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</si>
</sst>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809E-2A41-4D63-BA94-73F23CF97DD2}">
  <dimension ref="A1:AD22"/>
  <sheetViews>
    <sheetView workbookViewId="0">
      <selection activeCell="A2" sqref="A2"/>
    </sheetView>
  </sheetViews>
  <sheetFormatPr defaultRowHeight="14.5" x14ac:dyDescent="0.35"/>
  <cols>
    <col min="1" max="1" width="12.7265625" bestFit="1" customWidth="1"/>
    <col min="2" max="2" width="9.54296875" bestFit="1" customWidth="1"/>
    <col min="3" max="3" width="12.08984375" bestFit="1" customWidth="1"/>
    <col min="4" max="4" width="8.6328125" bestFit="1" customWidth="1"/>
    <col min="5" max="5" width="9.6328125" bestFit="1" customWidth="1"/>
    <col min="6" max="8" width="4.7265625" bestFit="1" customWidth="1"/>
    <col min="9" max="9" width="11.81640625" customWidth="1"/>
    <col min="13" max="13" width="15" bestFit="1" customWidth="1"/>
    <col min="14" max="14" width="11" bestFit="1" customWidth="1"/>
    <col min="15" max="15" width="11.08984375" bestFit="1" customWidth="1"/>
    <col min="16" max="17" width="8.6328125" bestFit="1" customWidth="1"/>
    <col min="18" max="18" width="5.7265625" bestFit="1" customWidth="1"/>
    <col min="19" max="19" width="6.6328125" bestFit="1" customWidth="1"/>
    <col min="20" max="20" width="6" bestFit="1" customWidth="1"/>
    <col min="22" max="23" width="12.6328125" bestFit="1" customWidth="1"/>
    <col min="24" max="24" width="9.7265625" bestFit="1" customWidth="1"/>
    <col min="25" max="25" width="13.7265625" bestFit="1" customWidth="1"/>
    <col min="26" max="27" width="11.1796875" bestFit="1" customWidth="1"/>
    <col min="28" max="30" width="8.81640625" bestFit="1" customWidth="1"/>
  </cols>
  <sheetData>
    <row r="1" spans="1:30" x14ac:dyDescent="0.35">
      <c r="A1" t="s">
        <v>28</v>
      </c>
      <c r="M1" t="s">
        <v>32</v>
      </c>
      <c r="W1" t="s">
        <v>33</v>
      </c>
    </row>
    <row r="2" spans="1:30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25</v>
      </c>
      <c r="G2" s="2" t="s">
        <v>26</v>
      </c>
      <c r="H2" s="2" t="s">
        <v>27</v>
      </c>
      <c r="M2" s="2" t="s">
        <v>0</v>
      </c>
      <c r="N2" s="2" t="s">
        <v>29</v>
      </c>
      <c r="O2" s="2" t="s">
        <v>2</v>
      </c>
      <c r="P2" s="2" t="s">
        <v>3</v>
      </c>
      <c r="Q2" s="2" t="s">
        <v>30</v>
      </c>
      <c r="R2" s="2" t="s">
        <v>25</v>
      </c>
      <c r="S2" s="2" t="s">
        <v>26</v>
      </c>
      <c r="T2" s="2" t="s">
        <v>27</v>
      </c>
      <c r="W2" s="2" t="s">
        <v>0</v>
      </c>
      <c r="X2" s="2" t="s">
        <v>29</v>
      </c>
      <c r="Y2" s="2" t="s">
        <v>2</v>
      </c>
      <c r="Z2" s="2" t="s">
        <v>3</v>
      </c>
      <c r="AA2" s="2" t="s">
        <v>30</v>
      </c>
      <c r="AB2" s="2" t="s">
        <v>25</v>
      </c>
      <c r="AC2" s="2" t="s">
        <v>26</v>
      </c>
      <c r="AD2" s="2" t="s">
        <v>27</v>
      </c>
    </row>
    <row r="3" spans="1:30" x14ac:dyDescent="0.35">
      <c r="A3" t="s">
        <v>13</v>
      </c>
      <c r="B3" s="1">
        <v>895912</v>
      </c>
      <c r="C3" s="1">
        <v>277881984</v>
      </c>
      <c r="D3" s="1">
        <v>949603</v>
      </c>
      <c r="E3" s="1">
        <v>1672629</v>
      </c>
      <c r="F3" s="1">
        <f>C3/D3</f>
        <v>292.6296399653329</v>
      </c>
      <c r="G3" s="1">
        <f>C3/B3</f>
        <v>310.16660564876906</v>
      </c>
      <c r="H3" s="1">
        <f>C3/E3</f>
        <v>166.13485955343356</v>
      </c>
      <c r="M3" t="s">
        <v>13</v>
      </c>
      <c r="N3" s="1">
        <v>166042</v>
      </c>
      <c r="O3" s="1">
        <v>50118583</v>
      </c>
      <c r="P3" s="1">
        <v>177552</v>
      </c>
      <c r="Q3" s="1">
        <v>305873</v>
      </c>
      <c r="R3" s="1">
        <f>O3/P3</f>
        <v>282.27551928449128</v>
      </c>
      <c r="S3" s="1">
        <f>O3/N3</f>
        <v>301.84280483251223</v>
      </c>
      <c r="T3" s="1">
        <f>O3/Q3</f>
        <v>163.85422381184347</v>
      </c>
      <c r="W3" t="s">
        <v>13</v>
      </c>
      <c r="X3" s="1">
        <v>69466</v>
      </c>
      <c r="Y3" s="1">
        <v>32527345</v>
      </c>
      <c r="Z3" s="1">
        <v>121308</v>
      </c>
      <c r="AA3" s="1">
        <v>202745</v>
      </c>
      <c r="AB3" s="1">
        <f>Y3/Z3</f>
        <v>268.13849869753028</v>
      </c>
      <c r="AC3" s="1">
        <f>Y3/X3</f>
        <v>468.24842368928682</v>
      </c>
      <c r="AD3" s="1">
        <f>Y3/AA3</f>
        <v>160.43475794717503</v>
      </c>
    </row>
    <row r="4" spans="1:30" x14ac:dyDescent="0.35">
      <c r="A4" t="s">
        <v>5</v>
      </c>
      <c r="B4" s="1">
        <v>604368</v>
      </c>
      <c r="C4" s="1">
        <v>92111034</v>
      </c>
      <c r="D4" s="1">
        <v>647635</v>
      </c>
      <c r="E4" s="1">
        <v>1262990</v>
      </c>
      <c r="F4" s="1">
        <f>C4/D4</f>
        <v>142.22676970824617</v>
      </c>
      <c r="G4" s="1">
        <f>C4/B4</f>
        <v>152.40885354618379</v>
      </c>
      <c r="H4" s="1">
        <f>C4/E4</f>
        <v>72.930928985977715</v>
      </c>
      <c r="M4" t="s">
        <v>5</v>
      </c>
      <c r="N4" s="1">
        <v>121517</v>
      </c>
      <c r="O4" s="1">
        <v>18536459</v>
      </c>
      <c r="P4" s="1">
        <v>131897</v>
      </c>
      <c r="Q4" s="1">
        <v>252151</v>
      </c>
      <c r="R4" s="1">
        <f>O4/P4</f>
        <v>140.53738144157941</v>
      </c>
      <c r="S4" s="1">
        <f>O4/N4</f>
        <v>152.54210521984578</v>
      </c>
      <c r="T4" s="1">
        <f>O4/Q4</f>
        <v>73.513327331638578</v>
      </c>
      <c r="W4" t="s">
        <v>5</v>
      </c>
      <c r="X4" s="1">
        <v>55715</v>
      </c>
      <c r="Y4" s="1">
        <v>14224747</v>
      </c>
      <c r="Z4" s="1">
        <v>105666</v>
      </c>
      <c r="AA4" s="1">
        <v>194688</v>
      </c>
      <c r="AB4" s="1">
        <f>Y4/Z4</f>
        <v>134.61990611928152</v>
      </c>
      <c r="AC4" s="1">
        <f>Y4/X4</f>
        <v>255.31269855514674</v>
      </c>
      <c r="AD4" s="1">
        <f>Y4/AA4</f>
        <v>73.064323430309003</v>
      </c>
    </row>
    <row r="5" spans="1:30" x14ac:dyDescent="0.35">
      <c r="A5" t="s">
        <v>22</v>
      </c>
      <c r="B5" s="1">
        <v>519649</v>
      </c>
      <c r="C5" s="1">
        <v>317217823</v>
      </c>
      <c r="D5" s="1">
        <v>543218</v>
      </c>
      <c r="E5" s="1">
        <v>1404337</v>
      </c>
      <c r="F5" s="1">
        <f>C5/D5</f>
        <v>583.9604412961279</v>
      </c>
      <c r="G5" s="1">
        <f>C5/B5</f>
        <v>610.44632627023236</v>
      </c>
      <c r="H5" s="1">
        <f>C5/E5</f>
        <v>225.88440167851448</v>
      </c>
      <c r="M5" t="s">
        <v>22</v>
      </c>
      <c r="N5" s="1">
        <v>107885</v>
      </c>
      <c r="O5" s="1">
        <v>67522671</v>
      </c>
      <c r="P5" s="1">
        <v>114023</v>
      </c>
      <c r="Q5" s="1">
        <v>308745</v>
      </c>
      <c r="R5" s="1">
        <f>O5/P5</f>
        <v>592.18465572735329</v>
      </c>
      <c r="S5" s="1">
        <f>O5/N5</f>
        <v>625.87635908606387</v>
      </c>
      <c r="T5" s="1">
        <f>O5/Q5</f>
        <v>218.70045182917943</v>
      </c>
      <c r="W5" t="s">
        <v>22</v>
      </c>
      <c r="X5" s="1">
        <v>52795</v>
      </c>
      <c r="Y5" s="1">
        <v>52890202</v>
      </c>
      <c r="Z5" s="1">
        <v>100506</v>
      </c>
      <c r="AA5" s="1">
        <v>276652</v>
      </c>
      <c r="AB5" s="1">
        <f>Y5/Z5</f>
        <v>526.2392493980459</v>
      </c>
      <c r="AC5" s="1">
        <f>Y5/X5</f>
        <v>1001.8032389430817</v>
      </c>
      <c r="AD5" s="1">
        <f>Y5/AA5</f>
        <v>191.17953963824587</v>
      </c>
    </row>
    <row r="6" spans="1:30" x14ac:dyDescent="0.35">
      <c r="A6" t="s">
        <v>15</v>
      </c>
      <c r="B6" s="1">
        <v>356494</v>
      </c>
      <c r="C6" s="1">
        <v>155313587</v>
      </c>
      <c r="D6" s="1">
        <v>369282</v>
      </c>
      <c r="E6" s="1">
        <v>558780</v>
      </c>
      <c r="F6" s="1">
        <f>C6/D6</f>
        <v>420.58260895467419</v>
      </c>
      <c r="G6" s="1">
        <f>C6/B6</f>
        <v>435.6695680712719</v>
      </c>
      <c r="H6" s="1">
        <f>C6/E6</f>
        <v>277.95122767457678</v>
      </c>
      <c r="M6" t="s">
        <v>15</v>
      </c>
      <c r="N6" s="1">
        <v>73262</v>
      </c>
      <c r="O6" s="1">
        <v>30197817</v>
      </c>
      <c r="P6" s="1">
        <v>76218</v>
      </c>
      <c r="Q6" s="1">
        <v>111500</v>
      </c>
      <c r="R6" s="1">
        <f>O6/P6</f>
        <v>396.20321971187906</v>
      </c>
      <c r="S6" s="1">
        <f>O6/N6</f>
        <v>412.18936146979337</v>
      </c>
      <c r="T6" s="1">
        <f>O6/Q6</f>
        <v>270.83243946188338</v>
      </c>
      <c r="W6" t="s">
        <v>15</v>
      </c>
      <c r="X6" s="1">
        <v>36981</v>
      </c>
      <c r="Y6" s="1">
        <v>23850747</v>
      </c>
      <c r="Z6" s="1">
        <v>62360</v>
      </c>
      <c r="AA6" s="1">
        <v>90977</v>
      </c>
      <c r="AB6" s="1">
        <f>Y6/Z6</f>
        <v>382.46868184733802</v>
      </c>
      <c r="AC6" s="1">
        <f>Y6/X6</f>
        <v>644.94597225602331</v>
      </c>
      <c r="AD6" s="1">
        <f>Y6/AA6</f>
        <v>262.16238170086945</v>
      </c>
    </row>
    <row r="7" spans="1:30" x14ac:dyDescent="0.35">
      <c r="A7" t="s">
        <v>23</v>
      </c>
      <c r="B7" s="1">
        <v>337935</v>
      </c>
      <c r="C7" s="1">
        <v>103717048</v>
      </c>
      <c r="D7" s="1">
        <v>347059</v>
      </c>
      <c r="E7" s="1">
        <v>466896</v>
      </c>
      <c r="F7" s="1">
        <f>C7/D7</f>
        <v>298.84557957004426</v>
      </c>
      <c r="G7" s="1">
        <f>C7/B7</f>
        <v>306.91419355793272</v>
      </c>
      <c r="H7" s="1">
        <f>C7/E7</f>
        <v>222.14165038895172</v>
      </c>
      <c r="M7" t="s">
        <v>23</v>
      </c>
      <c r="N7" s="1">
        <v>65132</v>
      </c>
      <c r="O7" s="1">
        <v>19523984</v>
      </c>
      <c r="P7" s="1">
        <v>67156</v>
      </c>
      <c r="Q7" s="1">
        <v>88677</v>
      </c>
      <c r="R7" s="1">
        <f>O7/P7</f>
        <v>290.7258323902555</v>
      </c>
      <c r="S7" s="1">
        <f>O7/N7</f>
        <v>299.76024074187802</v>
      </c>
      <c r="T7" s="1">
        <f>O7/Q7</f>
        <v>220.16964940176146</v>
      </c>
      <c r="W7" t="s">
        <v>23</v>
      </c>
      <c r="X7" s="1">
        <v>31947</v>
      </c>
      <c r="Y7" s="1">
        <v>13433021</v>
      </c>
      <c r="Z7" s="1">
        <v>47791</v>
      </c>
      <c r="AA7" s="1">
        <v>62893</v>
      </c>
      <c r="AB7" s="1">
        <f>Y7/Z7</f>
        <v>281.07846665690192</v>
      </c>
      <c r="AC7" s="1">
        <f>Y7/X7</f>
        <v>420.4783234732526</v>
      </c>
      <c r="AD7" s="1">
        <f>Y7/AA7</f>
        <v>213.58531156090504</v>
      </c>
    </row>
    <row r="8" spans="1:30" x14ac:dyDescent="0.35">
      <c r="A8" t="s">
        <v>9</v>
      </c>
      <c r="B8" s="1">
        <v>207182</v>
      </c>
      <c r="C8" s="1">
        <v>23277952</v>
      </c>
      <c r="D8" s="1">
        <v>213484</v>
      </c>
      <c r="E8" s="1">
        <v>364707</v>
      </c>
      <c r="F8" s="1">
        <f>C8/D8</f>
        <v>109.03839163590715</v>
      </c>
      <c r="G8" s="1">
        <f>C8/B8</f>
        <v>112.35508876253729</v>
      </c>
      <c r="H8" s="1">
        <f>C8/E8</f>
        <v>63.826446983468919</v>
      </c>
      <c r="M8" t="s">
        <v>9</v>
      </c>
      <c r="N8" s="1">
        <v>46845</v>
      </c>
      <c r="O8" s="1">
        <v>5290879</v>
      </c>
      <c r="P8" s="1">
        <v>48585</v>
      </c>
      <c r="Q8" s="1">
        <v>85875</v>
      </c>
      <c r="R8" s="1">
        <f>O8/P8</f>
        <v>108.89943398168158</v>
      </c>
      <c r="S8" s="1">
        <f>O8/N8</f>
        <v>112.94436972996051</v>
      </c>
      <c r="T8" s="1">
        <f>O8/Q8</f>
        <v>61.611400291120816</v>
      </c>
      <c r="W8" t="s">
        <v>9</v>
      </c>
      <c r="X8" s="1">
        <v>27342</v>
      </c>
      <c r="Y8" s="1">
        <v>4937507</v>
      </c>
      <c r="Z8" s="1">
        <v>46162</v>
      </c>
      <c r="AA8" s="1">
        <v>83681</v>
      </c>
      <c r="AB8" s="1">
        <f>Y8/Z8</f>
        <v>106.96042199211473</v>
      </c>
      <c r="AC8" s="1">
        <f>Y8/X8</f>
        <v>180.5832418989101</v>
      </c>
      <c r="AD8" s="1">
        <f>Y8/AA8</f>
        <v>59.003919647231747</v>
      </c>
    </row>
    <row r="9" spans="1:30" x14ac:dyDescent="0.35">
      <c r="A9" t="s">
        <v>8</v>
      </c>
      <c r="B9" s="1">
        <v>183972</v>
      </c>
      <c r="C9" s="1">
        <v>50565065</v>
      </c>
      <c r="D9" s="1">
        <v>188527</v>
      </c>
      <c r="E9" s="1">
        <v>219659</v>
      </c>
      <c r="F9" s="1">
        <f>C9/D9</f>
        <v>268.21126416905804</v>
      </c>
      <c r="G9" s="1">
        <f>C9/B9</f>
        <v>274.85196116800381</v>
      </c>
      <c r="H9" s="1">
        <f>C9/E9</f>
        <v>230.19801146322254</v>
      </c>
      <c r="M9" t="s">
        <v>8</v>
      </c>
      <c r="N9" s="1">
        <v>36334</v>
      </c>
      <c r="O9" s="1">
        <v>10013077</v>
      </c>
      <c r="P9" s="1">
        <v>37387</v>
      </c>
      <c r="Q9" s="1">
        <v>43543</v>
      </c>
      <c r="R9" s="1">
        <f>O9/P9</f>
        <v>267.82242490705323</v>
      </c>
      <c r="S9" s="1">
        <f>O9/N9</f>
        <v>275.58421863819012</v>
      </c>
      <c r="T9" s="1">
        <f>O9/Q9</f>
        <v>229.95836299749672</v>
      </c>
      <c r="W9" t="s">
        <v>8</v>
      </c>
      <c r="X9" s="1">
        <v>19045</v>
      </c>
      <c r="Y9" s="1">
        <v>6926693</v>
      </c>
      <c r="Z9" s="1">
        <v>25757</v>
      </c>
      <c r="AA9" s="1">
        <v>30201</v>
      </c>
      <c r="AB9" s="1">
        <f>Y9/Z9</f>
        <v>268.92468066933259</v>
      </c>
      <c r="AC9" s="1">
        <f>Y9/X9</f>
        <v>363.70139144132321</v>
      </c>
      <c r="AD9" s="1">
        <f>Y9/AA9</f>
        <v>229.35310089069898</v>
      </c>
    </row>
    <row r="10" spans="1:30" x14ac:dyDescent="0.35">
      <c r="A10" t="s">
        <v>14</v>
      </c>
      <c r="B10" s="1">
        <v>125121</v>
      </c>
      <c r="C10" s="1">
        <v>26668706</v>
      </c>
      <c r="D10" s="1">
        <v>127362</v>
      </c>
      <c r="E10" s="1">
        <v>371052</v>
      </c>
      <c r="F10" s="1">
        <f>C10/D10</f>
        <v>209.39295865328748</v>
      </c>
      <c r="G10" s="1">
        <f>C10/B10</f>
        <v>213.1433252611472</v>
      </c>
      <c r="H10" s="1">
        <f>C10/E10</f>
        <v>71.87323070620829</v>
      </c>
      <c r="M10" t="s">
        <v>14</v>
      </c>
      <c r="N10" s="1">
        <v>24984</v>
      </c>
      <c r="O10" s="1">
        <v>5348487</v>
      </c>
      <c r="P10" s="1">
        <v>25574</v>
      </c>
      <c r="Q10" s="1">
        <v>74894</v>
      </c>
      <c r="R10" s="1">
        <f>O10/P10</f>
        <v>209.13767889262533</v>
      </c>
      <c r="S10" s="1">
        <f>O10/N10</f>
        <v>214.07648895292988</v>
      </c>
      <c r="T10" s="1">
        <f>O10/Q10</f>
        <v>71.41409191657543</v>
      </c>
      <c r="W10" t="s">
        <v>34</v>
      </c>
      <c r="X10" s="1">
        <v>16676</v>
      </c>
      <c r="Y10" s="1">
        <v>5329652</v>
      </c>
      <c r="Z10" s="1">
        <v>25760</v>
      </c>
      <c r="AA10" s="1">
        <v>48147</v>
      </c>
      <c r="AB10" s="1">
        <f>Y10/Z10</f>
        <v>206.89642857142857</v>
      </c>
      <c r="AC10" s="1">
        <f>Y10/X10</f>
        <v>319.60014391940513</v>
      </c>
      <c r="AD10" s="1">
        <f>Y10/AA10</f>
        <v>110.69541196751615</v>
      </c>
    </row>
    <row r="11" spans="1:30" x14ac:dyDescent="0.35">
      <c r="A11" t="s">
        <v>7</v>
      </c>
      <c r="B11" s="1">
        <v>96668</v>
      </c>
      <c r="C11" s="1">
        <v>23930450</v>
      </c>
      <c r="D11" s="1">
        <v>98890</v>
      </c>
      <c r="E11" s="1">
        <v>162171</v>
      </c>
      <c r="F11" s="1">
        <f>C11/D11</f>
        <v>241.99059561128527</v>
      </c>
      <c r="G11" s="1">
        <f>C11/B11</f>
        <v>247.5529647866926</v>
      </c>
      <c r="H11" s="1">
        <f>C11/E11</f>
        <v>147.56306614622835</v>
      </c>
      <c r="M11" t="s">
        <v>7</v>
      </c>
      <c r="N11" s="1">
        <v>19264</v>
      </c>
      <c r="O11" s="1">
        <v>4639247</v>
      </c>
      <c r="P11" s="1">
        <v>19784</v>
      </c>
      <c r="Q11" s="1">
        <v>33205</v>
      </c>
      <c r="R11" s="1">
        <f>O11/P11</f>
        <v>234.494894864537</v>
      </c>
      <c r="S11" s="1">
        <f>O11/N11</f>
        <v>240.82469892026577</v>
      </c>
      <c r="T11" s="1">
        <f>O11/Q11</f>
        <v>139.71531395874115</v>
      </c>
      <c r="W11" t="s">
        <v>14</v>
      </c>
      <c r="X11" s="1">
        <v>15001</v>
      </c>
      <c r="Y11" s="1">
        <v>4501099</v>
      </c>
      <c r="Z11" s="1">
        <v>22980</v>
      </c>
      <c r="AA11" s="1">
        <v>63031</v>
      </c>
      <c r="AB11" s="1">
        <f>Y11/Z11</f>
        <v>195.87027850304614</v>
      </c>
      <c r="AC11" s="1">
        <f>Y11/X11</f>
        <v>300.05326311579228</v>
      </c>
      <c r="AD11" s="1">
        <f>Y11/AA11</f>
        <v>71.410877187415721</v>
      </c>
    </row>
    <row r="12" spans="1:30" x14ac:dyDescent="0.35">
      <c r="A12" t="s">
        <v>6</v>
      </c>
      <c r="B12" s="1">
        <v>41622</v>
      </c>
      <c r="C12" s="1">
        <v>12679688</v>
      </c>
      <c r="D12" s="1">
        <v>42224</v>
      </c>
      <c r="E12" s="1">
        <v>76869</v>
      </c>
      <c r="F12" s="1">
        <f>C12/D12</f>
        <v>300.29575596816977</v>
      </c>
      <c r="G12" s="1">
        <f>C12/B12</f>
        <v>304.63908509922635</v>
      </c>
      <c r="H12" s="1">
        <f>C12/E12</f>
        <v>164.95190518934811</v>
      </c>
      <c r="M12" t="s">
        <v>6</v>
      </c>
      <c r="N12" s="1">
        <v>8664</v>
      </c>
      <c r="O12" s="1">
        <v>2804743</v>
      </c>
      <c r="P12" s="1">
        <v>8796</v>
      </c>
      <c r="Q12" s="1">
        <v>16537</v>
      </c>
      <c r="R12" s="1">
        <f>O12/P12</f>
        <v>318.86573442473849</v>
      </c>
      <c r="S12" s="1">
        <f>O12/N12</f>
        <v>323.72379963065561</v>
      </c>
      <c r="T12" s="1">
        <f>O12/Q12</f>
        <v>169.60409989720023</v>
      </c>
      <c r="W12" t="s">
        <v>7</v>
      </c>
      <c r="X12" s="1">
        <v>12020</v>
      </c>
      <c r="Y12" s="1">
        <v>3756719</v>
      </c>
      <c r="Z12" s="1">
        <v>16918</v>
      </c>
      <c r="AA12" s="1">
        <v>28675</v>
      </c>
      <c r="AB12" s="1">
        <f>Y12/Z12</f>
        <v>222.05455727627378</v>
      </c>
      <c r="AC12" s="1">
        <f>Y12/X12</f>
        <v>312.53901830282859</v>
      </c>
      <c r="AD12" s="1">
        <f>Y12/AA12</f>
        <v>131.01025283347863</v>
      </c>
    </row>
    <row r="13" spans="1:30" x14ac:dyDescent="0.35">
      <c r="A13" t="s">
        <v>11</v>
      </c>
      <c r="B13" s="1">
        <v>34844</v>
      </c>
      <c r="C13" s="1">
        <v>23730388</v>
      </c>
      <c r="D13" s="1">
        <v>35586</v>
      </c>
      <c r="E13" s="1">
        <v>53379</v>
      </c>
      <c r="F13" s="1">
        <f>C13/D13</f>
        <v>666.84617546226048</v>
      </c>
      <c r="G13" s="1">
        <f>C13/B13</f>
        <v>681.04660773734361</v>
      </c>
      <c r="H13" s="1">
        <f>C13/E13</f>
        <v>444.56411697484032</v>
      </c>
      <c r="M13" t="s">
        <v>11</v>
      </c>
      <c r="N13" s="1">
        <v>7051</v>
      </c>
      <c r="O13" s="1">
        <v>4703480</v>
      </c>
      <c r="P13" s="1">
        <v>7227</v>
      </c>
      <c r="Q13" s="1">
        <v>11264</v>
      </c>
      <c r="R13" s="1">
        <f>O13/P13</f>
        <v>650.82053410820538</v>
      </c>
      <c r="S13" s="1">
        <f>O13/N13</f>
        <v>667.06566444475959</v>
      </c>
      <c r="T13" s="1">
        <f>O13/Q13</f>
        <v>417.56747159090907</v>
      </c>
      <c r="W13" t="s">
        <v>6</v>
      </c>
      <c r="X13" s="1">
        <v>5527</v>
      </c>
      <c r="Y13" s="1">
        <v>2182281</v>
      </c>
      <c r="Z13" s="1">
        <v>7107</v>
      </c>
      <c r="AA13" s="1">
        <v>13886</v>
      </c>
      <c r="AB13" s="1">
        <f>Y13/Z13</f>
        <v>307.06078514140989</v>
      </c>
      <c r="AC13" s="1">
        <f>Y13/X13</f>
        <v>394.84005789759362</v>
      </c>
      <c r="AD13" s="1">
        <f>Y13/AA13</f>
        <v>157.15692063949302</v>
      </c>
    </row>
    <row r="14" spans="1:30" x14ac:dyDescent="0.35">
      <c r="A14" t="s">
        <v>12</v>
      </c>
      <c r="B14" s="1">
        <v>22539</v>
      </c>
      <c r="C14" s="1">
        <v>1749021</v>
      </c>
      <c r="D14" s="1">
        <v>23408</v>
      </c>
      <c r="E14" s="1">
        <v>50090</v>
      </c>
      <c r="F14" s="1">
        <f>C14/D14</f>
        <v>74.718942241968563</v>
      </c>
      <c r="G14" s="1">
        <f>C14/B14</f>
        <v>77.599760415280187</v>
      </c>
      <c r="H14" s="1">
        <f>C14/E14</f>
        <v>34.917568376921544</v>
      </c>
      <c r="M14" t="s">
        <v>12</v>
      </c>
      <c r="N14" s="1">
        <v>5529</v>
      </c>
      <c r="O14" s="1">
        <v>359751</v>
      </c>
      <c r="P14" s="1">
        <v>5784</v>
      </c>
      <c r="Q14" s="1">
        <v>12114</v>
      </c>
      <c r="R14" s="1">
        <f>O14/P14</f>
        <v>62.197614107883815</v>
      </c>
      <c r="S14" s="1">
        <f>O14/N14</f>
        <v>65.066196418882257</v>
      </c>
      <c r="T14" s="1">
        <f>O14/Q14</f>
        <v>29.697127290737988</v>
      </c>
      <c r="W14" t="s">
        <v>11</v>
      </c>
      <c r="X14" s="1">
        <v>4123</v>
      </c>
      <c r="Y14" s="1">
        <v>3368825</v>
      </c>
      <c r="Z14" s="1">
        <v>5218</v>
      </c>
      <c r="AA14" s="1">
        <v>8284</v>
      </c>
      <c r="AB14" s="1">
        <f>Y14/Z14</f>
        <v>645.61613645074738</v>
      </c>
      <c r="AC14" s="1">
        <f>Y14/X14</f>
        <v>817.08100897404802</v>
      </c>
      <c r="AD14" s="1">
        <f>Y14/AA14</f>
        <v>406.66646547561567</v>
      </c>
    </row>
    <row r="15" spans="1:30" x14ac:dyDescent="0.35">
      <c r="A15" t="s">
        <v>19</v>
      </c>
      <c r="B15" s="1">
        <v>14551</v>
      </c>
      <c r="C15" s="1">
        <v>8793360</v>
      </c>
      <c r="D15" s="1">
        <v>14798</v>
      </c>
      <c r="E15" s="1">
        <v>74518</v>
      </c>
      <c r="F15" s="1">
        <f>C15/D15</f>
        <v>594.22624679010676</v>
      </c>
      <c r="G15" s="1">
        <f>C15/B15</f>
        <v>604.31310562847909</v>
      </c>
      <c r="H15" s="1">
        <f>C15/E15</f>
        <v>118.00316702004885</v>
      </c>
      <c r="M15" t="s">
        <v>19</v>
      </c>
      <c r="N15" s="1">
        <v>3230</v>
      </c>
      <c r="O15" s="1">
        <v>1978878</v>
      </c>
      <c r="P15" s="1">
        <v>3283</v>
      </c>
      <c r="Q15" s="1">
        <v>16647</v>
      </c>
      <c r="R15" s="1">
        <f>O15/P15</f>
        <v>602.76515382272316</v>
      </c>
      <c r="S15" s="1">
        <f>O15/N15</f>
        <v>612.65572755417952</v>
      </c>
      <c r="T15" s="1">
        <f>O15/Q15</f>
        <v>118.87295008109569</v>
      </c>
      <c r="W15" t="s">
        <v>12</v>
      </c>
      <c r="X15" s="1">
        <v>3553</v>
      </c>
      <c r="Y15" s="1">
        <v>329779</v>
      </c>
      <c r="Z15" s="1">
        <v>6936</v>
      </c>
      <c r="AA15" s="1">
        <v>13895</v>
      </c>
      <c r="AB15" s="1">
        <f>Y15/Z15</f>
        <v>47.545991926182239</v>
      </c>
      <c r="AC15" s="1">
        <f>Y15/X15</f>
        <v>92.817056009006478</v>
      </c>
      <c r="AD15" s="1">
        <f>Y15/AA15</f>
        <v>23.733645196113709</v>
      </c>
    </row>
    <row r="16" spans="1:30" x14ac:dyDescent="0.35">
      <c r="A16" t="s">
        <v>10</v>
      </c>
      <c r="B16" s="1">
        <v>10157</v>
      </c>
      <c r="C16" s="1">
        <v>2925197</v>
      </c>
      <c r="D16" s="1">
        <v>10278</v>
      </c>
      <c r="E16" s="1">
        <v>30525</v>
      </c>
      <c r="F16" s="1">
        <f>C16/D16</f>
        <v>284.60760848414088</v>
      </c>
      <c r="G16" s="1">
        <f>C16/B16</f>
        <v>287.99812936890817</v>
      </c>
      <c r="H16" s="1">
        <f>C16/E16</f>
        <v>95.829549549549554</v>
      </c>
      <c r="M16" t="s">
        <v>10</v>
      </c>
      <c r="N16" s="1">
        <v>2365</v>
      </c>
      <c r="O16" s="1">
        <v>675168</v>
      </c>
      <c r="P16" s="1">
        <v>2396</v>
      </c>
      <c r="Q16" s="1">
        <v>7125</v>
      </c>
      <c r="R16" s="1">
        <f>O16/P16</f>
        <v>281.78964941569285</v>
      </c>
      <c r="S16" s="1">
        <f>O16/N16</f>
        <v>285.48329809725158</v>
      </c>
      <c r="T16" s="1">
        <f>O16/Q16</f>
        <v>94.760421052631585</v>
      </c>
      <c r="W16" t="s">
        <v>19</v>
      </c>
      <c r="X16" s="1">
        <v>1893</v>
      </c>
      <c r="Y16" s="1">
        <v>1139333</v>
      </c>
      <c r="Z16" s="1">
        <v>2246</v>
      </c>
      <c r="AA16" s="1">
        <v>9694</v>
      </c>
      <c r="AB16" s="1">
        <f>Y16/Z16</f>
        <v>507.27203918076583</v>
      </c>
      <c r="AC16" s="1">
        <f>Y16/X16</f>
        <v>601.8663497094559</v>
      </c>
      <c r="AD16" s="1">
        <f>Y16/AA16</f>
        <v>117.52970909841139</v>
      </c>
    </row>
    <row r="17" spans="1:30" x14ac:dyDescent="0.35">
      <c r="A17" t="s">
        <v>17</v>
      </c>
      <c r="B17" s="1">
        <v>5543</v>
      </c>
      <c r="C17" s="1">
        <v>3142128</v>
      </c>
      <c r="D17" s="1">
        <v>5650</v>
      </c>
      <c r="E17" s="1">
        <v>7513</v>
      </c>
      <c r="F17" s="1">
        <f>C17/D17</f>
        <v>556.12884955752213</v>
      </c>
      <c r="G17" s="1">
        <f>C17/B17</f>
        <v>566.86415298574775</v>
      </c>
      <c r="H17" s="1">
        <f>C17/E17</f>
        <v>418.22547584187407</v>
      </c>
      <c r="M17" t="s">
        <v>17</v>
      </c>
      <c r="N17" s="1">
        <v>1196</v>
      </c>
      <c r="O17" s="1">
        <v>716823</v>
      </c>
      <c r="P17" s="1">
        <v>1233</v>
      </c>
      <c r="Q17" s="1">
        <v>1689</v>
      </c>
      <c r="R17" s="1">
        <f>O17/P17</f>
        <v>581.36496350364962</v>
      </c>
      <c r="S17" s="1">
        <f>O17/N17</f>
        <v>599.35033444816054</v>
      </c>
      <c r="T17" s="1">
        <f>O17/Q17</f>
        <v>424.40674955595028</v>
      </c>
      <c r="W17" t="s">
        <v>10</v>
      </c>
      <c r="X17" s="1">
        <v>1534</v>
      </c>
      <c r="Y17" s="1">
        <v>511547</v>
      </c>
      <c r="Z17" s="1">
        <v>1816</v>
      </c>
      <c r="AA17" s="1">
        <v>5213</v>
      </c>
      <c r="AB17" s="1">
        <f>Y17/Z17</f>
        <v>281.68887665198235</v>
      </c>
      <c r="AC17" s="1">
        <f>Y17/X17</f>
        <v>333.47262059973923</v>
      </c>
      <c r="AD17" s="1">
        <f>Y17/AA17</f>
        <v>98.129100326107803</v>
      </c>
    </row>
    <row r="18" spans="1:30" x14ac:dyDescent="0.35">
      <c r="A18" t="s">
        <v>20</v>
      </c>
      <c r="B18" s="1">
        <v>3650</v>
      </c>
      <c r="C18" s="1">
        <v>1556565</v>
      </c>
      <c r="D18" s="1">
        <v>3689</v>
      </c>
      <c r="E18" s="1">
        <v>6858</v>
      </c>
      <c r="F18" s="1">
        <f>C18/D18</f>
        <v>421.94768229872597</v>
      </c>
      <c r="G18" s="1">
        <f>C18/B18</f>
        <v>426.45616438356166</v>
      </c>
      <c r="H18" s="1">
        <f>C18/E18</f>
        <v>226.97069116360456</v>
      </c>
      <c r="M18" t="s">
        <v>20</v>
      </c>
      <c r="N18" s="1">
        <v>1119</v>
      </c>
      <c r="O18" s="1">
        <v>471147</v>
      </c>
      <c r="P18" s="1">
        <v>1139</v>
      </c>
      <c r="Q18" s="1">
        <v>2096</v>
      </c>
      <c r="R18" s="1">
        <f>O18/P18</f>
        <v>413.64969271290607</v>
      </c>
      <c r="S18" s="1">
        <f>O18/N18</f>
        <v>421.04289544235922</v>
      </c>
      <c r="T18" s="1">
        <f>O18/Q18</f>
        <v>224.78387404580153</v>
      </c>
      <c r="W18" t="s">
        <v>20</v>
      </c>
      <c r="X18" s="1">
        <v>977</v>
      </c>
      <c r="Y18" s="1">
        <v>526175</v>
      </c>
      <c r="Z18" s="1">
        <v>1074</v>
      </c>
      <c r="AA18" s="1">
        <v>2289</v>
      </c>
      <c r="AB18" s="1">
        <f>Y18/Z18</f>
        <v>489.92085661080074</v>
      </c>
      <c r="AC18" s="1">
        <f>Y18/X18</f>
        <v>538.56192425793245</v>
      </c>
      <c r="AD18" s="1">
        <f>Y18/AA18</f>
        <v>229.87112276103102</v>
      </c>
    </row>
    <row r="19" spans="1:30" x14ac:dyDescent="0.35">
      <c r="A19" t="s">
        <v>21</v>
      </c>
      <c r="B19" s="1">
        <v>2826</v>
      </c>
      <c r="C19" s="1">
        <v>294022</v>
      </c>
      <c r="D19" s="1">
        <v>2837</v>
      </c>
      <c r="E19" s="1">
        <v>4321</v>
      </c>
      <c r="F19" s="1">
        <f>C19/D19</f>
        <v>103.63835037010926</v>
      </c>
      <c r="G19" s="1">
        <f>C19/B19</f>
        <v>104.0417551309271</v>
      </c>
      <c r="H19" s="1">
        <f>C19/E19</f>
        <v>68.044897014579959</v>
      </c>
      <c r="M19" t="s">
        <v>21</v>
      </c>
      <c r="N19" s="1">
        <v>598</v>
      </c>
      <c r="O19" s="1">
        <v>63848</v>
      </c>
      <c r="P19" s="1">
        <v>605</v>
      </c>
      <c r="Q19" s="1">
        <v>928</v>
      </c>
      <c r="R19" s="1">
        <f>O19/P19</f>
        <v>105.53388429752066</v>
      </c>
      <c r="S19" s="1">
        <f>O19/N19</f>
        <v>106.76923076923077</v>
      </c>
      <c r="T19" s="1">
        <f>O19/Q19</f>
        <v>68.801724137931032</v>
      </c>
      <c r="W19" t="s">
        <v>17</v>
      </c>
      <c r="X19" s="1">
        <v>723</v>
      </c>
      <c r="Y19" s="1">
        <v>471565</v>
      </c>
      <c r="Z19" s="1">
        <v>795</v>
      </c>
      <c r="AA19" s="1">
        <v>1139</v>
      </c>
      <c r="AB19" s="1">
        <f>Y19/Z19</f>
        <v>593.1635220125786</v>
      </c>
      <c r="AC19" s="1">
        <f>Y19/X19</f>
        <v>652.23374827109262</v>
      </c>
      <c r="AD19" s="1">
        <f>Y19/AA19</f>
        <v>414.01668129938543</v>
      </c>
    </row>
    <row r="20" spans="1:30" x14ac:dyDescent="0.35">
      <c r="A20" t="s">
        <v>24</v>
      </c>
      <c r="B20" s="1">
        <v>556</v>
      </c>
      <c r="C20" s="1">
        <v>177253</v>
      </c>
      <c r="D20" s="1">
        <v>560</v>
      </c>
      <c r="E20" s="1">
        <v>703</v>
      </c>
      <c r="F20" s="1">
        <f>C20/D20</f>
        <v>316.52321428571429</v>
      </c>
      <c r="G20" s="1">
        <f>C20/B20</f>
        <v>318.8003597122302</v>
      </c>
      <c r="H20" s="1">
        <f>C20/E20</f>
        <v>252.13798008534852</v>
      </c>
      <c r="M20" t="s">
        <v>24</v>
      </c>
      <c r="N20" s="1">
        <v>116</v>
      </c>
      <c r="O20" s="1">
        <v>41139</v>
      </c>
      <c r="P20" s="1">
        <v>117</v>
      </c>
      <c r="Q20" s="1">
        <v>151</v>
      </c>
      <c r="R20" s="1">
        <f>O20/P20</f>
        <v>351.61538461538464</v>
      </c>
      <c r="S20" s="1">
        <f>O20/N20</f>
        <v>354.64655172413791</v>
      </c>
      <c r="T20" s="1">
        <f>O20/Q20</f>
        <v>272.44370860927154</v>
      </c>
      <c r="W20" t="s">
        <v>21</v>
      </c>
      <c r="X20" s="1">
        <v>462</v>
      </c>
      <c r="Y20" s="1">
        <v>52973</v>
      </c>
      <c r="Z20" s="1">
        <v>502</v>
      </c>
      <c r="AA20" s="1">
        <v>751</v>
      </c>
      <c r="AB20" s="1">
        <f>Y20/Z20</f>
        <v>105.52390438247012</v>
      </c>
      <c r="AC20" s="1">
        <f>Y20/X20</f>
        <v>114.66017316017316</v>
      </c>
      <c r="AD20" s="1">
        <f>Y20/AA20</f>
        <v>70.536617842876169</v>
      </c>
    </row>
    <row r="21" spans="1:30" x14ac:dyDescent="0.35">
      <c r="A21" t="s">
        <v>18</v>
      </c>
      <c r="B21" s="1">
        <v>312</v>
      </c>
      <c r="C21" s="1">
        <v>23260</v>
      </c>
      <c r="D21" s="1">
        <v>313</v>
      </c>
      <c r="E21" s="1">
        <v>340</v>
      </c>
      <c r="F21" s="1">
        <f>C21/D21</f>
        <v>74.313099041533548</v>
      </c>
      <c r="G21" s="1">
        <f>C21/B21</f>
        <v>74.551282051282058</v>
      </c>
      <c r="H21" s="1">
        <f>C21/E21</f>
        <v>68.411764705882348</v>
      </c>
      <c r="M21" t="s">
        <v>18</v>
      </c>
      <c r="N21" s="1">
        <v>69</v>
      </c>
      <c r="O21" s="1">
        <v>4800</v>
      </c>
      <c r="P21" s="1">
        <v>69</v>
      </c>
      <c r="Q21" s="1">
        <v>72</v>
      </c>
      <c r="R21" s="1">
        <f>O21/P21</f>
        <v>69.565217391304344</v>
      </c>
      <c r="S21" s="1">
        <f>O21/N21</f>
        <v>69.565217391304344</v>
      </c>
      <c r="T21" s="1">
        <f>O21/Q21</f>
        <v>66.666666666666671</v>
      </c>
      <c r="W21" t="s">
        <v>24</v>
      </c>
      <c r="X21" s="1">
        <v>90</v>
      </c>
      <c r="Y21" s="1">
        <v>33956</v>
      </c>
      <c r="Z21" s="1">
        <v>96</v>
      </c>
      <c r="AA21" s="1">
        <v>123</v>
      </c>
      <c r="AB21" s="1">
        <f>Y21/Z21</f>
        <v>353.70833333333331</v>
      </c>
      <c r="AC21" s="1">
        <f>Y21/X21</f>
        <v>377.28888888888889</v>
      </c>
      <c r="AD21" s="1">
        <f>Y21/AA21</f>
        <v>276.0650406504065</v>
      </c>
    </row>
    <row r="22" spans="1:30" x14ac:dyDescent="0.35">
      <c r="A22" t="s">
        <v>16</v>
      </c>
      <c r="B22" s="1">
        <v>12</v>
      </c>
      <c r="C22" s="1">
        <v>1800</v>
      </c>
      <c r="D22" s="1">
        <v>12</v>
      </c>
      <c r="E22" s="1">
        <v>12</v>
      </c>
      <c r="F22" s="1">
        <f>C22/D22</f>
        <v>150</v>
      </c>
      <c r="G22" s="1">
        <f>C22/B22</f>
        <v>150</v>
      </c>
      <c r="H22" s="1">
        <f>C22/E22</f>
        <v>150</v>
      </c>
      <c r="M22" t="s">
        <v>31</v>
      </c>
      <c r="N22" s="1">
        <v>1</v>
      </c>
      <c r="O22" s="1">
        <v>760</v>
      </c>
      <c r="P22" s="1">
        <v>1</v>
      </c>
      <c r="Q22" s="1">
        <v>1</v>
      </c>
      <c r="R22" s="1">
        <f>O22/P22</f>
        <v>760</v>
      </c>
      <c r="S22" s="1">
        <f>O22/N22</f>
        <v>760</v>
      </c>
      <c r="T22" s="1">
        <f>O22/Q22</f>
        <v>760</v>
      </c>
      <c r="W22" t="s">
        <v>18</v>
      </c>
      <c r="X22" s="1">
        <v>69</v>
      </c>
      <c r="Y22" s="1">
        <v>6890</v>
      </c>
      <c r="Z22" s="1">
        <v>72</v>
      </c>
      <c r="AA22" s="1">
        <v>90</v>
      </c>
      <c r="AB22" s="1">
        <f>Y22/Z22</f>
        <v>95.694444444444443</v>
      </c>
      <c r="AC22" s="1">
        <f>Y22/X22</f>
        <v>99.85507246376811</v>
      </c>
      <c r="AD22" s="1">
        <f>Y22/AA22</f>
        <v>76.555555555555557</v>
      </c>
    </row>
  </sheetData>
  <autoFilter ref="W2:AD22" xr:uid="{6013809E-2A41-4D63-BA94-73F23CF97DD2}">
    <sortState xmlns:xlrd2="http://schemas.microsoft.com/office/spreadsheetml/2017/richdata2" ref="W3:AD22">
      <sortCondition descending="1" ref="X2:X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B043-FF1C-4684-85E8-E6CD62CA9F11}">
  <dimension ref="A1:AB23"/>
  <sheetViews>
    <sheetView tabSelected="1" workbookViewId="0"/>
  </sheetViews>
  <sheetFormatPr defaultRowHeight="14.5" x14ac:dyDescent="0.35"/>
  <cols>
    <col min="1" max="1" width="15.7265625" bestFit="1" customWidth="1"/>
    <col min="2" max="2" width="11.1796875" bestFit="1" customWidth="1"/>
    <col min="3" max="3" width="14.7265625" bestFit="1" customWidth="1"/>
    <col min="4" max="4" width="11.1796875" bestFit="1" customWidth="1"/>
    <col min="5" max="5" width="12.1796875" bestFit="1" customWidth="1"/>
    <col min="6" max="8" width="8.81640625" bestFit="1" customWidth="1"/>
    <col min="11" max="11" width="15.7265625" bestFit="1" customWidth="1"/>
    <col min="12" max="12" width="11.1796875" bestFit="1" customWidth="1"/>
    <col min="13" max="13" width="13.7265625" bestFit="1" customWidth="1"/>
    <col min="14" max="15" width="11.1796875" bestFit="1" customWidth="1"/>
    <col min="16" max="18" width="8.81640625" bestFit="1" customWidth="1"/>
    <col min="21" max="21" width="15.7265625" bestFit="1" customWidth="1"/>
    <col min="22" max="22" width="9.7265625" bestFit="1" customWidth="1"/>
    <col min="23" max="23" width="13.7265625" bestFit="1" customWidth="1"/>
    <col min="24" max="24" width="9.7265625" bestFit="1" customWidth="1"/>
    <col min="25" max="25" width="11.1796875" bestFit="1" customWidth="1"/>
    <col min="26" max="28" width="8.81640625" bestFit="1" customWidth="1"/>
  </cols>
  <sheetData>
    <row r="1" spans="1:28" x14ac:dyDescent="0.35">
      <c r="A1" t="s">
        <v>28</v>
      </c>
      <c r="K1" t="s">
        <v>32</v>
      </c>
      <c r="U1" t="s">
        <v>33</v>
      </c>
    </row>
    <row r="3" spans="1:28" x14ac:dyDescent="0.35">
      <c r="A3" s="2" t="s">
        <v>35</v>
      </c>
      <c r="B3" s="2" t="s">
        <v>29</v>
      </c>
      <c r="C3" s="2" t="s">
        <v>2</v>
      </c>
      <c r="D3" s="2" t="s">
        <v>3</v>
      </c>
      <c r="E3" s="2" t="s">
        <v>4</v>
      </c>
      <c r="F3" s="2" t="s">
        <v>25</v>
      </c>
      <c r="G3" s="2" t="s">
        <v>26</v>
      </c>
      <c r="H3" s="2" t="s">
        <v>27</v>
      </c>
      <c r="K3" s="2" t="s">
        <v>35</v>
      </c>
      <c r="L3" s="2" t="s">
        <v>1</v>
      </c>
      <c r="M3" s="2" t="s">
        <v>2</v>
      </c>
      <c r="N3" s="2" t="s">
        <v>3</v>
      </c>
      <c r="O3" s="2" t="s">
        <v>56</v>
      </c>
      <c r="P3" s="2" t="s">
        <v>25</v>
      </c>
      <c r="Q3" s="2" t="s">
        <v>26</v>
      </c>
      <c r="R3" s="2" t="s">
        <v>27</v>
      </c>
      <c r="U3" s="2" t="s">
        <v>35</v>
      </c>
      <c r="V3" s="2" t="s">
        <v>1</v>
      </c>
      <c r="W3" s="2" t="s">
        <v>2</v>
      </c>
      <c r="X3" s="2" t="s">
        <v>3</v>
      </c>
      <c r="Y3" s="2" t="s">
        <v>4</v>
      </c>
      <c r="Z3" s="2" t="s">
        <v>25</v>
      </c>
      <c r="AA3" s="2" t="s">
        <v>26</v>
      </c>
      <c r="AB3" s="2" t="s">
        <v>27</v>
      </c>
    </row>
    <row r="4" spans="1:28" x14ac:dyDescent="0.35">
      <c r="A4" t="s">
        <v>45</v>
      </c>
      <c r="B4" s="1">
        <v>682614</v>
      </c>
      <c r="C4" s="1">
        <v>194503962</v>
      </c>
      <c r="D4" s="1">
        <v>711336</v>
      </c>
      <c r="E4" s="1">
        <v>1103701</v>
      </c>
      <c r="F4" s="1">
        <f>C4/D4</f>
        <v>273.43472283140454</v>
      </c>
      <c r="G4" s="1">
        <f>C4/B4</f>
        <v>284.9398957536763</v>
      </c>
      <c r="H4" s="1">
        <f>C4/E4</f>
        <v>176.22885364786296</v>
      </c>
      <c r="K4" t="s">
        <v>45</v>
      </c>
      <c r="L4" s="1">
        <v>125155</v>
      </c>
      <c r="M4" s="1">
        <v>34675070</v>
      </c>
      <c r="N4" s="1">
        <v>131380</v>
      </c>
      <c r="O4" s="1">
        <v>199527</v>
      </c>
      <c r="P4" s="1">
        <f>M4/N4</f>
        <v>263.9295935454407</v>
      </c>
      <c r="Q4" s="1">
        <f>M4/L4</f>
        <v>277.05700930845751</v>
      </c>
      <c r="R4" s="1">
        <f>M4/O4</f>
        <v>173.78635472893393</v>
      </c>
      <c r="U4" t="s">
        <v>45</v>
      </c>
      <c r="V4" s="1">
        <v>55035</v>
      </c>
      <c r="W4" s="1">
        <v>22412398</v>
      </c>
      <c r="X4" s="1">
        <v>88540</v>
      </c>
      <c r="Y4" s="1">
        <v>131700</v>
      </c>
      <c r="Z4" s="1">
        <f>W4/X4</f>
        <v>253.13302462163995</v>
      </c>
      <c r="AA4" s="1">
        <f>W4/V4</f>
        <v>407.23899336785684</v>
      </c>
      <c r="AB4" s="1">
        <f>W4/Y4</f>
        <v>170.17766135155657</v>
      </c>
    </row>
    <row r="5" spans="1:28" x14ac:dyDescent="0.35">
      <c r="A5" t="s">
        <v>39</v>
      </c>
      <c r="B5" s="1">
        <v>206303</v>
      </c>
      <c r="C5" s="1">
        <v>23005846</v>
      </c>
      <c r="D5" s="1">
        <v>212555</v>
      </c>
      <c r="E5" s="1">
        <v>363347</v>
      </c>
      <c r="F5" s="1">
        <f>C5/D5</f>
        <v>108.23479099527181</v>
      </c>
      <c r="G5" s="1">
        <f>C5/B5</f>
        <v>111.51483982297883</v>
      </c>
      <c r="H5" s="1">
        <f>C5/E5</f>
        <v>63.316460573501367</v>
      </c>
      <c r="K5" t="s">
        <v>57</v>
      </c>
      <c r="L5" s="1">
        <v>56368</v>
      </c>
      <c r="M5" s="1">
        <v>24723858</v>
      </c>
      <c r="N5" s="1">
        <v>58366</v>
      </c>
      <c r="O5" s="1">
        <v>97186</v>
      </c>
      <c r="P5" s="1">
        <f>M5/N5</f>
        <v>423.60034951855533</v>
      </c>
      <c r="Q5" s="1">
        <f>M5/L5</f>
        <v>438.61513624751632</v>
      </c>
      <c r="R5" s="1">
        <f>M5/O5</f>
        <v>254.39732060173276</v>
      </c>
      <c r="U5" t="s">
        <v>57</v>
      </c>
      <c r="V5" s="1">
        <v>30585</v>
      </c>
      <c r="W5" s="1">
        <v>19574030</v>
      </c>
      <c r="X5" s="1">
        <v>49680</v>
      </c>
      <c r="Y5" s="1">
        <v>81434</v>
      </c>
      <c r="Z5" s="1">
        <f>W5/X5</f>
        <v>394.00221417069241</v>
      </c>
      <c r="AA5" s="1">
        <f>W5/V5</f>
        <v>639.98790256661766</v>
      </c>
      <c r="AB5" s="1">
        <f>W5/Y5</f>
        <v>240.36680010806296</v>
      </c>
    </row>
    <row r="6" spans="1:28" x14ac:dyDescent="0.35">
      <c r="A6" t="s">
        <v>36</v>
      </c>
      <c r="B6" s="1">
        <v>177898</v>
      </c>
      <c r="C6" s="1">
        <v>30509344</v>
      </c>
      <c r="D6" s="1">
        <v>182787</v>
      </c>
      <c r="E6" s="1">
        <v>737098</v>
      </c>
      <c r="F6" s="1">
        <f>C6/D6</f>
        <v>166.91200140053724</v>
      </c>
      <c r="G6" s="1">
        <f>C6/B6</f>
        <v>171.49908374461771</v>
      </c>
      <c r="H6" s="1">
        <f>C6/E6</f>
        <v>41.391163725854632</v>
      </c>
      <c r="K6" t="s">
        <v>39</v>
      </c>
      <c r="L6" s="1">
        <v>46654</v>
      </c>
      <c r="M6" s="1">
        <v>5224816</v>
      </c>
      <c r="N6" s="1">
        <v>48374</v>
      </c>
      <c r="O6" s="1">
        <v>85549</v>
      </c>
      <c r="P6" s="1">
        <f>M6/N6</f>
        <v>108.00876503907058</v>
      </c>
      <c r="Q6" s="1">
        <f>M6/L6</f>
        <v>111.9907403438076</v>
      </c>
      <c r="R6" s="1">
        <f>M6/O6</f>
        <v>61.07395761493413</v>
      </c>
      <c r="U6" t="s">
        <v>39</v>
      </c>
      <c r="V6" s="1">
        <v>27232</v>
      </c>
      <c r="W6" s="1">
        <v>4864588</v>
      </c>
      <c r="X6" s="1">
        <v>45967</v>
      </c>
      <c r="Y6" s="1">
        <v>83367</v>
      </c>
      <c r="Z6" s="1">
        <f>W6/X6</f>
        <v>105.82783301063806</v>
      </c>
      <c r="AA6" s="1">
        <f>W6/V6</f>
        <v>178.63498824911869</v>
      </c>
      <c r="AB6" s="1">
        <f>W6/Y6</f>
        <v>58.351482001271485</v>
      </c>
    </row>
    <row r="7" spans="1:28" x14ac:dyDescent="0.35">
      <c r="A7" t="s">
        <v>49</v>
      </c>
      <c r="B7" s="1">
        <v>131444</v>
      </c>
      <c r="C7" s="1">
        <v>34818252</v>
      </c>
      <c r="D7" s="1">
        <v>133849</v>
      </c>
      <c r="E7" s="1">
        <v>144688</v>
      </c>
      <c r="F7" s="1">
        <f>C7/D7</f>
        <v>260.13083399950693</v>
      </c>
      <c r="G7" s="1">
        <f>C7/B7</f>
        <v>264.89038678068226</v>
      </c>
      <c r="H7" s="1">
        <f>C7/E7</f>
        <v>240.64367466548711</v>
      </c>
      <c r="K7" t="s">
        <v>36</v>
      </c>
      <c r="L7" s="1">
        <v>38602</v>
      </c>
      <c r="M7" s="1">
        <v>6748490</v>
      </c>
      <c r="N7" s="1">
        <v>39875</v>
      </c>
      <c r="O7" s="1">
        <v>168209</v>
      </c>
      <c r="P7" s="1">
        <f>M7/N7</f>
        <v>169.24112852664578</v>
      </c>
      <c r="Q7" s="1">
        <f>M7/L7</f>
        <v>174.82228900056992</v>
      </c>
      <c r="R7" s="1">
        <f>M7/O7</f>
        <v>40.119672550220258</v>
      </c>
      <c r="U7" t="s">
        <v>36</v>
      </c>
      <c r="V7" s="1">
        <v>23270</v>
      </c>
      <c r="W7" s="1">
        <v>6174197</v>
      </c>
      <c r="X7" s="1">
        <v>38284</v>
      </c>
      <c r="Y7" s="1">
        <v>162712</v>
      </c>
      <c r="Z7" s="1">
        <f>W7/X7</f>
        <v>161.27356075645179</v>
      </c>
      <c r="AA7" s="1">
        <f>W7/V7</f>
        <v>265.32862054146972</v>
      </c>
      <c r="AB7" s="1">
        <f>W7/Y7</f>
        <v>37.94555410787158</v>
      </c>
    </row>
    <row r="8" spans="1:28" x14ac:dyDescent="0.35">
      <c r="A8" t="s">
        <v>51</v>
      </c>
      <c r="B8" s="1">
        <v>99681</v>
      </c>
      <c r="C8" s="1">
        <v>6362631</v>
      </c>
      <c r="D8" s="1">
        <v>101754</v>
      </c>
      <c r="E8" s="1">
        <v>127506</v>
      </c>
      <c r="F8" s="1">
        <f>C8/D8</f>
        <v>62.529541836193175</v>
      </c>
      <c r="G8" s="1">
        <f>C8/B8</f>
        <v>63.829927468624916</v>
      </c>
      <c r="H8" s="1">
        <f>C8/E8</f>
        <v>49.90063996988377</v>
      </c>
      <c r="K8" t="s">
        <v>49</v>
      </c>
      <c r="L8" s="1">
        <v>26200</v>
      </c>
      <c r="M8" s="1">
        <v>6975159</v>
      </c>
      <c r="N8" s="1">
        <v>26769</v>
      </c>
      <c r="O8" s="1">
        <v>29027</v>
      </c>
      <c r="P8" s="1">
        <f>M8/N8</f>
        <v>260.56853076319624</v>
      </c>
      <c r="Q8" s="1">
        <f>M8/L8</f>
        <v>266.22744274809162</v>
      </c>
      <c r="R8" s="1">
        <f>M8/O8</f>
        <v>240.29899748510007</v>
      </c>
      <c r="U8" t="s">
        <v>49</v>
      </c>
      <c r="V8" s="1">
        <v>13884</v>
      </c>
      <c r="W8" s="1">
        <v>4683193</v>
      </c>
      <c r="X8" s="1">
        <v>17822</v>
      </c>
      <c r="Y8" s="1">
        <v>19462</v>
      </c>
      <c r="Z8" s="1">
        <f>W8/X8</f>
        <v>262.77595107170913</v>
      </c>
      <c r="AA8" s="1">
        <f>W8/V8</f>
        <v>337.30862863728032</v>
      </c>
      <c r="AB8" s="1">
        <f>W8/Y8</f>
        <v>240.63266879046347</v>
      </c>
    </row>
    <row r="9" spans="1:28" x14ac:dyDescent="0.35">
      <c r="A9" t="s">
        <v>40</v>
      </c>
      <c r="B9" s="1">
        <v>58095</v>
      </c>
      <c r="C9" s="1">
        <v>14239356</v>
      </c>
      <c r="D9" s="1">
        <v>58903</v>
      </c>
      <c r="E9" s="1">
        <v>94278</v>
      </c>
      <c r="F9" s="1">
        <f>C9/D9</f>
        <v>241.74245793932397</v>
      </c>
      <c r="G9" s="1">
        <f>C9/B9</f>
        <v>245.10467337980893</v>
      </c>
      <c r="H9" s="1">
        <f>C9/E9</f>
        <v>151.03583020428945</v>
      </c>
      <c r="K9" t="s">
        <v>51</v>
      </c>
      <c r="L9" s="1">
        <v>16414</v>
      </c>
      <c r="M9" s="1">
        <v>1051513</v>
      </c>
      <c r="N9" s="1">
        <v>16824</v>
      </c>
      <c r="O9" s="1">
        <v>21040</v>
      </c>
      <c r="P9" s="1">
        <f>M9/N9</f>
        <v>62.500772705658584</v>
      </c>
      <c r="Q9" s="1">
        <f>M9/L9</f>
        <v>64.061959303034001</v>
      </c>
      <c r="R9" s="1">
        <f>M9/O9</f>
        <v>49.976853612167304</v>
      </c>
      <c r="U9" t="s">
        <v>51</v>
      </c>
      <c r="V9" s="1">
        <v>7978</v>
      </c>
      <c r="W9" s="1">
        <v>704676</v>
      </c>
      <c r="X9" s="1">
        <v>11435</v>
      </c>
      <c r="Y9" s="1">
        <v>14117</v>
      </c>
      <c r="Z9" s="1">
        <f>W9/X9</f>
        <v>61.624486226497595</v>
      </c>
      <c r="AA9" s="1">
        <f>W9/V9</f>
        <v>88.327400350965149</v>
      </c>
      <c r="AB9" s="1">
        <f>W9/Y9</f>
        <v>49.916837855068358</v>
      </c>
    </row>
    <row r="10" spans="1:28" x14ac:dyDescent="0.35">
      <c r="A10" t="s">
        <v>38</v>
      </c>
      <c r="B10" s="1">
        <v>37356</v>
      </c>
      <c r="C10" s="1">
        <v>7939698</v>
      </c>
      <c r="D10" s="1">
        <v>37847</v>
      </c>
      <c r="E10" s="1">
        <v>75104</v>
      </c>
      <c r="F10" s="1">
        <f>C10/D10</f>
        <v>209.78407799825612</v>
      </c>
      <c r="G10" s="1">
        <f>C10/B10</f>
        <v>212.54143912624477</v>
      </c>
      <c r="H10" s="1">
        <f>C10/E10</f>
        <v>105.71604708138048</v>
      </c>
      <c r="K10" t="s">
        <v>40</v>
      </c>
      <c r="L10" s="1">
        <v>11712</v>
      </c>
      <c r="M10" s="1">
        <v>2752598</v>
      </c>
      <c r="N10" s="1">
        <v>11907</v>
      </c>
      <c r="O10" s="1">
        <v>19571</v>
      </c>
      <c r="P10" s="1">
        <f>M10/N10</f>
        <v>231.17477114302511</v>
      </c>
      <c r="Q10" s="1">
        <f>M10/L10</f>
        <v>235.02373633879782</v>
      </c>
      <c r="R10" s="1">
        <f>M10/O10</f>
        <v>140.64677328700628</v>
      </c>
      <c r="U10" t="s">
        <v>40</v>
      </c>
      <c r="V10" s="1">
        <v>7748</v>
      </c>
      <c r="W10" s="1">
        <v>2321786</v>
      </c>
      <c r="X10" s="1">
        <v>10433</v>
      </c>
      <c r="Y10" s="1">
        <v>17589</v>
      </c>
      <c r="Z10" s="1">
        <f>W10/X10</f>
        <v>222.5425093453465</v>
      </c>
      <c r="AA10" s="1">
        <f>W10/V10</f>
        <v>299.66262261228707</v>
      </c>
      <c r="AB10" s="1">
        <f>W10/Y10</f>
        <v>132.00216044118483</v>
      </c>
    </row>
    <row r="11" spans="1:28" x14ac:dyDescent="0.35">
      <c r="A11" t="s">
        <v>44</v>
      </c>
      <c r="B11" s="1">
        <v>37108</v>
      </c>
      <c r="C11" s="1">
        <v>9073632</v>
      </c>
      <c r="D11" s="1">
        <v>37746</v>
      </c>
      <c r="E11" s="1">
        <v>58066</v>
      </c>
      <c r="F11" s="1">
        <f>C11/D11</f>
        <v>240.38658400890159</v>
      </c>
      <c r="G11" s="1">
        <f>C11/B11</f>
        <v>244.51956451439042</v>
      </c>
      <c r="H11" s="1">
        <f>C11/E11</f>
        <v>156.26411325043915</v>
      </c>
      <c r="K11" t="s">
        <v>38</v>
      </c>
      <c r="L11" s="1">
        <v>7760</v>
      </c>
      <c r="M11" s="1">
        <v>1701920</v>
      </c>
      <c r="N11" s="1">
        <v>7873</v>
      </c>
      <c r="O11" s="1">
        <v>16118</v>
      </c>
      <c r="P11" s="1">
        <f>M11/N11</f>
        <v>216.1717261526737</v>
      </c>
      <c r="Q11" s="1">
        <f>M11/L11</f>
        <v>219.31958762886597</v>
      </c>
      <c r="R11" s="1">
        <f>M11/O11</f>
        <v>105.59126442486661</v>
      </c>
      <c r="U11" t="s">
        <v>38</v>
      </c>
      <c r="V11" s="1">
        <v>5032</v>
      </c>
      <c r="W11" s="1">
        <v>1437953</v>
      </c>
      <c r="X11" s="1">
        <v>6461</v>
      </c>
      <c r="Y11" s="1">
        <v>13608</v>
      </c>
      <c r="Z11" s="1">
        <f>W11/X11</f>
        <v>222.55889181241295</v>
      </c>
      <c r="AA11" s="1">
        <f>W11/V11</f>
        <v>285.76172496025436</v>
      </c>
      <c r="AB11" s="1">
        <f>W11/Y11</f>
        <v>105.66967960023516</v>
      </c>
    </row>
    <row r="12" spans="1:28" x14ac:dyDescent="0.35">
      <c r="A12" t="s">
        <v>43</v>
      </c>
      <c r="B12" s="1">
        <v>34510</v>
      </c>
      <c r="C12" s="1">
        <v>3136659</v>
      </c>
      <c r="D12" s="1">
        <v>34796</v>
      </c>
      <c r="E12" s="1">
        <v>62357</v>
      </c>
      <c r="F12" s="1">
        <f>C12/D12</f>
        <v>90.144240717323825</v>
      </c>
      <c r="G12" s="1">
        <f>C12/B12</f>
        <v>90.891306867574613</v>
      </c>
      <c r="H12" s="1">
        <f>C12/E12</f>
        <v>50.301634138909826</v>
      </c>
      <c r="K12" t="s">
        <v>43</v>
      </c>
      <c r="L12" s="1">
        <v>7052</v>
      </c>
      <c r="M12" s="1">
        <v>654569</v>
      </c>
      <c r="N12" s="1">
        <v>7136</v>
      </c>
      <c r="O12" s="1">
        <v>12956</v>
      </c>
      <c r="P12" s="1">
        <f>M12/N12</f>
        <v>91.727718609865477</v>
      </c>
      <c r="Q12" s="1">
        <f>M12/L12</f>
        <v>92.820334656834945</v>
      </c>
      <c r="R12" s="1">
        <f>M12/O12</f>
        <v>50.522460635998762</v>
      </c>
      <c r="U12" t="s">
        <v>43</v>
      </c>
      <c r="V12" s="1">
        <v>4662</v>
      </c>
      <c r="W12" s="1">
        <v>552126</v>
      </c>
      <c r="X12" s="1">
        <v>6045</v>
      </c>
      <c r="Y12" s="1">
        <v>11048</v>
      </c>
      <c r="Z12" s="1">
        <f>W12/X12</f>
        <v>91.33598014888338</v>
      </c>
      <c r="AA12" s="1">
        <f>W12/V12</f>
        <v>118.43114543114542</v>
      </c>
      <c r="AB12" s="1">
        <f>W12/Y12</f>
        <v>49.975199131064443</v>
      </c>
    </row>
    <row r="13" spans="1:28" x14ac:dyDescent="0.35">
      <c r="A13" t="s">
        <v>54</v>
      </c>
      <c r="B13" s="1">
        <v>24935</v>
      </c>
      <c r="C13" s="1">
        <v>12764404</v>
      </c>
      <c r="D13" s="1">
        <v>25432</v>
      </c>
      <c r="E13" s="1">
        <v>39237</v>
      </c>
      <c r="F13" s="1">
        <f>C13/D13</f>
        <v>501.90327146901541</v>
      </c>
      <c r="G13" s="1">
        <f>C13/B13</f>
        <v>511.90711850812113</v>
      </c>
      <c r="H13" s="1">
        <f>C13/E13</f>
        <v>325.31549302953846</v>
      </c>
      <c r="K13" t="s">
        <v>44</v>
      </c>
      <c r="L13" s="1">
        <v>7039</v>
      </c>
      <c r="M13" s="1">
        <v>1735671</v>
      </c>
      <c r="N13" s="1">
        <v>7189</v>
      </c>
      <c r="O13" s="1">
        <v>11197</v>
      </c>
      <c r="P13" s="1">
        <f>M13/N13</f>
        <v>241.43427458617333</v>
      </c>
      <c r="Q13" s="1">
        <f>M13/L13</f>
        <v>246.5792015911351</v>
      </c>
      <c r="R13" s="1">
        <f>M13/O13</f>
        <v>155.01214611056534</v>
      </c>
      <c r="U13" t="s">
        <v>44</v>
      </c>
      <c r="V13" s="1">
        <v>4441</v>
      </c>
      <c r="W13" s="1">
        <v>1305102</v>
      </c>
      <c r="X13" s="1">
        <v>5597</v>
      </c>
      <c r="Y13" s="1">
        <v>8754</v>
      </c>
      <c r="Z13" s="1">
        <f>W13/X13</f>
        <v>233.1788458102555</v>
      </c>
      <c r="AA13" s="1">
        <f>W13/V13</f>
        <v>293.87570367034454</v>
      </c>
      <c r="AB13" s="1">
        <f>W13/Y13</f>
        <v>149.08636052090472</v>
      </c>
    </row>
    <row r="14" spans="1:28" x14ac:dyDescent="0.35">
      <c r="A14" t="s">
        <v>42</v>
      </c>
      <c r="B14" s="1">
        <v>12683</v>
      </c>
      <c r="C14" s="1">
        <v>2996584</v>
      </c>
      <c r="D14" s="1">
        <v>12793</v>
      </c>
      <c r="E14" s="1">
        <v>13595</v>
      </c>
      <c r="F14" s="1">
        <f>C14/D14</f>
        <v>234.23622293441727</v>
      </c>
      <c r="G14" s="1">
        <f>C14/B14</f>
        <v>236.26775999369235</v>
      </c>
      <c r="H14" s="1">
        <f>C14/E14</f>
        <v>220.41809488782641</v>
      </c>
      <c r="K14" t="s">
        <v>54</v>
      </c>
      <c r="L14" s="1">
        <v>5230</v>
      </c>
      <c r="M14" s="1">
        <v>2499280</v>
      </c>
      <c r="N14" s="1">
        <v>5367</v>
      </c>
      <c r="O14" s="1">
        <v>8467</v>
      </c>
      <c r="P14" s="1">
        <f>M14/N14</f>
        <v>465.67542388671512</v>
      </c>
      <c r="Q14" s="1">
        <f>M14/L14</f>
        <v>477.87380497131932</v>
      </c>
      <c r="R14" s="1">
        <f>M14/O14</f>
        <v>295.17892996338725</v>
      </c>
      <c r="U14" t="s">
        <v>54</v>
      </c>
      <c r="V14" s="1">
        <v>3054</v>
      </c>
      <c r="W14" s="1">
        <v>1829585</v>
      </c>
      <c r="X14" s="1">
        <v>3823</v>
      </c>
      <c r="Y14" s="1">
        <v>6109</v>
      </c>
      <c r="Z14" s="1">
        <f>W14/X14</f>
        <v>478.57311012294008</v>
      </c>
      <c r="AA14" s="1">
        <f>W14/V14</f>
        <v>599.07825802226591</v>
      </c>
      <c r="AB14" s="1">
        <f>W14/Y14</f>
        <v>299.49009657881811</v>
      </c>
    </row>
    <row r="15" spans="1:28" x14ac:dyDescent="0.35">
      <c r="A15" t="s">
        <v>55</v>
      </c>
      <c r="B15" s="1">
        <v>10157</v>
      </c>
      <c r="C15" s="1">
        <v>2925197</v>
      </c>
      <c r="D15" s="1">
        <v>10278</v>
      </c>
      <c r="E15" s="1">
        <v>30525</v>
      </c>
      <c r="F15" s="1">
        <f>C15/D15</f>
        <v>284.60760848414088</v>
      </c>
      <c r="G15" s="1">
        <f>C15/B15</f>
        <v>287.99812936890817</v>
      </c>
      <c r="H15" s="1">
        <f>C15/E15</f>
        <v>95.829549549549554</v>
      </c>
      <c r="K15" t="s">
        <v>42</v>
      </c>
      <c r="L15" s="1">
        <v>2648</v>
      </c>
      <c r="M15" s="1">
        <v>629576</v>
      </c>
      <c r="N15" s="1">
        <v>2671</v>
      </c>
      <c r="O15" s="1">
        <v>2861</v>
      </c>
      <c r="P15" s="1">
        <f>M15/N15</f>
        <v>235.70797454137028</v>
      </c>
      <c r="Q15" s="1">
        <f>M15/L15</f>
        <v>237.75528700906344</v>
      </c>
      <c r="R15" s="1">
        <f>M15/O15</f>
        <v>220.05452638937433</v>
      </c>
      <c r="U15" t="s">
        <v>42</v>
      </c>
      <c r="V15" s="1">
        <v>1671</v>
      </c>
      <c r="W15" s="1">
        <v>464125</v>
      </c>
      <c r="X15" s="1">
        <v>1958</v>
      </c>
      <c r="Y15" s="1">
        <v>2118</v>
      </c>
      <c r="Z15" s="1">
        <f>W15/X15</f>
        <v>237.04034729315629</v>
      </c>
      <c r="AA15" s="1">
        <f>W15/V15</f>
        <v>277.75284260921603</v>
      </c>
      <c r="AB15" s="1">
        <f>W15/Y15</f>
        <v>219.13361661945231</v>
      </c>
    </row>
    <row r="16" spans="1:28" x14ac:dyDescent="0.35">
      <c r="A16" t="s">
        <v>37</v>
      </c>
      <c r="B16" s="1">
        <v>7696</v>
      </c>
      <c r="C16" s="1">
        <v>1063691</v>
      </c>
      <c r="D16" s="1">
        <v>7737</v>
      </c>
      <c r="E16" s="1">
        <v>9657</v>
      </c>
      <c r="F16" s="1">
        <f>C16/D16</f>
        <v>137.48106501227866</v>
      </c>
      <c r="G16" s="1">
        <f>C16/B16</f>
        <v>138.21348752598752</v>
      </c>
      <c r="H16" s="1">
        <f>C16/E16</f>
        <v>110.14714714714715</v>
      </c>
      <c r="K16" t="s">
        <v>55</v>
      </c>
      <c r="L16" s="1">
        <v>2365</v>
      </c>
      <c r="M16" s="1">
        <v>675168</v>
      </c>
      <c r="N16" s="1">
        <v>2396</v>
      </c>
      <c r="O16" s="1">
        <v>7125</v>
      </c>
      <c r="P16" s="1">
        <f>M16/N16</f>
        <v>281.78964941569285</v>
      </c>
      <c r="Q16" s="1">
        <f>M16/L16</f>
        <v>285.48329809725158</v>
      </c>
      <c r="R16" s="1">
        <f>M16/O16</f>
        <v>94.760421052631585</v>
      </c>
      <c r="U16" t="s">
        <v>55</v>
      </c>
      <c r="V16" s="1">
        <v>1534</v>
      </c>
      <c r="W16" s="1">
        <v>511547</v>
      </c>
      <c r="X16" s="1">
        <v>1816</v>
      </c>
      <c r="Y16" s="1">
        <v>5213</v>
      </c>
      <c r="Z16" s="1">
        <f>W16/X16</f>
        <v>281.68887665198235</v>
      </c>
      <c r="AA16" s="1">
        <f>W16/V16</f>
        <v>333.47262059973923</v>
      </c>
      <c r="AB16" s="1">
        <f>W16/Y16</f>
        <v>98.129100326107803</v>
      </c>
    </row>
    <row r="17" spans="1:28" x14ac:dyDescent="0.35">
      <c r="A17" t="s">
        <v>52</v>
      </c>
      <c r="B17" s="1">
        <v>892</v>
      </c>
      <c r="C17" s="1">
        <v>131720</v>
      </c>
      <c r="D17" s="1">
        <v>902</v>
      </c>
      <c r="E17" s="1">
        <v>1284</v>
      </c>
      <c r="F17" s="1">
        <f>C17/D17</f>
        <v>146.0310421286031</v>
      </c>
      <c r="G17" s="1">
        <f>C17/B17</f>
        <v>147.66816143497758</v>
      </c>
      <c r="H17" s="1">
        <f>C17/E17</f>
        <v>102.58566978193146</v>
      </c>
      <c r="K17" t="s">
        <v>37</v>
      </c>
      <c r="L17" s="1">
        <v>1545</v>
      </c>
      <c r="M17" s="1">
        <v>227686</v>
      </c>
      <c r="N17" s="1">
        <v>1560</v>
      </c>
      <c r="O17" s="1">
        <v>2026</v>
      </c>
      <c r="P17" s="1">
        <f>M17/N17</f>
        <v>145.95256410256411</v>
      </c>
      <c r="Q17" s="1">
        <f>M17/L17</f>
        <v>147.3695792880259</v>
      </c>
      <c r="R17" s="1">
        <f>M17/O17</f>
        <v>112.38203356367227</v>
      </c>
      <c r="U17" t="s">
        <v>37</v>
      </c>
      <c r="V17" s="1">
        <v>1065</v>
      </c>
      <c r="W17" s="1">
        <v>171374</v>
      </c>
      <c r="X17" s="1">
        <v>1178</v>
      </c>
      <c r="Y17" s="1">
        <v>1503</v>
      </c>
      <c r="Z17" s="1">
        <f>W17/X17</f>
        <v>145.47877758913413</v>
      </c>
      <c r="AA17" s="1">
        <f>W17/V17</f>
        <v>160.91455399061033</v>
      </c>
      <c r="AB17" s="1">
        <f>W17/Y17</f>
        <v>114.02129075182967</v>
      </c>
    </row>
    <row r="18" spans="1:28" x14ac:dyDescent="0.35">
      <c r="A18" t="s">
        <v>41</v>
      </c>
      <c r="B18" s="1">
        <v>776</v>
      </c>
      <c r="C18" s="1">
        <v>464042</v>
      </c>
      <c r="D18" s="1">
        <v>784</v>
      </c>
      <c r="E18" s="1">
        <v>1250</v>
      </c>
      <c r="F18" s="1">
        <f>C18/D18</f>
        <v>591.89030612244903</v>
      </c>
      <c r="G18" s="1">
        <f>C18/B18</f>
        <v>597.99226804123714</v>
      </c>
      <c r="H18" s="1">
        <f>C18/E18</f>
        <v>371.23360000000002</v>
      </c>
      <c r="K18" t="s">
        <v>52</v>
      </c>
      <c r="L18" s="1">
        <v>255</v>
      </c>
      <c r="M18" s="1">
        <v>40180</v>
      </c>
      <c r="N18" s="1">
        <v>255</v>
      </c>
      <c r="O18" s="1">
        <v>402</v>
      </c>
      <c r="P18" s="1">
        <f>M18/N18</f>
        <v>157.56862745098039</v>
      </c>
      <c r="Q18" s="1">
        <f>M18/L18</f>
        <v>157.56862745098039</v>
      </c>
      <c r="R18" s="1">
        <f>M18/O18</f>
        <v>99.950248756218912</v>
      </c>
      <c r="U18" t="s">
        <v>52</v>
      </c>
      <c r="V18" s="1">
        <v>185</v>
      </c>
      <c r="W18" s="1">
        <v>32160</v>
      </c>
      <c r="X18" s="1">
        <v>202</v>
      </c>
      <c r="Y18" s="1">
        <v>319</v>
      </c>
      <c r="Z18" s="1">
        <f>W18/X18</f>
        <v>159.20792079207922</v>
      </c>
      <c r="AA18" s="1">
        <f>W18/V18</f>
        <v>173.83783783783784</v>
      </c>
      <c r="AB18" s="1">
        <f>W18/Y18</f>
        <v>100.81504702194357</v>
      </c>
    </row>
    <row r="19" spans="1:28" x14ac:dyDescent="0.35">
      <c r="A19" t="s">
        <v>50</v>
      </c>
      <c r="B19" s="1">
        <v>492</v>
      </c>
      <c r="C19" s="1">
        <v>204036</v>
      </c>
      <c r="D19" s="1">
        <v>506</v>
      </c>
      <c r="E19" s="1">
        <v>702</v>
      </c>
      <c r="F19" s="1">
        <f>C19/D19</f>
        <v>403.23320158102769</v>
      </c>
      <c r="G19" s="1">
        <f>C19/B19</f>
        <v>414.70731707317071</v>
      </c>
      <c r="H19" s="1">
        <f>C19/E19</f>
        <v>290.64957264957263</v>
      </c>
      <c r="K19" t="s">
        <v>41</v>
      </c>
      <c r="L19" s="1">
        <v>162</v>
      </c>
      <c r="M19" s="1">
        <v>94660</v>
      </c>
      <c r="N19" s="1">
        <v>162</v>
      </c>
      <c r="O19" s="1">
        <v>383</v>
      </c>
      <c r="P19" s="1">
        <f>M19/N19</f>
        <v>584.32098765432102</v>
      </c>
      <c r="Q19" s="1">
        <f>M19/L19</f>
        <v>584.32098765432102</v>
      </c>
      <c r="R19" s="1">
        <f>M19/O19</f>
        <v>247.15404699738903</v>
      </c>
      <c r="U19" t="s">
        <v>50</v>
      </c>
      <c r="V19" s="1">
        <v>109</v>
      </c>
      <c r="W19" s="1">
        <v>64974</v>
      </c>
      <c r="X19" s="1">
        <v>150</v>
      </c>
      <c r="Y19" s="1">
        <v>221</v>
      </c>
      <c r="Z19" s="1">
        <f>W19/X19</f>
        <v>433.16</v>
      </c>
      <c r="AA19" s="1">
        <f>W19/V19</f>
        <v>596.09174311926608</v>
      </c>
      <c r="AB19" s="1">
        <f>W19/Y19</f>
        <v>294</v>
      </c>
    </row>
    <row r="20" spans="1:28" x14ac:dyDescent="0.35">
      <c r="A20" t="s">
        <v>48</v>
      </c>
      <c r="B20" s="1">
        <v>250</v>
      </c>
      <c r="C20" s="1">
        <v>15420</v>
      </c>
      <c r="D20" s="1">
        <v>251</v>
      </c>
      <c r="E20" s="1">
        <v>261</v>
      </c>
      <c r="F20" s="1">
        <f>C20/D20</f>
        <v>61.43426294820717</v>
      </c>
      <c r="G20" s="1">
        <f>C20/B20</f>
        <v>61.68</v>
      </c>
      <c r="H20" s="1">
        <f>C20/E20</f>
        <v>59.080459770114942</v>
      </c>
      <c r="K20" t="s">
        <v>50</v>
      </c>
      <c r="L20" s="1">
        <v>119</v>
      </c>
      <c r="M20" s="1">
        <v>51450</v>
      </c>
      <c r="N20" s="1">
        <v>122</v>
      </c>
      <c r="O20" s="1">
        <v>175</v>
      </c>
      <c r="P20" s="1">
        <f>M20/N20</f>
        <v>421.72131147540983</v>
      </c>
      <c r="Q20" s="1">
        <f>M20/L20</f>
        <v>432.35294117647061</v>
      </c>
      <c r="R20" s="1">
        <f>M20/O20</f>
        <v>294</v>
      </c>
      <c r="U20" t="s">
        <v>41</v>
      </c>
      <c r="V20" s="1">
        <v>76</v>
      </c>
      <c r="W20" s="1">
        <v>49398</v>
      </c>
      <c r="X20" s="1">
        <v>80</v>
      </c>
      <c r="Y20" s="1">
        <v>224</v>
      </c>
      <c r="Z20" s="1">
        <f>W20/X20</f>
        <v>617.47500000000002</v>
      </c>
      <c r="AA20" s="1">
        <f>W20/V20</f>
        <v>649.97368421052636</v>
      </c>
      <c r="AB20" s="1">
        <f>W20/Y20</f>
        <v>220.52678571428572</v>
      </c>
    </row>
    <row r="21" spans="1:28" x14ac:dyDescent="0.35">
      <c r="A21" t="s">
        <v>53</v>
      </c>
      <c r="B21" s="1">
        <v>139</v>
      </c>
      <c r="C21" s="1">
        <v>135129</v>
      </c>
      <c r="D21" s="1">
        <v>142</v>
      </c>
      <c r="E21" s="1">
        <v>174</v>
      </c>
      <c r="F21" s="1">
        <f>C21/D21</f>
        <v>951.61267605633805</v>
      </c>
      <c r="G21" s="1">
        <f>C21/B21</f>
        <v>972.15107913669067</v>
      </c>
      <c r="H21" s="1">
        <f>C21/E21</f>
        <v>776.60344827586209</v>
      </c>
      <c r="K21" t="s">
        <v>48</v>
      </c>
      <c r="L21" s="1">
        <v>58</v>
      </c>
      <c r="M21" s="1">
        <v>3600</v>
      </c>
      <c r="N21" s="1">
        <v>58</v>
      </c>
      <c r="O21" s="1">
        <v>60</v>
      </c>
      <c r="P21" s="1">
        <f>M21/N21</f>
        <v>62.068965517241381</v>
      </c>
      <c r="Q21" s="1">
        <f>M21/L21</f>
        <v>62.068965517241381</v>
      </c>
      <c r="R21" s="1">
        <f>M21/O21</f>
        <v>60</v>
      </c>
      <c r="U21" t="s">
        <v>48</v>
      </c>
      <c r="V21" s="1">
        <v>59</v>
      </c>
      <c r="W21" s="1">
        <v>4890</v>
      </c>
      <c r="X21" s="1">
        <v>61</v>
      </c>
      <c r="Y21" s="1">
        <v>70</v>
      </c>
      <c r="Z21" s="1">
        <f>W21/X21</f>
        <v>80.163934426229503</v>
      </c>
      <c r="AA21" s="1">
        <f>W21/V21</f>
        <v>82.881355932203391</v>
      </c>
      <c r="AB21" s="1">
        <f>W21/Y21</f>
        <v>69.857142857142861</v>
      </c>
    </row>
    <row r="22" spans="1:28" x14ac:dyDescent="0.35">
      <c r="A22" t="s">
        <v>46</v>
      </c>
      <c r="B22" s="1">
        <v>60</v>
      </c>
      <c r="C22" s="1">
        <v>7700</v>
      </c>
      <c r="D22" s="1">
        <v>60</v>
      </c>
      <c r="E22" s="1">
        <v>77</v>
      </c>
      <c r="F22" s="1">
        <f>C22/D22</f>
        <v>128.33333333333334</v>
      </c>
      <c r="G22" s="1">
        <f>C22/B22</f>
        <v>128.33333333333334</v>
      </c>
      <c r="H22" s="1">
        <f>C22/E22</f>
        <v>100</v>
      </c>
      <c r="K22" t="s">
        <v>53</v>
      </c>
      <c r="L22" s="1">
        <v>29</v>
      </c>
      <c r="M22" s="1">
        <v>25435</v>
      </c>
      <c r="N22" s="1">
        <v>29</v>
      </c>
      <c r="O22" s="1">
        <v>32</v>
      </c>
      <c r="P22" s="1">
        <f>M22/N22</f>
        <v>877.06896551724139</v>
      </c>
      <c r="Q22" s="1">
        <f>M22/L22</f>
        <v>877.06896551724139</v>
      </c>
      <c r="R22" s="1">
        <f>M22/O22</f>
        <v>794.84375</v>
      </c>
      <c r="U22" t="s">
        <v>53</v>
      </c>
      <c r="V22" s="1">
        <v>18</v>
      </c>
      <c r="W22" s="1">
        <v>17223</v>
      </c>
      <c r="X22" s="1">
        <v>20</v>
      </c>
      <c r="Y22" s="1">
        <v>21</v>
      </c>
      <c r="Z22" s="1">
        <f>W22/X22</f>
        <v>861.15</v>
      </c>
      <c r="AA22" s="1">
        <f>W22/V22</f>
        <v>956.83333333333337</v>
      </c>
      <c r="AB22" s="1">
        <f>W22/Y22</f>
        <v>820.14285714285711</v>
      </c>
    </row>
    <row r="23" spans="1:28" x14ac:dyDescent="0.35">
      <c r="A23" t="s">
        <v>47</v>
      </c>
      <c r="B23" s="1">
        <v>2</v>
      </c>
      <c r="C23" s="1">
        <v>140</v>
      </c>
      <c r="D23" s="1">
        <v>2</v>
      </c>
      <c r="E23" s="1">
        <v>2</v>
      </c>
      <c r="F23" s="1">
        <f>C23/D23</f>
        <v>70</v>
      </c>
      <c r="G23" s="1">
        <f>C23/B23</f>
        <v>70</v>
      </c>
      <c r="H23" s="1">
        <f>C23/E23</f>
        <v>70</v>
      </c>
      <c r="K23" t="s">
        <v>46</v>
      </c>
      <c r="L23" s="1">
        <v>11</v>
      </c>
      <c r="M23" s="1">
        <v>1200</v>
      </c>
      <c r="N23" s="1">
        <v>11</v>
      </c>
      <c r="O23" s="1">
        <v>12</v>
      </c>
      <c r="P23" s="1">
        <f>M23/N23</f>
        <v>109.09090909090909</v>
      </c>
      <c r="Q23" s="1">
        <f>M23/L23</f>
        <v>109.09090909090909</v>
      </c>
      <c r="R23" s="1">
        <f>M23/O23</f>
        <v>100</v>
      </c>
      <c r="U23" t="s">
        <v>46</v>
      </c>
      <c r="V23" s="1">
        <v>10</v>
      </c>
      <c r="W23" s="1">
        <v>2000</v>
      </c>
      <c r="X23" s="1">
        <v>11</v>
      </c>
      <c r="Y23" s="1">
        <v>20</v>
      </c>
      <c r="Z23" s="1">
        <f>W23/X23</f>
        <v>181.81818181818181</v>
      </c>
      <c r="AA23" s="1">
        <f>W23/V23</f>
        <v>200</v>
      </c>
      <c r="AB23" s="1">
        <f>W23/Y23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level </vt:lpstr>
      <vt:lpstr>sub category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intern_dataanalyst3</dc:creator>
  <cp:lastModifiedBy>intern_dataanalyst3</cp:lastModifiedBy>
  <dcterms:created xsi:type="dcterms:W3CDTF">2025-04-30T07:10:52Z</dcterms:created>
  <dcterms:modified xsi:type="dcterms:W3CDTF">2025-04-30T12:31:08Z</dcterms:modified>
</cp:coreProperties>
</file>