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MBR/"/>
    </mc:Choice>
  </mc:AlternateContent>
  <xr:revisionPtr revIDLastSave="0" documentId="8_{4EDC29C0-8405-4133-9127-48C33ED6BBEF}" xr6:coauthVersionLast="47" xr6:coauthVersionMax="47" xr10:uidLastSave="{00000000-0000-0000-0000-000000000000}"/>
  <bookViews>
    <workbookView xWindow="-120" yWindow="-120" windowWidth="20730" windowHeight="11040" firstSheet="6" activeTab="8" xr2:uid="{F451FC91-6C18-4A45-840F-AFD0A5C0EDD6}"/>
  </bookViews>
  <sheets>
    <sheet name="ATV Band" sheetId="1" r:id="rId1"/>
    <sheet name="Brandwise Data" sheetId="2" r:id="rId2"/>
    <sheet name="Loyalty Non Loyalty KPIs" sheetId="3" r:id="rId3"/>
    <sheet name="MOM" sheetId="4" r:id="rId4"/>
    <sheet name="Daywise" sheetId="5" r:id="rId5"/>
    <sheet name="Storewise Data" sheetId="6" r:id="rId6"/>
    <sheet name="Categorywise Data" sheetId="7" r:id="rId7"/>
    <sheet name="Visit wise ATV Bucket" sheetId="8" r:id="rId8"/>
    <sheet name="repeart cohort" sheetId="11" r:id="rId9"/>
    <sheet name="MOM New Customers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7" l="1"/>
  <c r="E1" i="7"/>
  <c r="D1" i="7"/>
  <c r="H1" i="6"/>
  <c r="F1" i="6"/>
  <c r="M16" i="4"/>
  <c r="J16" i="4"/>
  <c r="B7" i="2"/>
  <c r="G7" i="2"/>
  <c r="F7" i="2"/>
  <c r="E7" i="2"/>
  <c r="D7" i="2"/>
  <c r="D13" i="1"/>
  <c r="C13" i="1"/>
</calcChain>
</file>

<file path=xl/sharedStrings.xml><?xml version="1.0" encoding="utf-8"?>
<sst xmlns="http://schemas.openxmlformats.org/spreadsheetml/2006/main" count="1063" uniqueCount="443">
  <si>
    <t>ATV_band</t>
  </si>
  <si>
    <t>customers</t>
  </si>
  <si>
    <t>bills</t>
  </si>
  <si>
    <t>sales</t>
  </si>
  <si>
    <t>upto 250</t>
  </si>
  <si>
    <t>250-500</t>
  </si>
  <si>
    <t>500-750</t>
  </si>
  <si>
    <t>750-1000</t>
  </si>
  <si>
    <t>1000-1250</t>
  </si>
  <si>
    <t>1250-1500</t>
  </si>
  <si>
    <t>1500-1750</t>
  </si>
  <si>
    <t>1750-2000</t>
  </si>
  <si>
    <t>2000-2250</t>
  </si>
  <si>
    <t>2250-2500</t>
  </si>
  <si>
    <t>more than 2500</t>
  </si>
  <si>
    <t>ATV</t>
  </si>
  <si>
    <t>brand</t>
  </si>
  <si>
    <t>stores</t>
  </si>
  <si>
    <t>issued</t>
  </si>
  <si>
    <t>redeemed</t>
  </si>
  <si>
    <t>ECOM</t>
  </si>
  <si>
    <t>Haldiram Ethnic Pvt. Ltd.</t>
  </si>
  <si>
    <t>Haldiram Manufacturing Food Pvt. Ltd.</t>
  </si>
  <si>
    <t>Haldiram Marketing Pvt. Ltd.</t>
  </si>
  <si>
    <t>Haldiram Product Pvt. Ltd.</t>
  </si>
  <si>
    <t>Overall</t>
  </si>
  <si>
    <t>MONTH</t>
  </si>
  <si>
    <t>storetype</t>
  </si>
  <si>
    <t>loyaltybills</t>
  </si>
  <si>
    <t>loyaltysales</t>
  </si>
  <si>
    <t>July</t>
  </si>
  <si>
    <t>offline</t>
  </si>
  <si>
    <t>online</t>
  </si>
  <si>
    <t>June</t>
  </si>
  <si>
    <t>May</t>
  </si>
  <si>
    <t>overall</t>
  </si>
  <si>
    <t>Nonloyaltybills</t>
  </si>
  <si>
    <t>Nonloyaltysales</t>
  </si>
  <si>
    <t>TxnMonth</t>
  </si>
  <si>
    <t>TxnYear</t>
  </si>
  <si>
    <t>Transacting_Customers</t>
  </si>
  <si>
    <t>OneTimer</t>
  </si>
  <si>
    <t>Repeater</t>
  </si>
  <si>
    <t>onetimer_Sales</t>
  </si>
  <si>
    <t>Repeat_Sales</t>
  </si>
  <si>
    <t>onetimer_Bills</t>
  </si>
  <si>
    <t>Repeat_Bills</t>
  </si>
  <si>
    <t>Onetimer_ATV</t>
  </si>
  <si>
    <t>Repeat_ATV</t>
  </si>
  <si>
    <t>Transaction_Points_issued</t>
  </si>
  <si>
    <t>Points_redeemed</t>
  </si>
  <si>
    <t>redeemers</t>
  </si>
  <si>
    <t>redemption_sales</t>
  </si>
  <si>
    <t>redemption_bills</t>
  </si>
  <si>
    <t>April</t>
  </si>
  <si>
    <t>August</t>
  </si>
  <si>
    <t>December</t>
  </si>
  <si>
    <t>February</t>
  </si>
  <si>
    <t>January</t>
  </si>
  <si>
    <t>March</t>
  </si>
  <si>
    <t>November</t>
  </si>
  <si>
    <t>October</t>
  </si>
  <si>
    <t>September</t>
  </si>
  <si>
    <t>Enrollments</t>
  </si>
  <si>
    <t>AVG_visits</t>
  </si>
  <si>
    <t>repeaters</t>
  </si>
  <si>
    <t>itemqty</t>
  </si>
  <si>
    <t>repeater_sales</t>
  </si>
  <si>
    <t>ASP</t>
  </si>
  <si>
    <t>weekday</t>
  </si>
  <si>
    <t>weekend</t>
  </si>
  <si>
    <t>storecode</t>
  </si>
  <si>
    <t>LpaasStore</t>
  </si>
  <si>
    <t>Ecom</t>
  </si>
  <si>
    <t>RO501</t>
  </si>
  <si>
    <t>Haldiram - Spice Mall</t>
  </si>
  <si>
    <t>RO504</t>
  </si>
  <si>
    <t>Haldiram- ANGEL MEGA MALL</t>
  </si>
  <si>
    <t>RO506</t>
  </si>
  <si>
    <t>Haldiram- CROSS RIVER</t>
  </si>
  <si>
    <t>RO507</t>
  </si>
  <si>
    <t>Haldiram- DILSAD GARDEN</t>
  </si>
  <si>
    <t>RO508</t>
  </si>
  <si>
    <t>MSX Mall Greater Noida</t>
  </si>
  <si>
    <t>RO509</t>
  </si>
  <si>
    <t>Haldiram - World Square Mall</t>
  </si>
  <si>
    <t>RO510</t>
  </si>
  <si>
    <t>East Delhi Mall</t>
  </si>
  <si>
    <t>RO511</t>
  </si>
  <si>
    <t>Haldiram - Akshardham</t>
  </si>
  <si>
    <t>RO512</t>
  </si>
  <si>
    <t>Haldiram Khatauli</t>
  </si>
  <si>
    <t>RO513</t>
  </si>
  <si>
    <t>Haldiram - Logix City Center</t>
  </si>
  <si>
    <t>RO514</t>
  </si>
  <si>
    <t>Haldiram - Grand Venice Mall</t>
  </si>
  <si>
    <t>RO515</t>
  </si>
  <si>
    <t>Haldiram - Sec-18</t>
  </si>
  <si>
    <t>RO517</t>
  </si>
  <si>
    <t>Haldiram - Nehru Nagar</t>
  </si>
  <si>
    <t>RO518</t>
  </si>
  <si>
    <t>Haldiram - DLF MALL OF INDIA</t>
  </si>
  <si>
    <t>RO519</t>
  </si>
  <si>
    <t>AJNARA ORBIT PLAZA</t>
  </si>
  <si>
    <t>RO520</t>
  </si>
  <si>
    <t>Haldiram - CBD SHADARA</t>
  </si>
  <si>
    <t>RO521</t>
  </si>
  <si>
    <t>Pacific Mall, Ghaziabad</t>
  </si>
  <si>
    <t>RO522</t>
  </si>
  <si>
    <t>HALDIRAM SRK MALL AGRA</t>
  </si>
  <si>
    <t>RO524</t>
  </si>
  <si>
    <t>ADVANT IT PARK</t>
  </si>
  <si>
    <t>RO525</t>
  </si>
  <si>
    <t>HUSH LIFE</t>
  </si>
  <si>
    <t>RO526</t>
  </si>
  <si>
    <t>Signature Global Mall</t>
  </si>
  <si>
    <t>RO528</t>
  </si>
  <si>
    <t>RDC</t>
  </si>
  <si>
    <t>RO529</t>
  </si>
  <si>
    <t>Gajraula, Amroha</t>
  </si>
  <si>
    <t>RO530</t>
  </si>
  <si>
    <t>Skymark One</t>
  </si>
  <si>
    <t>RO532</t>
  </si>
  <si>
    <t>SIS-DDN</t>
  </si>
  <si>
    <t>RO533</t>
  </si>
  <si>
    <t>Vasundhara Ghaziabad</t>
  </si>
  <si>
    <t>RO534</t>
  </si>
  <si>
    <t>Vikas Marg Delhi</t>
  </si>
  <si>
    <t>RO535</t>
  </si>
  <si>
    <t>Krishna Nagar</t>
  </si>
  <si>
    <t>RO536</t>
  </si>
  <si>
    <t>V3S Mall</t>
  </si>
  <si>
    <t>RO537</t>
  </si>
  <si>
    <t>Delhi Meerut Expressway</t>
  </si>
  <si>
    <t>RO538</t>
  </si>
  <si>
    <t>Preet Vihar</t>
  </si>
  <si>
    <t>RO539</t>
  </si>
  <si>
    <t>Shipra Mall</t>
  </si>
  <si>
    <t>RO540</t>
  </si>
  <si>
    <t>Dehradun Prabhat House</t>
  </si>
  <si>
    <t>RO541</t>
  </si>
  <si>
    <t>Dehradun - Malsi</t>
  </si>
  <si>
    <t>RO542</t>
  </si>
  <si>
    <t>Centrio Unison-DDN</t>
  </si>
  <si>
    <t>RO543</t>
  </si>
  <si>
    <t>Route 63</t>
  </si>
  <si>
    <t>RO544</t>
  </si>
  <si>
    <t>Gaur City</t>
  </si>
  <si>
    <t>RO545</t>
  </si>
  <si>
    <t>Subharti Meerut</t>
  </si>
  <si>
    <t>RO546</t>
  </si>
  <si>
    <t>BINGE CENTRAL</t>
  </si>
  <si>
    <t>RO547</t>
  </si>
  <si>
    <t>Haldiram -Meerut Garh Road</t>
  </si>
  <si>
    <t>RO548</t>
  </si>
  <si>
    <t>Spectrum Metro</t>
  </si>
  <si>
    <t>RO549</t>
  </si>
  <si>
    <t>IRCON RETAIL MALL</t>
  </si>
  <si>
    <t>RO550</t>
  </si>
  <si>
    <t>Grand Street</t>
  </si>
  <si>
    <t>RO553</t>
  </si>
  <si>
    <t>HARIDWAR CRYSTAL WORLD</t>
  </si>
  <si>
    <t>RO139</t>
  </si>
  <si>
    <t>Mathura Sonkh Road</t>
  </si>
  <si>
    <t>RO401</t>
  </si>
  <si>
    <t>Haldiram - NH8</t>
  </si>
  <si>
    <t>RO403</t>
  </si>
  <si>
    <t>Haldiram - MGF Mall</t>
  </si>
  <si>
    <t>RO404</t>
  </si>
  <si>
    <t>Sahara mall shopping Complex</t>
  </si>
  <si>
    <t>RO405</t>
  </si>
  <si>
    <t>Haldiram's Ambiance Mall</t>
  </si>
  <si>
    <t>RO408</t>
  </si>
  <si>
    <t>Fortis Hospital Complex</t>
  </si>
  <si>
    <t>RO410</t>
  </si>
  <si>
    <t>Haldiram's Rewari</t>
  </si>
  <si>
    <t>RO414</t>
  </si>
  <si>
    <t>Haldiram - Cyber Hub</t>
  </si>
  <si>
    <t>RO417</t>
  </si>
  <si>
    <t>HALDIRAM- PALAM VIHAR</t>
  </si>
  <si>
    <t>RO419</t>
  </si>
  <si>
    <t>HALDIRAM - ELEMENT ONE</t>
  </si>
  <si>
    <t>RO422</t>
  </si>
  <si>
    <t>HALDIRAM VATIKA BUSINESS PARK</t>
  </si>
  <si>
    <t>RO423</t>
  </si>
  <si>
    <t>HALDIRAM ARDEE MALL</t>
  </si>
  <si>
    <t>RO425</t>
  </si>
  <si>
    <t>HALDIRAM SECTOR 29</t>
  </si>
  <si>
    <t>RO426</t>
  </si>
  <si>
    <t>HALDIRAM - THREE ROADS</t>
  </si>
  <si>
    <t>RO428</t>
  </si>
  <si>
    <t>HALDIRAM - IRIS BROADWAW</t>
  </si>
  <si>
    <t>RO429</t>
  </si>
  <si>
    <t>WORLDMARK 3</t>
  </si>
  <si>
    <t>RO431</t>
  </si>
  <si>
    <t>HALDIRAM SEC-14</t>
  </si>
  <si>
    <t>RO432</t>
  </si>
  <si>
    <t>AIPL Joy Street</t>
  </si>
  <si>
    <t>RO433</t>
  </si>
  <si>
    <t>JAIPUR 135</t>
  </si>
  <si>
    <t>RO434</t>
  </si>
  <si>
    <t>DELHI 135</t>
  </si>
  <si>
    <t>RO435</t>
  </si>
  <si>
    <t>AIRIA MALL</t>
  </si>
  <si>
    <t>RO436</t>
  </si>
  <si>
    <t>The Hive</t>
  </si>
  <si>
    <t>RO437</t>
  </si>
  <si>
    <t>Legend Centra MalI</t>
  </si>
  <si>
    <t>RO438</t>
  </si>
  <si>
    <t>Delhi Mumbai Expressway</t>
  </si>
  <si>
    <t>RO439</t>
  </si>
  <si>
    <t>ELAN MIRACLE</t>
  </si>
  <si>
    <t>RO101</t>
  </si>
  <si>
    <t>Mathura Road</t>
  </si>
  <si>
    <t>RO102</t>
  </si>
  <si>
    <t>APOLLO</t>
  </si>
  <si>
    <t>RO103</t>
  </si>
  <si>
    <t>LAJPAT NAGAR</t>
  </si>
  <si>
    <t>RO106</t>
  </si>
  <si>
    <t>Sarojni nagar</t>
  </si>
  <si>
    <t>RO107</t>
  </si>
  <si>
    <t>Faridabad</t>
  </si>
  <si>
    <t>RO109</t>
  </si>
  <si>
    <t>HALDIRAM - DLF VK</t>
  </si>
  <si>
    <t>RO110</t>
  </si>
  <si>
    <t>Haldiram - Crown Interiorz</t>
  </si>
  <si>
    <t>RO112</t>
  </si>
  <si>
    <t>Haldiram Malviya Nagar</t>
  </si>
  <si>
    <t>RO113</t>
  </si>
  <si>
    <t>Haldiram-NIT Faridabad</t>
  </si>
  <si>
    <t>RO114</t>
  </si>
  <si>
    <t>Sec-15, Faridabad</t>
  </si>
  <si>
    <t>RO115</t>
  </si>
  <si>
    <t>New Friends Colony</t>
  </si>
  <si>
    <t>RO116</t>
  </si>
  <si>
    <t>Green Park</t>
  </si>
  <si>
    <t>RO117</t>
  </si>
  <si>
    <t>DLF SAKET</t>
  </si>
  <si>
    <t>RO118</t>
  </si>
  <si>
    <t>KALKAJI</t>
  </si>
  <si>
    <t>RO120</t>
  </si>
  <si>
    <t>Haldiram-Nehru Place</t>
  </si>
  <si>
    <t>RO121</t>
  </si>
  <si>
    <t>Anupam Saket</t>
  </si>
  <si>
    <t>RO122</t>
  </si>
  <si>
    <t>Katwaria Sarai</t>
  </si>
  <si>
    <t>RO126</t>
  </si>
  <si>
    <t>LAJPAT NAGAR II</t>
  </si>
  <si>
    <t>RO127</t>
  </si>
  <si>
    <t>KOSI KALAN</t>
  </si>
  <si>
    <t>RO128</t>
  </si>
  <si>
    <t>Jungpura Extension</t>
  </si>
  <si>
    <t>RO129</t>
  </si>
  <si>
    <t>JASOLA</t>
  </si>
  <si>
    <t>RO130</t>
  </si>
  <si>
    <t>Pacific Mall Jasola</t>
  </si>
  <si>
    <t>RO131</t>
  </si>
  <si>
    <t>CHHATARPUR</t>
  </si>
  <si>
    <t>RO132</t>
  </si>
  <si>
    <t>SANJAY PLACE AGRA</t>
  </si>
  <si>
    <t>RO133</t>
  </si>
  <si>
    <t>BASAI MUSTAKIL AGRA</t>
  </si>
  <si>
    <t>RO135</t>
  </si>
  <si>
    <t>Amolik City Life</t>
  </si>
  <si>
    <t>RO137</t>
  </si>
  <si>
    <t>Vasant Square Mall</t>
  </si>
  <si>
    <t>RO138</t>
  </si>
  <si>
    <t>PARAS TRADE CENTER, GURUGRAM</t>
  </si>
  <si>
    <t>RO140</t>
  </si>
  <si>
    <t>Pacific Mall NIT Faridabad</t>
  </si>
  <si>
    <t>RO141</t>
  </si>
  <si>
    <t>SECTOR 16 FARIDABAD</t>
  </si>
  <si>
    <t>RO142</t>
  </si>
  <si>
    <t>SEC 21C FARIDABAD</t>
  </si>
  <si>
    <t>RO148</t>
  </si>
  <si>
    <t>Tughlakabad Extension</t>
  </si>
  <si>
    <t>RO149</t>
  </si>
  <si>
    <t>Wazir Nagar</t>
  </si>
  <si>
    <t>RO150</t>
  </si>
  <si>
    <t>3C'S MALL LAJPAT NAGAR</t>
  </si>
  <si>
    <t>RO151</t>
  </si>
  <si>
    <t>Gomti Nagar, Lucknow</t>
  </si>
  <si>
    <t>RO159</t>
  </si>
  <si>
    <t>Emerald Mall, Lucknow</t>
  </si>
  <si>
    <t>RO440</t>
  </si>
  <si>
    <t>KLJ SQUARE</t>
  </si>
  <si>
    <t>RO441</t>
  </si>
  <si>
    <t>Whiteland</t>
  </si>
  <si>
    <t>RO443</t>
  </si>
  <si>
    <t>M3M ATRIUM 57</t>
  </si>
  <si>
    <t>RO301</t>
  </si>
  <si>
    <t>Haldiram - Chandni Chowk</t>
  </si>
  <si>
    <t>RO302</t>
  </si>
  <si>
    <t>Haldiram - Moti Nagar</t>
  </si>
  <si>
    <t>RO303</t>
  </si>
  <si>
    <t>Haldiram - Connaught Place</t>
  </si>
  <si>
    <t>RO304</t>
  </si>
  <si>
    <t>Haldiram - Pitampura</t>
  </si>
  <si>
    <t>RO305</t>
  </si>
  <si>
    <t>HALDIRAM -PACIFIC MALL</t>
  </si>
  <si>
    <t>RO306</t>
  </si>
  <si>
    <t>HALDIRAM - ROHINI</t>
  </si>
  <si>
    <t>RO309</t>
  </si>
  <si>
    <t>ARSS Mall</t>
  </si>
  <si>
    <t>RO310</t>
  </si>
  <si>
    <t>Haldiram - Tilak Nagar</t>
  </si>
  <si>
    <t>RO313</t>
  </si>
  <si>
    <t>Haldiram - Zirakpur</t>
  </si>
  <si>
    <t>RO314</t>
  </si>
  <si>
    <t>JANAKPURI</t>
  </si>
  <si>
    <t>RO317</t>
  </si>
  <si>
    <t>Dwarka</t>
  </si>
  <si>
    <t>RO318</t>
  </si>
  <si>
    <t>Haldiram - Janak Cinema</t>
  </si>
  <si>
    <t>RO319</t>
  </si>
  <si>
    <t>Haldiram - Model Town</t>
  </si>
  <si>
    <t>RO321</t>
  </si>
  <si>
    <t>Haldiram - Mohali</t>
  </si>
  <si>
    <t>RO323</t>
  </si>
  <si>
    <t>Haldiram- Vegas Mall</t>
  </si>
  <si>
    <t>RO324</t>
  </si>
  <si>
    <t>Pacific Mall - Dwarka</t>
  </si>
  <si>
    <t>RO325</t>
  </si>
  <si>
    <t>Haldiram-Ambala</t>
  </si>
  <si>
    <t>RO326</t>
  </si>
  <si>
    <t>Omaxe Chandni Chowk</t>
  </si>
  <si>
    <t>RO327</t>
  </si>
  <si>
    <t>Janpath</t>
  </si>
  <si>
    <t>RO328</t>
  </si>
  <si>
    <t>Mohali Walk</t>
  </si>
  <si>
    <t>RO329</t>
  </si>
  <si>
    <t>New Delhi Railway Station</t>
  </si>
  <si>
    <t>RO330</t>
  </si>
  <si>
    <t>Haldiram - Kamla Nagar</t>
  </si>
  <si>
    <t>RO331</t>
  </si>
  <si>
    <t>Vegas Mall Showroom</t>
  </si>
  <si>
    <t>RO334</t>
  </si>
  <si>
    <t>Rajouri Garden</t>
  </si>
  <si>
    <t>RO335</t>
  </si>
  <si>
    <t>Pacific Mall (NSP)</t>
  </si>
  <si>
    <t>RO336</t>
  </si>
  <si>
    <t>Haldiram - Amritsar</t>
  </si>
  <si>
    <t>RO337</t>
  </si>
  <si>
    <t>Haldiram - Barnala</t>
  </si>
  <si>
    <t>RO338</t>
  </si>
  <si>
    <t>PUSA ROAD - 2</t>
  </si>
  <si>
    <t>RO339</t>
  </si>
  <si>
    <t>Mohali (CP-67)</t>
  </si>
  <si>
    <t>RO340</t>
  </si>
  <si>
    <t>Murthal</t>
  </si>
  <si>
    <t>RO341</t>
  </si>
  <si>
    <t>JALANDHAR (EW.VILL)</t>
  </si>
  <si>
    <t>RO343</t>
  </si>
  <si>
    <t>Pacific Mall (NSP-2)</t>
  </si>
  <si>
    <t>RO344</t>
  </si>
  <si>
    <t>Dwarka Sec-11</t>
  </si>
  <si>
    <t>RO345</t>
  </si>
  <si>
    <t>Shimla Highway</t>
  </si>
  <si>
    <t>RO346</t>
  </si>
  <si>
    <t>BIKANER HOUSE</t>
  </si>
  <si>
    <t>RO347</t>
  </si>
  <si>
    <t>Pathankot</t>
  </si>
  <si>
    <t>RO348</t>
  </si>
  <si>
    <t>KAROL BAGH</t>
  </si>
  <si>
    <t>RO349</t>
  </si>
  <si>
    <t>HISAR</t>
  </si>
  <si>
    <t>RO352</t>
  </si>
  <si>
    <t>Pitampura Madhuban Chowk</t>
  </si>
  <si>
    <t>RO353</t>
  </si>
  <si>
    <t>MOGA</t>
  </si>
  <si>
    <t>RO354</t>
  </si>
  <si>
    <t>Chandigarh Sec26</t>
  </si>
  <si>
    <t>RO355</t>
  </si>
  <si>
    <t>Mohali Citi Centre</t>
  </si>
  <si>
    <t>RO356</t>
  </si>
  <si>
    <t>Amritsar Highway</t>
  </si>
  <si>
    <t>RO358</t>
  </si>
  <si>
    <t>Patiala</t>
  </si>
  <si>
    <t>RO360</t>
  </si>
  <si>
    <t>Ludhiana, Model Town</t>
  </si>
  <si>
    <t>RO362</t>
  </si>
  <si>
    <t>Katra</t>
  </si>
  <si>
    <t>categoryname</t>
  </si>
  <si>
    <t>departmentname</t>
  </si>
  <si>
    <t>\N</t>
  </si>
  <si>
    <t>BEVERAGE</t>
  </si>
  <si>
    <t>RS</t>
  </si>
  <si>
    <t>BISCUITS</t>
  </si>
  <si>
    <t>SR</t>
  </si>
  <si>
    <t>BREAD&amp;CA</t>
  </si>
  <si>
    <t>CAKE&amp;PAS</t>
  </si>
  <si>
    <t>SR_x000D_</t>
  </si>
  <si>
    <t>CHI&amp;ITAL</t>
  </si>
  <si>
    <t>CONTINEN</t>
  </si>
  <si>
    <t>FROZEN</t>
  </si>
  <si>
    <t>HALSPECI</t>
  </si>
  <si>
    <t>RS_x000D_</t>
  </si>
  <si>
    <t>HSPECIAL</t>
  </si>
  <si>
    <t>ICECREAM</t>
  </si>
  <si>
    <t>INDSNACK</t>
  </si>
  <si>
    <t>MISC</t>
  </si>
  <si>
    <t>NAMKEENS</t>
  </si>
  <si>
    <t>NORTHIND</t>
  </si>
  <si>
    <t>PICKLEES</t>
  </si>
  <si>
    <t>PKGCHARGE</t>
  </si>
  <si>
    <t>PKGMATE</t>
  </si>
  <si>
    <t>RAWMATE</t>
  </si>
  <si>
    <t>RBAKERY</t>
  </si>
  <si>
    <t>REDY2EAT</t>
  </si>
  <si>
    <t>SATTU</t>
  </si>
  <si>
    <t>SHARBATS</t>
  </si>
  <si>
    <t>SHPAPADS</t>
  </si>
  <si>
    <t>SHSWEETS</t>
  </si>
  <si>
    <t>SOUTHIND</t>
  </si>
  <si>
    <t>SPICE</t>
  </si>
  <si>
    <t>TANDOORI</t>
  </si>
  <si>
    <t>TRADNL</t>
  </si>
  <si>
    <t>VERMICEL</t>
  </si>
  <si>
    <t>WHLFOOD</t>
  </si>
  <si>
    <t>1st_visit_ATV_bucket</t>
  </si>
  <si>
    <t>2nd_visit_ATV_bucket</t>
  </si>
  <si>
    <t>1-100</t>
  </si>
  <si>
    <t>101-200</t>
  </si>
  <si>
    <t>200-300</t>
  </si>
  <si>
    <t>300-400</t>
  </si>
  <si>
    <t>400-500</t>
  </si>
  <si>
    <t>500-600</t>
  </si>
  <si>
    <t>600-700</t>
  </si>
  <si>
    <t>700-800</t>
  </si>
  <si>
    <t>800-900</t>
  </si>
  <si>
    <t>900-1000</t>
  </si>
  <si>
    <t>&gt;1000</t>
  </si>
  <si>
    <t xml:space="preserve">duration </t>
  </si>
  <si>
    <t>'2025-02-01' AND '2025-07-31'</t>
  </si>
  <si>
    <t>txnyear</t>
  </si>
  <si>
    <t>txnmonth</t>
  </si>
  <si>
    <t>one timer</t>
  </si>
  <si>
    <t>new repeater</t>
  </si>
  <si>
    <t>new customer</t>
  </si>
  <si>
    <t>monthname</t>
  </si>
  <si>
    <t>SubsequentTxnyear</t>
  </si>
  <si>
    <t>SubsequentTxnmonth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</si>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</sst>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0D73-910C-4A4E-957A-8FED3CFBFC29}">
  <dimension ref="A1:D16"/>
  <sheetViews>
    <sheetView workbookViewId="0">
      <selection activeCell="D19" sqref="D19"/>
    </sheetView>
  </sheetViews>
  <sheetFormatPr defaultRowHeight="15" x14ac:dyDescent="0.25"/>
  <cols>
    <col min="1" max="1" width="14.7109375" bestFit="1" customWidth="1"/>
    <col min="2" max="2" width="12.5703125" bestFit="1" customWidth="1"/>
    <col min="3" max="3" width="15.28515625" bestFit="1" customWidth="1"/>
    <col min="4" max="4" width="1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3">
        <v>386402</v>
      </c>
      <c r="C2" s="3">
        <v>695292</v>
      </c>
      <c r="D2" s="3">
        <v>107358886.23</v>
      </c>
    </row>
    <row r="3" spans="1:4" x14ac:dyDescent="0.25">
      <c r="A3" t="s">
        <v>5</v>
      </c>
      <c r="B3" s="3">
        <v>343939</v>
      </c>
      <c r="C3" s="3">
        <v>662359</v>
      </c>
      <c r="D3" s="3">
        <v>239072301.31</v>
      </c>
    </row>
    <row r="4" spans="1:4" x14ac:dyDescent="0.25">
      <c r="A4" t="s">
        <v>6</v>
      </c>
      <c r="B4" s="3">
        <v>163234</v>
      </c>
      <c r="C4" s="3">
        <v>280616</v>
      </c>
      <c r="D4" s="3">
        <v>170025559.78</v>
      </c>
    </row>
    <row r="5" spans="1:4" x14ac:dyDescent="0.25">
      <c r="A5" t="s">
        <v>7</v>
      </c>
      <c r="B5" s="3">
        <v>75048</v>
      </c>
      <c r="C5" s="3">
        <v>119110</v>
      </c>
      <c r="D5" s="3">
        <v>102341709.27</v>
      </c>
    </row>
    <row r="6" spans="1:4" x14ac:dyDescent="0.25">
      <c r="A6" t="s">
        <v>8</v>
      </c>
      <c r="B6" s="3">
        <v>39103</v>
      </c>
      <c r="C6" s="3">
        <v>58982</v>
      </c>
      <c r="D6" s="3">
        <v>65772450.130000003</v>
      </c>
    </row>
    <row r="7" spans="1:4" x14ac:dyDescent="0.25">
      <c r="A7" t="s">
        <v>9</v>
      </c>
      <c r="B7" s="3">
        <v>18815</v>
      </c>
      <c r="C7" s="3">
        <v>29460</v>
      </c>
      <c r="D7" s="3">
        <v>40136672.859999999</v>
      </c>
    </row>
    <row r="8" spans="1:4" x14ac:dyDescent="0.25">
      <c r="A8" t="s">
        <v>10</v>
      </c>
      <c r="B8" s="3">
        <v>11686</v>
      </c>
      <c r="C8" s="3">
        <v>17640</v>
      </c>
      <c r="D8" s="3">
        <v>28502107.640000001</v>
      </c>
    </row>
    <row r="9" spans="1:4" x14ac:dyDescent="0.25">
      <c r="A9" t="s">
        <v>11</v>
      </c>
      <c r="B9" s="3">
        <v>7953</v>
      </c>
      <c r="C9" s="3">
        <v>11655</v>
      </c>
      <c r="D9" s="3">
        <v>21738240.829999998</v>
      </c>
    </row>
    <row r="10" spans="1:4" x14ac:dyDescent="0.25">
      <c r="A10" t="s">
        <v>12</v>
      </c>
      <c r="B10" s="3">
        <v>5346</v>
      </c>
      <c r="C10" s="3">
        <v>7735</v>
      </c>
      <c r="D10" s="3">
        <v>16360438.77</v>
      </c>
    </row>
    <row r="11" spans="1:4" x14ac:dyDescent="0.25">
      <c r="A11" t="s">
        <v>13</v>
      </c>
      <c r="B11" s="3">
        <v>3986</v>
      </c>
      <c r="C11" s="3">
        <v>5686</v>
      </c>
      <c r="D11" s="3">
        <v>13475045.98</v>
      </c>
    </row>
    <row r="12" spans="1:4" x14ac:dyDescent="0.25">
      <c r="A12" t="s">
        <v>14</v>
      </c>
      <c r="B12" s="3">
        <v>12574</v>
      </c>
      <c r="C12" s="3">
        <v>17915</v>
      </c>
      <c r="D12" s="3">
        <v>74009752.849999994</v>
      </c>
    </row>
    <row r="13" spans="1:4" x14ac:dyDescent="0.25">
      <c r="C13" s="4">
        <f>SUM(C2:C12)</f>
        <v>1906450</v>
      </c>
      <c r="D13" s="4">
        <f>SUM(D2:D12)</f>
        <v>878793165.6500001</v>
      </c>
    </row>
    <row r="16" spans="1:4" x14ac:dyDescent="0.25">
      <c r="B16" s="3"/>
      <c r="C16" s="3"/>
      <c r="D1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3064-4ED7-45D5-95CA-FD63D55BA905}">
  <dimension ref="A1:E15"/>
  <sheetViews>
    <sheetView workbookViewId="0">
      <selection activeCell="A11" sqref="A11"/>
    </sheetView>
  </sheetViews>
  <sheetFormatPr defaultRowHeight="15" x14ac:dyDescent="0.25"/>
  <cols>
    <col min="1" max="1" width="7.7109375" bestFit="1" customWidth="1"/>
    <col min="2" max="2" width="10.85546875" bestFit="1" customWidth="1"/>
    <col min="3" max="3" width="11.5703125" bestFit="1" customWidth="1"/>
    <col min="4" max="4" width="13.28515625" bestFit="1" customWidth="1"/>
    <col min="5" max="5" width="13.85546875" bestFit="1" customWidth="1"/>
  </cols>
  <sheetData>
    <row r="1" spans="1:5" x14ac:dyDescent="0.25">
      <c r="A1" t="s">
        <v>434</v>
      </c>
      <c r="B1" t="s">
        <v>435</v>
      </c>
      <c r="C1" t="s">
        <v>436</v>
      </c>
      <c r="D1" t="s">
        <v>437</v>
      </c>
      <c r="E1" t="s">
        <v>438</v>
      </c>
    </row>
    <row r="2" spans="1:5" x14ac:dyDescent="0.25">
      <c r="A2">
        <v>2024</v>
      </c>
      <c r="B2" t="s">
        <v>33</v>
      </c>
      <c r="C2" s="3">
        <v>220585</v>
      </c>
      <c r="D2" s="3">
        <v>352400</v>
      </c>
      <c r="E2" s="3">
        <v>572985</v>
      </c>
    </row>
    <row r="3" spans="1:5" x14ac:dyDescent="0.25">
      <c r="A3">
        <v>2024</v>
      </c>
      <c r="B3" t="s">
        <v>30</v>
      </c>
      <c r="C3" s="3">
        <v>257601</v>
      </c>
      <c r="D3" s="3">
        <v>361029</v>
      </c>
      <c r="E3" s="3">
        <v>618630</v>
      </c>
    </row>
    <row r="4" spans="1:5" x14ac:dyDescent="0.25">
      <c r="A4">
        <v>2024</v>
      </c>
      <c r="B4" t="s">
        <v>55</v>
      </c>
      <c r="C4" s="3">
        <v>300759</v>
      </c>
      <c r="D4" s="3">
        <v>347597</v>
      </c>
      <c r="E4" s="3">
        <v>648356</v>
      </c>
    </row>
    <row r="5" spans="1:5" x14ac:dyDescent="0.25">
      <c r="A5">
        <v>2024</v>
      </c>
      <c r="B5" t="s">
        <v>62</v>
      </c>
      <c r="C5" s="3">
        <v>271451</v>
      </c>
      <c r="D5" s="3">
        <v>253217</v>
      </c>
      <c r="E5" s="3">
        <v>524668</v>
      </c>
    </row>
    <row r="6" spans="1:5" x14ac:dyDescent="0.25">
      <c r="A6">
        <v>2024</v>
      </c>
      <c r="B6" t="s">
        <v>61</v>
      </c>
      <c r="C6" s="3">
        <v>328895</v>
      </c>
      <c r="D6" s="3">
        <v>259795</v>
      </c>
      <c r="E6" s="3">
        <v>588690</v>
      </c>
    </row>
    <row r="7" spans="1:5" x14ac:dyDescent="0.25">
      <c r="A7">
        <v>2024</v>
      </c>
      <c r="B7" t="s">
        <v>60</v>
      </c>
      <c r="C7" s="3">
        <v>245639</v>
      </c>
      <c r="D7" s="3">
        <v>156601</v>
      </c>
      <c r="E7" s="3">
        <v>402240</v>
      </c>
    </row>
    <row r="8" spans="1:5" x14ac:dyDescent="0.25">
      <c r="A8">
        <v>2024</v>
      </c>
      <c r="B8" t="s">
        <v>56</v>
      </c>
      <c r="C8" s="3">
        <v>269822</v>
      </c>
      <c r="D8" s="3">
        <v>148318</v>
      </c>
      <c r="E8" s="3">
        <v>418140</v>
      </c>
    </row>
    <row r="9" spans="1:5" x14ac:dyDescent="0.25">
      <c r="A9">
        <v>2025</v>
      </c>
      <c r="B9" t="s">
        <v>58</v>
      </c>
      <c r="C9" s="3">
        <v>259740</v>
      </c>
      <c r="D9" s="3">
        <v>125034</v>
      </c>
      <c r="E9" s="3">
        <v>384774</v>
      </c>
    </row>
    <row r="10" spans="1:5" x14ac:dyDescent="0.25">
      <c r="A10">
        <v>2025</v>
      </c>
      <c r="B10" t="s">
        <v>57</v>
      </c>
      <c r="C10" s="3">
        <v>244806</v>
      </c>
      <c r="D10" s="3">
        <v>97088</v>
      </c>
      <c r="E10" s="3">
        <v>341894</v>
      </c>
    </row>
    <row r="11" spans="1:5" x14ac:dyDescent="0.25">
      <c r="A11">
        <v>2025</v>
      </c>
      <c r="B11" t="s">
        <v>59</v>
      </c>
      <c r="C11" s="3">
        <v>280951</v>
      </c>
      <c r="D11" s="3">
        <v>96935</v>
      </c>
      <c r="E11" s="3">
        <v>377886</v>
      </c>
    </row>
    <row r="12" spans="1:5" x14ac:dyDescent="0.25">
      <c r="A12">
        <v>2025</v>
      </c>
      <c r="B12" t="s">
        <v>54</v>
      </c>
      <c r="C12" s="3">
        <v>301016</v>
      </c>
      <c r="D12" s="3">
        <v>84727</v>
      </c>
      <c r="E12" s="3">
        <v>385743</v>
      </c>
    </row>
    <row r="13" spans="1:5" x14ac:dyDescent="0.25">
      <c r="A13">
        <v>2025</v>
      </c>
      <c r="B13" t="s">
        <v>34</v>
      </c>
      <c r="C13" s="3">
        <v>319709</v>
      </c>
      <c r="D13" s="3">
        <v>70258</v>
      </c>
      <c r="E13" s="3">
        <v>389967</v>
      </c>
    </row>
    <row r="14" spans="1:5" x14ac:dyDescent="0.25">
      <c r="A14">
        <v>2025</v>
      </c>
      <c r="B14" t="s">
        <v>33</v>
      </c>
      <c r="C14" s="3">
        <v>349071</v>
      </c>
      <c r="D14" s="3">
        <v>51148</v>
      </c>
      <c r="E14" s="3">
        <v>400219</v>
      </c>
    </row>
    <row r="15" spans="1:5" x14ac:dyDescent="0.25">
      <c r="A15">
        <v>2025</v>
      </c>
      <c r="B15" t="s">
        <v>30</v>
      </c>
      <c r="C15" s="3">
        <v>349187</v>
      </c>
      <c r="D15" s="3">
        <v>25443</v>
      </c>
      <c r="E15" s="3">
        <v>374630</v>
      </c>
    </row>
  </sheetData>
  <sortState xmlns:xlrd2="http://schemas.microsoft.com/office/spreadsheetml/2017/richdata2" ref="A2:E15">
    <sortCondition ref="A2:A15"/>
    <sortCondition ref="B2:B15" customList="January,February,March,April,May,June,July,August,September,October,November,December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4BA9-5FA4-4DD1-8741-843902C82FBE}">
  <dimension ref="A1:G11"/>
  <sheetViews>
    <sheetView workbookViewId="0">
      <selection activeCell="I10" sqref="I10"/>
    </sheetView>
  </sheetViews>
  <sheetFormatPr defaultRowHeight="15" x14ac:dyDescent="0.25"/>
  <cols>
    <col min="1" max="1" width="35.5703125" bestFit="1" customWidth="1"/>
    <col min="2" max="2" width="7.42578125" bestFit="1" customWidth="1"/>
    <col min="3" max="3" width="12.5703125" bestFit="1" customWidth="1"/>
    <col min="4" max="4" width="15.42578125" bestFit="1" customWidth="1"/>
    <col min="5" max="5" width="12.5703125" bestFit="1" customWidth="1"/>
    <col min="6" max="6" width="14.5703125" bestFit="1" customWidth="1"/>
    <col min="7" max="7" width="14.42578125" bestFit="1" customWidth="1"/>
  </cols>
  <sheetData>
    <row r="1" spans="1:7" x14ac:dyDescent="0.25">
      <c r="A1" t="s">
        <v>16</v>
      </c>
      <c r="B1" t="s">
        <v>17</v>
      </c>
      <c r="C1" t="s">
        <v>1</v>
      </c>
      <c r="D1" t="s">
        <v>3</v>
      </c>
      <c r="E1" t="s">
        <v>2</v>
      </c>
      <c r="F1" t="s">
        <v>18</v>
      </c>
      <c r="G1" t="s">
        <v>19</v>
      </c>
    </row>
    <row r="2" spans="1:7" x14ac:dyDescent="0.25">
      <c r="A2" t="s">
        <v>20</v>
      </c>
      <c r="B2" s="3">
        <v>1</v>
      </c>
      <c r="C2" s="3">
        <v>597</v>
      </c>
      <c r="D2" s="3">
        <v>547101.86</v>
      </c>
      <c r="E2" s="3">
        <v>627</v>
      </c>
      <c r="F2" s="3">
        <v>11426</v>
      </c>
      <c r="G2" s="3">
        <v>12599</v>
      </c>
    </row>
    <row r="3" spans="1:7" x14ac:dyDescent="0.25">
      <c r="A3" t="s">
        <v>21</v>
      </c>
      <c r="B3" s="3">
        <v>44</v>
      </c>
      <c r="C3" s="3">
        <v>298676</v>
      </c>
      <c r="D3" s="3">
        <v>223155736.16999999</v>
      </c>
      <c r="E3" s="3">
        <v>506510</v>
      </c>
      <c r="F3" s="3">
        <v>10968178</v>
      </c>
      <c r="G3" s="3">
        <v>4297432</v>
      </c>
    </row>
    <row r="4" spans="1:7" x14ac:dyDescent="0.25">
      <c r="A4" t="s">
        <v>22</v>
      </c>
      <c r="B4" s="3">
        <v>25</v>
      </c>
      <c r="C4" s="3">
        <v>183754</v>
      </c>
      <c r="D4" s="3">
        <v>149326016.47</v>
      </c>
      <c r="E4" s="3">
        <v>325187</v>
      </c>
      <c r="F4" s="3">
        <v>7328231</v>
      </c>
      <c r="G4" s="3">
        <v>2971054</v>
      </c>
    </row>
    <row r="5" spans="1:7" x14ac:dyDescent="0.25">
      <c r="A5" t="s">
        <v>23</v>
      </c>
      <c r="B5" s="3">
        <v>39</v>
      </c>
      <c r="C5" s="3">
        <v>254048</v>
      </c>
      <c r="D5" s="3">
        <v>219295799.75</v>
      </c>
      <c r="E5" s="3">
        <v>457156</v>
      </c>
      <c r="F5" s="3">
        <v>10690753</v>
      </c>
      <c r="G5" s="3">
        <v>4675038</v>
      </c>
    </row>
    <row r="6" spans="1:7" x14ac:dyDescent="0.25">
      <c r="A6" t="s">
        <v>24</v>
      </c>
      <c r="B6" s="3">
        <v>46</v>
      </c>
      <c r="C6" s="3">
        <v>372049</v>
      </c>
      <c r="D6" s="3">
        <v>286468511.39999998</v>
      </c>
      <c r="E6" s="3">
        <v>616970</v>
      </c>
      <c r="F6" s="3">
        <v>14070872</v>
      </c>
      <c r="G6" s="3">
        <v>4953337</v>
      </c>
    </row>
    <row r="7" spans="1:7" x14ac:dyDescent="0.25">
      <c r="B7" s="4">
        <f>SUM(B2:B6)</f>
        <v>155</v>
      </c>
      <c r="C7" s="4"/>
      <c r="D7" s="4">
        <f>SUM(D2:D6)</f>
        <v>878793165.64999998</v>
      </c>
      <c r="E7" s="4">
        <f>SUM(E2:E6)</f>
        <v>1906450</v>
      </c>
      <c r="F7" s="4">
        <f>SUM(F2:F6)</f>
        <v>43069460</v>
      </c>
      <c r="G7" s="4">
        <f>SUM(G2:G6)</f>
        <v>16909460</v>
      </c>
    </row>
    <row r="10" spans="1:7" x14ac:dyDescent="0.25">
      <c r="A10" s="5" t="s">
        <v>25</v>
      </c>
      <c r="B10" t="s">
        <v>17</v>
      </c>
      <c r="C10" t="s">
        <v>1</v>
      </c>
      <c r="D10" t="s">
        <v>3</v>
      </c>
      <c r="E10" t="s">
        <v>2</v>
      </c>
      <c r="F10" t="s">
        <v>18</v>
      </c>
      <c r="G10" t="s">
        <v>19</v>
      </c>
    </row>
    <row r="11" spans="1:7" x14ac:dyDescent="0.25">
      <c r="A11" s="5"/>
      <c r="B11" s="3">
        <v>155</v>
      </c>
      <c r="C11" s="3">
        <v>1068086</v>
      </c>
      <c r="D11" s="3">
        <v>878793165.64999998</v>
      </c>
      <c r="E11" s="3">
        <v>1906450</v>
      </c>
      <c r="F11" s="3">
        <v>43069460</v>
      </c>
      <c r="G11" s="3">
        <v>16909460</v>
      </c>
    </row>
  </sheetData>
  <mergeCells count="1">
    <mergeCell ref="A10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4750-F674-4F06-9331-754BB72E6742}">
  <dimension ref="A1:Q14"/>
  <sheetViews>
    <sheetView workbookViewId="0"/>
  </sheetViews>
  <sheetFormatPr defaultRowHeight="15" x14ac:dyDescent="0.25"/>
  <cols>
    <col min="1" max="1" width="15.28515625" bestFit="1" customWidth="1"/>
    <col min="2" max="2" width="12.5703125" bestFit="1" customWidth="1"/>
    <col min="3" max="3" width="9" bestFit="1" customWidth="1"/>
    <col min="4" max="6" width="12.5703125" bestFit="1" customWidth="1"/>
    <col min="7" max="7" width="14.140625" customWidth="1"/>
    <col min="11" max="12" width="15.28515625" bestFit="1" customWidth="1"/>
    <col min="13" max="13" width="11.5703125" bestFit="1" customWidth="1"/>
    <col min="14" max="15" width="14.28515625" bestFit="1" customWidth="1"/>
    <col min="16" max="16" width="10.5703125" bestFit="1" customWidth="1"/>
    <col min="17" max="17" width="14.28515625" bestFit="1" customWidth="1"/>
  </cols>
  <sheetData>
    <row r="1" spans="1:17" x14ac:dyDescent="0.25">
      <c r="A1" s="6" t="s">
        <v>26</v>
      </c>
      <c r="B1" s="7" t="s">
        <v>30</v>
      </c>
      <c r="C1" s="7"/>
      <c r="D1" s="7"/>
      <c r="E1" s="7" t="s">
        <v>33</v>
      </c>
      <c r="F1" s="7"/>
      <c r="G1" s="7"/>
    </row>
    <row r="2" spans="1:17" x14ac:dyDescent="0.25">
      <c r="A2" t="s">
        <v>27</v>
      </c>
      <c r="B2" t="s">
        <v>31</v>
      </c>
      <c r="C2" t="s">
        <v>32</v>
      </c>
      <c r="D2" t="s">
        <v>35</v>
      </c>
      <c r="E2" t="s">
        <v>31</v>
      </c>
      <c r="F2" t="s">
        <v>32</v>
      </c>
      <c r="G2" t="s">
        <v>35</v>
      </c>
    </row>
    <row r="3" spans="1:17" x14ac:dyDescent="0.25">
      <c r="A3" t="s">
        <v>28</v>
      </c>
      <c r="B3" s="3">
        <v>1905823</v>
      </c>
      <c r="C3" s="3">
        <v>627</v>
      </c>
      <c r="D3" s="3">
        <v>1906450</v>
      </c>
      <c r="E3" s="3">
        <v>1842504</v>
      </c>
      <c r="F3" s="3">
        <v>887</v>
      </c>
      <c r="G3" s="3">
        <v>1843391</v>
      </c>
    </row>
    <row r="4" spans="1:17" x14ac:dyDescent="0.25">
      <c r="A4" t="s">
        <v>29</v>
      </c>
      <c r="B4" s="3">
        <v>878246063.78999996</v>
      </c>
      <c r="C4" s="3">
        <v>547101.86</v>
      </c>
      <c r="D4" s="3">
        <v>878793165.64999998</v>
      </c>
      <c r="E4" s="3">
        <v>813407939.57000005</v>
      </c>
      <c r="F4" s="3">
        <v>719598.78</v>
      </c>
      <c r="G4" s="3">
        <v>814127538.35000002</v>
      </c>
    </row>
    <row r="5" spans="1:17" x14ac:dyDescent="0.25">
      <c r="A5" t="s">
        <v>36</v>
      </c>
      <c r="B5" s="3">
        <v>637161</v>
      </c>
      <c r="C5" s="3"/>
      <c r="D5" s="3">
        <v>637161</v>
      </c>
      <c r="E5" s="3">
        <v>599661</v>
      </c>
      <c r="F5" s="3"/>
      <c r="G5" s="3">
        <v>599661</v>
      </c>
    </row>
    <row r="6" spans="1:17" x14ac:dyDescent="0.25">
      <c r="A6" t="s">
        <v>37</v>
      </c>
      <c r="B6" s="3">
        <v>187959990</v>
      </c>
      <c r="C6" s="3"/>
      <c r="D6" s="3">
        <v>187959990</v>
      </c>
      <c r="E6" s="3">
        <v>165529530</v>
      </c>
      <c r="F6" s="3"/>
      <c r="G6" s="3">
        <v>165529530</v>
      </c>
    </row>
    <row r="9" spans="1:17" x14ac:dyDescent="0.25">
      <c r="L9" s="3"/>
      <c r="M9" s="3"/>
      <c r="N9" s="2"/>
      <c r="O9" s="2"/>
      <c r="P9" s="2"/>
      <c r="Q9" s="2"/>
    </row>
    <row r="10" spans="1:17" x14ac:dyDescent="0.25">
      <c r="L10" s="1"/>
      <c r="M10" s="1"/>
      <c r="N10" s="2"/>
      <c r="O10" s="2"/>
      <c r="P10" s="2"/>
      <c r="Q10" s="2"/>
    </row>
    <row r="11" spans="1:17" x14ac:dyDescent="0.25">
      <c r="L11" s="2"/>
      <c r="M11" s="2"/>
      <c r="N11" s="2"/>
      <c r="O11" s="2"/>
    </row>
    <row r="12" spans="1:17" x14ac:dyDescent="0.25">
      <c r="L12" s="2"/>
      <c r="M12" s="2"/>
      <c r="N12" s="2"/>
      <c r="O12" s="2"/>
    </row>
    <row r="14" spans="1:17" x14ac:dyDescent="0.25">
      <c r="F14" s="3"/>
      <c r="G14" s="3"/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226F-D540-4DF1-A6EC-781B0CDCD8E8}">
  <dimension ref="A1:V17"/>
  <sheetViews>
    <sheetView workbookViewId="0">
      <selection activeCell="G15" sqref="F15:G15"/>
    </sheetView>
  </sheetViews>
  <sheetFormatPr defaultRowHeight="15" x14ac:dyDescent="0.25"/>
  <cols>
    <col min="1" max="1" width="8" bestFit="1" customWidth="1"/>
    <col min="2" max="2" width="10.85546875" bestFit="1" customWidth="1"/>
    <col min="3" max="3" width="7.42578125" bestFit="1" customWidth="1"/>
    <col min="4" max="4" width="12.5703125" bestFit="1" customWidth="1"/>
    <col min="5" max="5" width="22" bestFit="1" customWidth="1"/>
    <col min="6" max="7" width="11.5703125" bestFit="1" customWidth="1"/>
    <col min="8" max="9" width="15.28515625" bestFit="1" customWidth="1"/>
    <col min="10" max="10" width="16.85546875" bestFit="1" customWidth="1"/>
    <col min="11" max="11" width="14.28515625" bestFit="1" customWidth="1"/>
    <col min="12" max="13" width="12.5703125" bestFit="1" customWidth="1"/>
    <col min="14" max="14" width="11.140625" bestFit="1" customWidth="1"/>
    <col min="15" max="15" width="14.42578125" bestFit="1" customWidth="1"/>
    <col min="16" max="16" width="12" bestFit="1" customWidth="1"/>
    <col min="17" max="17" width="10.5703125" bestFit="1" customWidth="1"/>
    <col min="18" max="18" width="25" bestFit="1" customWidth="1"/>
    <col min="19" max="19" width="17.140625" bestFit="1" customWidth="1"/>
    <col min="20" max="20" width="11.5703125" bestFit="1" customWidth="1"/>
    <col min="21" max="21" width="17.42578125" bestFit="1" customWidth="1"/>
    <col min="22" max="22" width="16.5703125" bestFit="1" customWidth="1"/>
  </cols>
  <sheetData>
    <row r="1" spans="1:22" x14ac:dyDescent="0.25">
      <c r="A1" s="6" t="s">
        <v>39</v>
      </c>
      <c r="B1" s="6" t="s">
        <v>38</v>
      </c>
      <c r="C1" s="6" t="s">
        <v>17</v>
      </c>
      <c r="D1" s="6" t="s">
        <v>63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3</v>
      </c>
      <c r="K1" s="6" t="s">
        <v>45</v>
      </c>
      <c r="L1" s="6" t="s">
        <v>46</v>
      </c>
      <c r="M1" s="6" t="s">
        <v>2</v>
      </c>
      <c r="N1" s="6" t="s">
        <v>15</v>
      </c>
      <c r="O1" s="6" t="s">
        <v>47</v>
      </c>
      <c r="P1" s="6" t="s">
        <v>48</v>
      </c>
      <c r="Q1" s="6" t="s">
        <v>64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</row>
    <row r="2" spans="1:22" x14ac:dyDescent="0.25">
      <c r="A2">
        <v>2024</v>
      </c>
      <c r="B2" t="s">
        <v>33</v>
      </c>
      <c r="C2" s="3">
        <v>156</v>
      </c>
      <c r="D2" s="3">
        <v>930593</v>
      </c>
      <c r="E2" s="3">
        <v>647424</v>
      </c>
      <c r="F2" s="3">
        <v>515451</v>
      </c>
      <c r="G2" s="3">
        <v>131973</v>
      </c>
      <c r="H2" s="3">
        <v>311272013.36000001</v>
      </c>
      <c r="I2" s="3">
        <v>165923114.38999999</v>
      </c>
      <c r="J2" s="3">
        <v>477195127.75</v>
      </c>
      <c r="K2" s="3">
        <v>603866</v>
      </c>
      <c r="L2" s="3">
        <v>339999</v>
      </c>
      <c r="M2" s="3">
        <v>943865</v>
      </c>
      <c r="N2" s="2">
        <v>505.57561500000003</v>
      </c>
      <c r="O2" s="2">
        <v>515.465374</v>
      </c>
      <c r="P2" s="2">
        <v>488.01059500000002</v>
      </c>
      <c r="Q2" s="2">
        <v>1.2075</v>
      </c>
      <c r="R2" s="3">
        <v>23824455</v>
      </c>
      <c r="S2" s="3">
        <v>1354206</v>
      </c>
      <c r="T2" s="3">
        <v>11532</v>
      </c>
      <c r="U2" s="3">
        <v>6490081.4199999999</v>
      </c>
      <c r="V2" s="3">
        <v>13998</v>
      </c>
    </row>
    <row r="3" spans="1:22" x14ac:dyDescent="0.25">
      <c r="A3">
        <v>2024</v>
      </c>
      <c r="B3" t="s">
        <v>30</v>
      </c>
      <c r="C3" s="3">
        <v>157</v>
      </c>
      <c r="D3" s="3">
        <v>1052264</v>
      </c>
      <c r="E3" s="3">
        <v>799421</v>
      </c>
      <c r="F3" s="3">
        <v>551415</v>
      </c>
      <c r="G3" s="3">
        <v>248006</v>
      </c>
      <c r="H3" s="3">
        <v>324897516.69999999</v>
      </c>
      <c r="I3" s="3">
        <v>284433934.32999998</v>
      </c>
      <c r="J3" s="3">
        <v>609331451.02999997</v>
      </c>
      <c r="K3" s="3">
        <v>656060</v>
      </c>
      <c r="L3" s="3">
        <v>606451</v>
      </c>
      <c r="M3" s="3">
        <v>1262511</v>
      </c>
      <c r="N3" s="2">
        <v>482.634568</v>
      </c>
      <c r="O3" s="2">
        <v>495.22530999999998</v>
      </c>
      <c r="P3" s="2">
        <v>469.01387599999998</v>
      </c>
      <c r="Q3" s="2">
        <v>1.2766</v>
      </c>
      <c r="R3" s="3">
        <v>30308433</v>
      </c>
      <c r="S3" s="3">
        <v>3796342</v>
      </c>
      <c r="T3" s="3">
        <v>30928</v>
      </c>
      <c r="U3" s="3">
        <v>17297516.469999999</v>
      </c>
      <c r="V3" s="3">
        <v>37851</v>
      </c>
    </row>
    <row r="4" spans="1:22" x14ac:dyDescent="0.25">
      <c r="A4">
        <v>2024</v>
      </c>
      <c r="B4" t="s">
        <v>55</v>
      </c>
      <c r="C4" s="3">
        <v>135</v>
      </c>
      <c r="D4" s="3">
        <v>641479</v>
      </c>
      <c r="E4" s="3">
        <v>956481</v>
      </c>
      <c r="F4" s="3">
        <v>581856</v>
      </c>
      <c r="G4" s="3">
        <v>374625</v>
      </c>
      <c r="H4" s="3">
        <v>370752196.64999998</v>
      </c>
      <c r="I4" s="3">
        <v>453814214.55000001</v>
      </c>
      <c r="J4" s="3">
        <v>824566411.20000005</v>
      </c>
      <c r="K4" s="3">
        <v>696459</v>
      </c>
      <c r="L4" s="3">
        <v>871695</v>
      </c>
      <c r="M4" s="3">
        <v>1568154</v>
      </c>
      <c r="N4" s="2">
        <v>525.819793</v>
      </c>
      <c r="O4" s="2">
        <v>532.33886900000005</v>
      </c>
      <c r="P4" s="2">
        <v>520.61123999999995</v>
      </c>
      <c r="Q4" s="2">
        <v>1.3087</v>
      </c>
      <c r="R4" s="3">
        <v>41007222</v>
      </c>
      <c r="S4" s="3">
        <v>6477722</v>
      </c>
      <c r="T4" s="3">
        <v>47407</v>
      </c>
      <c r="U4" s="3">
        <v>28936528.640000001</v>
      </c>
      <c r="V4" s="3">
        <v>58436</v>
      </c>
    </row>
    <row r="5" spans="1:22" x14ac:dyDescent="0.25">
      <c r="A5">
        <v>2024</v>
      </c>
      <c r="B5" t="s">
        <v>62</v>
      </c>
      <c r="C5" s="3">
        <v>136</v>
      </c>
      <c r="D5" s="3">
        <v>540266</v>
      </c>
      <c r="E5" s="3">
        <v>889515</v>
      </c>
      <c r="F5" s="3">
        <v>478104</v>
      </c>
      <c r="G5" s="3">
        <v>411411</v>
      </c>
      <c r="H5" s="3">
        <v>261573005.68000001</v>
      </c>
      <c r="I5" s="3">
        <v>382146188.69999999</v>
      </c>
      <c r="J5" s="3">
        <v>643719194.38</v>
      </c>
      <c r="K5" s="3">
        <v>580429</v>
      </c>
      <c r="L5" s="3">
        <v>906220</v>
      </c>
      <c r="M5" s="3">
        <v>1486649</v>
      </c>
      <c r="N5" s="2">
        <v>433.00011899999998</v>
      </c>
      <c r="O5" s="2">
        <v>450.65461199999999</v>
      </c>
      <c r="P5" s="2">
        <v>421.69251300000002</v>
      </c>
      <c r="Q5" s="2">
        <v>1.3162</v>
      </c>
      <c r="R5" s="3">
        <v>31851795</v>
      </c>
      <c r="S5" s="3">
        <v>7023207</v>
      </c>
      <c r="T5" s="3">
        <v>56296</v>
      </c>
      <c r="U5" s="3">
        <v>27672895.120000001</v>
      </c>
      <c r="V5" s="3">
        <v>67684</v>
      </c>
    </row>
    <row r="6" spans="1:22" x14ac:dyDescent="0.25">
      <c r="A6">
        <v>2024</v>
      </c>
      <c r="B6" t="s">
        <v>61</v>
      </c>
      <c r="C6" s="3">
        <v>139</v>
      </c>
      <c r="D6" s="3">
        <v>574081</v>
      </c>
      <c r="E6" s="3">
        <v>1083755</v>
      </c>
      <c r="F6" s="3">
        <v>531427</v>
      </c>
      <c r="G6" s="3">
        <v>552328</v>
      </c>
      <c r="H6" s="3">
        <v>496161730.19999999</v>
      </c>
      <c r="I6" s="3">
        <v>984189660.17999995</v>
      </c>
      <c r="J6" s="3">
        <v>1480351390.3800001</v>
      </c>
      <c r="K6" s="3">
        <v>637091</v>
      </c>
      <c r="L6" s="3">
        <v>1235591</v>
      </c>
      <c r="M6" s="3">
        <v>1872682</v>
      </c>
      <c r="N6" s="2">
        <v>790.49800800000003</v>
      </c>
      <c r="O6" s="2">
        <v>778.79255899999998</v>
      </c>
      <c r="P6" s="2">
        <v>796.53352900000004</v>
      </c>
      <c r="Q6" s="2">
        <v>1.3653999999999999</v>
      </c>
      <c r="R6" s="3">
        <v>72004437</v>
      </c>
      <c r="S6" s="3">
        <v>12169350</v>
      </c>
      <c r="T6" s="3">
        <v>71585</v>
      </c>
      <c r="U6" s="3">
        <v>63941238.18</v>
      </c>
      <c r="V6" s="3">
        <v>87696</v>
      </c>
    </row>
    <row r="7" spans="1:22" x14ac:dyDescent="0.25">
      <c r="A7">
        <v>2024</v>
      </c>
      <c r="B7" t="s">
        <v>60</v>
      </c>
      <c r="C7" s="3">
        <v>142</v>
      </c>
      <c r="D7" s="3">
        <v>424129</v>
      </c>
      <c r="E7" s="3">
        <v>836211</v>
      </c>
      <c r="F7" s="3">
        <v>373874</v>
      </c>
      <c r="G7" s="3">
        <v>462337</v>
      </c>
      <c r="H7" s="3">
        <v>229460968.97</v>
      </c>
      <c r="I7" s="3">
        <v>452997780.61000001</v>
      </c>
      <c r="J7" s="3">
        <v>682458749.58000004</v>
      </c>
      <c r="K7" s="3">
        <v>453263</v>
      </c>
      <c r="L7" s="3">
        <v>931809</v>
      </c>
      <c r="M7" s="3">
        <v>1385072</v>
      </c>
      <c r="N7" s="2">
        <v>492.72438499999998</v>
      </c>
      <c r="O7" s="2">
        <v>506.24244399999998</v>
      </c>
      <c r="P7" s="2">
        <v>486.14875000000001</v>
      </c>
      <c r="Q7" s="2">
        <v>1.298</v>
      </c>
      <c r="R7" s="3">
        <v>33336090</v>
      </c>
      <c r="S7" s="3">
        <v>13165196</v>
      </c>
      <c r="T7" s="3">
        <v>73699</v>
      </c>
      <c r="U7" s="3">
        <v>43855208.359999999</v>
      </c>
      <c r="V7" s="3">
        <v>90452</v>
      </c>
    </row>
    <row r="8" spans="1:22" x14ac:dyDescent="0.25">
      <c r="A8">
        <v>2024</v>
      </c>
      <c r="B8" t="s">
        <v>56</v>
      </c>
      <c r="C8" s="3">
        <v>142</v>
      </c>
      <c r="D8" s="3">
        <v>414678</v>
      </c>
      <c r="E8" s="3">
        <v>899746</v>
      </c>
      <c r="F8" s="3">
        <v>387801</v>
      </c>
      <c r="G8" s="3">
        <v>511945</v>
      </c>
      <c r="H8" s="3">
        <v>223667487.38</v>
      </c>
      <c r="I8" s="3">
        <v>482900163.06999999</v>
      </c>
      <c r="J8" s="3">
        <v>706567650.45000005</v>
      </c>
      <c r="K8" s="3">
        <v>479007</v>
      </c>
      <c r="L8" s="3">
        <v>1085366</v>
      </c>
      <c r="M8" s="3">
        <v>1564373</v>
      </c>
      <c r="N8" s="2">
        <v>451.66188</v>
      </c>
      <c r="O8" s="2">
        <v>466.93991399999999</v>
      </c>
      <c r="P8" s="2">
        <v>444.91919100000001</v>
      </c>
      <c r="Q8" s="2">
        <v>1.323</v>
      </c>
      <c r="R8" s="3">
        <v>34607346</v>
      </c>
      <c r="S8" s="3">
        <v>13212631</v>
      </c>
      <c r="T8" s="3">
        <v>82244</v>
      </c>
      <c r="U8" s="3">
        <v>44589040.439999998</v>
      </c>
      <c r="V8" s="3">
        <v>100816</v>
      </c>
    </row>
    <row r="9" spans="1:22" x14ac:dyDescent="0.25">
      <c r="A9">
        <v>2025</v>
      </c>
      <c r="B9" t="s">
        <v>58</v>
      </c>
      <c r="C9" s="3">
        <v>143</v>
      </c>
      <c r="D9" s="3">
        <v>394215</v>
      </c>
      <c r="E9" s="3">
        <v>894241</v>
      </c>
      <c r="F9" s="3">
        <v>357532</v>
      </c>
      <c r="G9" s="3">
        <v>536709</v>
      </c>
      <c r="H9" s="3">
        <v>206360093.18000001</v>
      </c>
      <c r="I9" s="3">
        <v>511557374.75999999</v>
      </c>
      <c r="J9" s="3">
        <v>717917467.94000006</v>
      </c>
      <c r="K9" s="3">
        <v>441238</v>
      </c>
      <c r="L9" s="3">
        <v>1125899</v>
      </c>
      <c r="M9" s="3">
        <v>1567137</v>
      </c>
      <c r="N9" s="2">
        <v>458.107663</v>
      </c>
      <c r="O9" s="2">
        <v>467.68431800000002</v>
      </c>
      <c r="P9" s="2">
        <v>454.35458699999998</v>
      </c>
      <c r="Q9" s="2">
        <v>1.3343</v>
      </c>
      <c r="R9" s="3">
        <v>35206053</v>
      </c>
      <c r="S9" s="3">
        <v>13687778</v>
      </c>
      <c r="T9" s="3">
        <v>89318</v>
      </c>
      <c r="U9" s="3">
        <v>49444468.140000001</v>
      </c>
      <c r="V9" s="3">
        <v>107811</v>
      </c>
    </row>
    <row r="10" spans="1:22" x14ac:dyDescent="0.25">
      <c r="A10">
        <v>2025</v>
      </c>
      <c r="B10" t="s">
        <v>57</v>
      </c>
      <c r="C10" s="3">
        <v>144</v>
      </c>
      <c r="D10" s="3">
        <v>341418</v>
      </c>
      <c r="E10" s="3">
        <v>841077</v>
      </c>
      <c r="F10" s="3">
        <v>320002</v>
      </c>
      <c r="G10" s="3">
        <v>521075</v>
      </c>
      <c r="H10" s="3">
        <v>183113541.88</v>
      </c>
      <c r="I10" s="3">
        <v>468120643.92000002</v>
      </c>
      <c r="J10" s="3">
        <v>651234185.79999995</v>
      </c>
      <c r="K10" s="3">
        <v>391852</v>
      </c>
      <c r="L10" s="3">
        <v>1048907</v>
      </c>
      <c r="M10" s="3">
        <v>1440759</v>
      </c>
      <c r="N10" s="2">
        <v>452.00771700000001</v>
      </c>
      <c r="O10" s="2">
        <v>467.30281300000001</v>
      </c>
      <c r="P10" s="2">
        <v>446.29375499999998</v>
      </c>
      <c r="Q10" s="2">
        <v>1.3126</v>
      </c>
      <c r="R10" s="3">
        <v>31910110</v>
      </c>
      <c r="S10" s="3">
        <v>12540280</v>
      </c>
      <c r="T10" s="3">
        <v>85973</v>
      </c>
      <c r="U10" s="3">
        <v>45506878.109999999</v>
      </c>
      <c r="V10" s="3">
        <v>101936</v>
      </c>
    </row>
    <row r="11" spans="1:22" x14ac:dyDescent="0.25">
      <c r="A11">
        <v>2025</v>
      </c>
      <c r="B11" t="s">
        <v>59</v>
      </c>
      <c r="C11" s="3">
        <v>146</v>
      </c>
      <c r="D11" s="3">
        <v>362968</v>
      </c>
      <c r="E11" s="3">
        <v>968580</v>
      </c>
      <c r="F11" s="3">
        <v>353064</v>
      </c>
      <c r="G11" s="3">
        <v>615516</v>
      </c>
      <c r="H11" s="3">
        <v>224404232.24000001</v>
      </c>
      <c r="I11" s="3">
        <v>654105723.97000003</v>
      </c>
      <c r="J11" s="3">
        <v>878509956.21000004</v>
      </c>
      <c r="K11" s="3">
        <v>428039</v>
      </c>
      <c r="L11" s="3">
        <v>1252885</v>
      </c>
      <c r="M11" s="3">
        <v>1680924</v>
      </c>
      <c r="N11" s="2">
        <v>522.63514399999997</v>
      </c>
      <c r="O11" s="2">
        <v>524.26118199999996</v>
      </c>
      <c r="P11" s="2">
        <v>522.07961899999998</v>
      </c>
      <c r="Q11" s="2">
        <v>1.3391999999999999</v>
      </c>
      <c r="R11" s="3">
        <v>43020351</v>
      </c>
      <c r="S11" s="3">
        <v>16036095</v>
      </c>
      <c r="T11" s="3">
        <v>98978</v>
      </c>
      <c r="U11" s="3">
        <v>61736528.280000001</v>
      </c>
      <c r="V11" s="3">
        <v>119380</v>
      </c>
    </row>
    <row r="12" spans="1:22" x14ac:dyDescent="0.25">
      <c r="A12">
        <v>2025</v>
      </c>
      <c r="B12" t="s">
        <v>54</v>
      </c>
      <c r="C12" s="3">
        <v>152</v>
      </c>
      <c r="D12" s="3">
        <v>405093</v>
      </c>
      <c r="E12" s="3">
        <v>978349</v>
      </c>
      <c r="F12" s="3">
        <v>359851</v>
      </c>
      <c r="G12" s="3">
        <v>618498</v>
      </c>
      <c r="H12" s="3">
        <v>203351693.49000001</v>
      </c>
      <c r="I12" s="3">
        <v>569714938.75999999</v>
      </c>
      <c r="J12" s="3">
        <v>773066632.25</v>
      </c>
      <c r="K12" s="3">
        <v>439779</v>
      </c>
      <c r="L12" s="3">
        <v>1255542</v>
      </c>
      <c r="M12" s="3">
        <v>1695321</v>
      </c>
      <c r="N12" s="2">
        <v>456.00015100000002</v>
      </c>
      <c r="O12" s="2">
        <v>462.39518800000002</v>
      </c>
      <c r="P12" s="2">
        <v>453.76015999999998</v>
      </c>
      <c r="Q12" s="2">
        <v>1.3306</v>
      </c>
      <c r="R12" s="3">
        <v>37779610</v>
      </c>
      <c r="S12" s="3">
        <v>15012250</v>
      </c>
      <c r="T12" s="3">
        <v>100324</v>
      </c>
      <c r="U12" s="3">
        <v>53452517.079999998</v>
      </c>
      <c r="V12" s="3">
        <v>119493</v>
      </c>
    </row>
    <row r="13" spans="1:22" x14ac:dyDescent="0.25">
      <c r="A13">
        <v>2025</v>
      </c>
      <c r="B13" t="s">
        <v>34</v>
      </c>
      <c r="C13" s="3">
        <v>154</v>
      </c>
      <c r="D13" s="3">
        <v>372385</v>
      </c>
      <c r="E13" s="3">
        <v>1022582</v>
      </c>
      <c r="F13" s="3">
        <v>363940</v>
      </c>
      <c r="G13" s="3">
        <v>658642</v>
      </c>
      <c r="H13" s="3">
        <v>195807122.41999999</v>
      </c>
      <c r="I13" s="3">
        <v>578769021.22000003</v>
      </c>
      <c r="J13" s="3">
        <v>774576143.63999999</v>
      </c>
      <c r="K13" s="3">
        <v>444494</v>
      </c>
      <c r="L13" s="3">
        <v>1341098</v>
      </c>
      <c r="M13" s="3">
        <v>1785592</v>
      </c>
      <c r="N13" s="2">
        <v>433.79234700000001</v>
      </c>
      <c r="O13" s="2">
        <v>440.516908</v>
      </c>
      <c r="P13" s="2">
        <v>431.56355600000001</v>
      </c>
      <c r="Q13" s="2">
        <v>1.3408</v>
      </c>
      <c r="R13" s="3">
        <v>37958842</v>
      </c>
      <c r="S13" s="3">
        <v>15359318</v>
      </c>
      <c r="T13" s="3">
        <v>106500</v>
      </c>
      <c r="U13" s="3">
        <v>54094383.039999999</v>
      </c>
      <c r="V13" s="3">
        <v>125995</v>
      </c>
    </row>
    <row r="14" spans="1:22" x14ac:dyDescent="0.25">
      <c r="A14">
        <v>2025</v>
      </c>
      <c r="B14" t="s">
        <v>33</v>
      </c>
      <c r="C14" s="3">
        <v>156</v>
      </c>
      <c r="D14" s="3">
        <v>930593</v>
      </c>
      <c r="E14" s="3">
        <v>1057660</v>
      </c>
      <c r="F14" s="3">
        <v>374474</v>
      </c>
      <c r="G14" s="3">
        <v>683186</v>
      </c>
      <c r="H14" s="3">
        <v>204427694.12</v>
      </c>
      <c r="I14" s="3">
        <v>609699844.23000002</v>
      </c>
      <c r="J14" s="3">
        <v>814127538.35000002</v>
      </c>
      <c r="K14" s="3">
        <v>458346</v>
      </c>
      <c r="L14" s="3">
        <v>1385045</v>
      </c>
      <c r="M14" s="3">
        <v>1843391</v>
      </c>
      <c r="N14" s="2">
        <v>441.64669300000003</v>
      </c>
      <c r="O14" s="2">
        <v>446.01173399999999</v>
      </c>
      <c r="P14" s="2">
        <v>440.20219100000003</v>
      </c>
      <c r="Q14" s="2">
        <v>1.3301000000000001</v>
      </c>
      <c r="R14" s="3">
        <v>39901656</v>
      </c>
      <c r="S14" s="3">
        <v>15424076</v>
      </c>
      <c r="T14" s="3">
        <v>107735</v>
      </c>
      <c r="U14" s="3">
        <v>55449197.770000003</v>
      </c>
      <c r="V14" s="3">
        <v>127331</v>
      </c>
    </row>
    <row r="15" spans="1:22" x14ac:dyDescent="0.25">
      <c r="A15">
        <v>2025</v>
      </c>
      <c r="B15" t="s">
        <v>30</v>
      </c>
      <c r="C15" s="3">
        <v>157</v>
      </c>
      <c r="D15" s="3">
        <v>1052264</v>
      </c>
      <c r="E15" s="3">
        <v>1068086</v>
      </c>
      <c r="F15" s="3">
        <v>349192</v>
      </c>
      <c r="G15" s="3">
        <v>718894</v>
      </c>
      <c r="H15" s="3">
        <v>192246160.03</v>
      </c>
      <c r="I15" s="3">
        <v>686547005.62</v>
      </c>
      <c r="J15" s="3">
        <v>878793165.64999998</v>
      </c>
      <c r="K15" s="3">
        <v>422016</v>
      </c>
      <c r="L15" s="3">
        <v>1484434</v>
      </c>
      <c r="M15" s="3">
        <v>1906450</v>
      </c>
      <c r="N15" s="2">
        <v>460.95788800000003</v>
      </c>
      <c r="O15" s="2">
        <v>455.542349</v>
      </c>
      <c r="P15" s="2">
        <v>462.49749400000002</v>
      </c>
      <c r="Q15" s="2">
        <v>1.3736999999999999</v>
      </c>
      <c r="R15" s="3">
        <v>43069460</v>
      </c>
      <c r="S15" s="3">
        <v>16909460</v>
      </c>
      <c r="T15" s="3">
        <v>115423</v>
      </c>
      <c r="U15" s="3">
        <v>63977024.039999999</v>
      </c>
      <c r="V15" s="3">
        <v>137101</v>
      </c>
    </row>
    <row r="16" spans="1:22" x14ac:dyDescent="0.25">
      <c r="J16" s="4">
        <f>SUM(J2:J15)</f>
        <v>10912415064.610001</v>
      </c>
      <c r="M16" s="4">
        <f>SUM(M2:M15)</f>
        <v>22002880</v>
      </c>
    </row>
    <row r="17" spans="10:10" x14ac:dyDescent="0.25">
      <c r="J17" s="3"/>
    </row>
  </sheetData>
  <sortState xmlns:xlrd2="http://schemas.microsoft.com/office/spreadsheetml/2017/richdata2" ref="A2:V15">
    <sortCondition ref="A2:A15"/>
    <sortCondition ref="B2:B15" customList="January,February,March,April,May,June,July,August,September,October,November,December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3057-78BA-4279-AFE6-556423329FDB}">
  <dimension ref="A1:H9"/>
  <sheetViews>
    <sheetView workbookViewId="0">
      <selection activeCell="C1" activeCellId="5" sqref="C2 E2 G2 G1 E1 C1"/>
    </sheetView>
  </sheetViews>
  <sheetFormatPr defaultRowHeight="15" x14ac:dyDescent="0.25"/>
  <cols>
    <col min="1" max="1" width="9.85546875" bestFit="1" customWidth="1"/>
    <col min="2" max="2" width="11.5703125" bestFit="1" customWidth="1"/>
    <col min="3" max="3" width="15.28515625" bestFit="1" customWidth="1"/>
    <col min="4" max="4" width="11.5703125" bestFit="1" customWidth="1"/>
    <col min="5" max="5" width="12.5703125" bestFit="1" customWidth="1"/>
    <col min="6" max="6" width="15.28515625" bestFit="1" customWidth="1"/>
    <col min="7" max="7" width="12.5703125" bestFit="1" customWidth="1"/>
    <col min="8" max="9" width="11.140625" bestFit="1" customWidth="1"/>
  </cols>
  <sheetData>
    <row r="1" spans="1:8" x14ac:dyDescent="0.25">
      <c r="B1" t="s">
        <v>1</v>
      </c>
      <c r="C1" t="s">
        <v>3</v>
      </c>
      <c r="D1" t="s">
        <v>65</v>
      </c>
      <c r="E1" t="s">
        <v>66</v>
      </c>
      <c r="F1" t="s">
        <v>67</v>
      </c>
      <c r="G1" t="s">
        <v>2</v>
      </c>
      <c r="H1" t="s">
        <v>68</v>
      </c>
    </row>
    <row r="2" spans="1:8" x14ac:dyDescent="0.25">
      <c r="A2" t="s">
        <v>25</v>
      </c>
      <c r="B2" s="3">
        <v>1064110</v>
      </c>
      <c r="C2" s="3">
        <v>876280405</v>
      </c>
      <c r="D2" s="3">
        <v>986883</v>
      </c>
      <c r="E2" s="3">
        <v>5929526</v>
      </c>
      <c r="F2" s="3">
        <v>672592704</v>
      </c>
      <c r="G2" s="3">
        <v>1899058</v>
      </c>
      <c r="H2" s="2">
        <v>147.78253900000001</v>
      </c>
    </row>
    <row r="3" spans="1:8" x14ac:dyDescent="0.25">
      <c r="A3" t="s">
        <v>69</v>
      </c>
      <c r="B3" s="3">
        <v>734975</v>
      </c>
      <c r="C3" s="3">
        <v>557290795</v>
      </c>
      <c r="D3" s="3">
        <v>658558</v>
      </c>
      <c r="E3" s="3">
        <v>3859464</v>
      </c>
      <c r="F3" s="3">
        <v>427735997</v>
      </c>
      <c r="G3" s="3">
        <v>1252857</v>
      </c>
      <c r="H3" s="2">
        <v>144.395904</v>
      </c>
    </row>
    <row r="4" spans="1:8" x14ac:dyDescent="0.25">
      <c r="A4" t="s">
        <v>70</v>
      </c>
      <c r="B4" s="3">
        <v>432781</v>
      </c>
      <c r="C4" s="3">
        <v>318989610</v>
      </c>
      <c r="D4" s="3">
        <v>328325</v>
      </c>
      <c r="E4" s="3">
        <v>2070062</v>
      </c>
      <c r="F4" s="3">
        <v>244856707</v>
      </c>
      <c r="G4" s="3">
        <v>646201</v>
      </c>
      <c r="H4" s="2">
        <v>154.096645</v>
      </c>
    </row>
    <row r="8" spans="1:8" x14ac:dyDescent="0.25">
      <c r="B8" s="3"/>
      <c r="C8" s="3"/>
      <c r="D8" s="3"/>
      <c r="E8" s="3"/>
      <c r="F8" s="3"/>
      <c r="G8" s="3"/>
      <c r="H8" s="3"/>
    </row>
    <row r="9" spans="1:8" x14ac:dyDescent="0.25">
      <c r="B9" s="3"/>
      <c r="C9" s="3"/>
      <c r="D9" s="3"/>
      <c r="E9" s="3"/>
      <c r="F9" s="3"/>
      <c r="G9" s="3"/>
      <c r="H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B398-9FCA-4637-8365-BC1E90F37E78}">
  <dimension ref="A1:J157"/>
  <sheetViews>
    <sheetView workbookViewId="0">
      <selection activeCell="D1" sqref="D1"/>
    </sheetView>
  </sheetViews>
  <sheetFormatPr defaultRowHeight="15" x14ac:dyDescent="0.25"/>
  <cols>
    <col min="1" max="1" width="35.5703125" bestFit="1" customWidth="1"/>
    <col min="2" max="2" width="9.85546875" bestFit="1" customWidth="1"/>
    <col min="3" max="3" width="32.28515625" bestFit="1" customWidth="1"/>
    <col min="4" max="4" width="10.28515625" bestFit="1" customWidth="1"/>
    <col min="5" max="5" width="10" bestFit="1" customWidth="1"/>
    <col min="6" max="6" width="15.28515625" bestFit="1" customWidth="1"/>
    <col min="7" max="7" width="14.42578125" bestFit="1" customWidth="1"/>
    <col min="8" max="9" width="12.5703125" bestFit="1" customWidth="1"/>
    <col min="10" max="10" width="11.5703125" bestFit="1" customWidth="1"/>
  </cols>
  <sheetData>
    <row r="1" spans="1:10" x14ac:dyDescent="0.25">
      <c r="F1" s="3">
        <f>SUBTOTAL(9,F3:F157)</f>
        <v>878793165.6500001</v>
      </c>
      <c r="H1" s="3">
        <f>SUBTOTAL(9,H3:H157)</f>
        <v>1906450</v>
      </c>
    </row>
    <row r="2" spans="1:10" x14ac:dyDescent="0.25">
      <c r="A2" t="s">
        <v>16</v>
      </c>
      <c r="B2" t="s">
        <v>71</v>
      </c>
      <c r="C2" t="s">
        <v>72</v>
      </c>
      <c r="D2" t="s">
        <v>1</v>
      </c>
      <c r="E2" t="s">
        <v>65</v>
      </c>
      <c r="F2" t="s">
        <v>3</v>
      </c>
      <c r="G2" t="s">
        <v>67</v>
      </c>
      <c r="H2" t="s">
        <v>2</v>
      </c>
      <c r="I2" t="s">
        <v>18</v>
      </c>
      <c r="J2" t="s">
        <v>19</v>
      </c>
    </row>
    <row r="3" spans="1:10" x14ac:dyDescent="0.25">
      <c r="A3" t="s">
        <v>20</v>
      </c>
      <c r="B3" t="s">
        <v>73</v>
      </c>
      <c r="C3" t="s">
        <v>73</v>
      </c>
      <c r="D3" s="3">
        <v>597</v>
      </c>
      <c r="E3" s="3">
        <v>330</v>
      </c>
      <c r="F3" s="3">
        <v>547101.86</v>
      </c>
      <c r="G3" s="3">
        <v>311245.96000000002</v>
      </c>
      <c r="H3" s="3">
        <v>627</v>
      </c>
      <c r="I3" s="3">
        <v>11426</v>
      </c>
      <c r="J3" s="3">
        <v>12599</v>
      </c>
    </row>
    <row r="4" spans="1:10" x14ac:dyDescent="0.25">
      <c r="A4" t="s">
        <v>21</v>
      </c>
      <c r="B4" t="s">
        <v>74</v>
      </c>
      <c r="C4" t="s">
        <v>75</v>
      </c>
      <c r="D4" s="3">
        <v>15878</v>
      </c>
      <c r="E4" s="3">
        <v>11989</v>
      </c>
      <c r="F4" s="3">
        <v>14646728.67</v>
      </c>
      <c r="G4" s="3">
        <v>12242695.5</v>
      </c>
      <c r="H4" s="3">
        <v>29399</v>
      </c>
      <c r="I4" s="3">
        <v>713333</v>
      </c>
      <c r="J4" s="3">
        <v>329330</v>
      </c>
    </row>
    <row r="5" spans="1:10" x14ac:dyDescent="0.25">
      <c r="A5" t="s">
        <v>21</v>
      </c>
      <c r="B5" t="s">
        <v>76</v>
      </c>
      <c r="C5" t="s">
        <v>77</v>
      </c>
      <c r="D5" s="3">
        <v>6032</v>
      </c>
      <c r="E5" s="3">
        <v>4554</v>
      </c>
      <c r="F5" s="3">
        <v>4951199.93</v>
      </c>
      <c r="G5" s="3">
        <v>4003413.54</v>
      </c>
      <c r="H5" s="3">
        <v>10476</v>
      </c>
      <c r="I5" s="3">
        <v>241081</v>
      </c>
      <c r="J5" s="3">
        <v>151354</v>
      </c>
    </row>
    <row r="6" spans="1:10" x14ac:dyDescent="0.25">
      <c r="A6" t="s">
        <v>21</v>
      </c>
      <c r="B6" t="s">
        <v>78</v>
      </c>
      <c r="C6" t="s">
        <v>79</v>
      </c>
      <c r="D6" s="3">
        <v>14753</v>
      </c>
      <c r="E6" s="3">
        <v>10996</v>
      </c>
      <c r="F6" s="3">
        <v>13330921.199999999</v>
      </c>
      <c r="G6" s="3">
        <v>10925467.77</v>
      </c>
      <c r="H6" s="3">
        <v>25219</v>
      </c>
      <c r="I6" s="3">
        <v>656495</v>
      </c>
      <c r="J6" s="3">
        <v>197211</v>
      </c>
    </row>
    <row r="7" spans="1:10" x14ac:dyDescent="0.25">
      <c r="A7" t="s">
        <v>21</v>
      </c>
      <c r="B7" t="s">
        <v>80</v>
      </c>
      <c r="C7" t="s">
        <v>81</v>
      </c>
      <c r="D7" s="3">
        <v>6929</v>
      </c>
      <c r="E7" s="3">
        <v>5006</v>
      </c>
      <c r="F7" s="3">
        <v>4208872.42</v>
      </c>
      <c r="G7" s="3">
        <v>3204689.98</v>
      </c>
      <c r="H7" s="3">
        <v>11362</v>
      </c>
      <c r="I7" s="3">
        <v>205988</v>
      </c>
      <c r="J7" s="3">
        <v>78960</v>
      </c>
    </row>
    <row r="8" spans="1:10" x14ac:dyDescent="0.25">
      <c r="A8" t="s">
        <v>21</v>
      </c>
      <c r="B8" t="s">
        <v>82</v>
      </c>
      <c r="C8" t="s">
        <v>83</v>
      </c>
      <c r="D8" s="3">
        <v>8733</v>
      </c>
      <c r="E8" s="3">
        <v>6544</v>
      </c>
      <c r="F8" s="3">
        <v>8065592.1900000004</v>
      </c>
      <c r="G8" s="3">
        <v>6660310.1399999997</v>
      </c>
      <c r="H8" s="3">
        <v>16606</v>
      </c>
      <c r="I8" s="3">
        <v>395228</v>
      </c>
      <c r="J8" s="3">
        <v>165454</v>
      </c>
    </row>
    <row r="9" spans="1:10" x14ac:dyDescent="0.25">
      <c r="A9" t="s">
        <v>21</v>
      </c>
      <c r="B9" t="s">
        <v>84</v>
      </c>
      <c r="C9" t="s">
        <v>85</v>
      </c>
      <c r="D9" s="3">
        <v>6680</v>
      </c>
      <c r="E9" s="3">
        <v>3917</v>
      </c>
      <c r="F9" s="3">
        <v>3446089.41</v>
      </c>
      <c r="G9" s="3">
        <v>2320308.0499999998</v>
      </c>
      <c r="H9" s="3">
        <v>10182</v>
      </c>
      <c r="I9" s="3">
        <v>169747</v>
      </c>
      <c r="J9" s="3">
        <v>50145</v>
      </c>
    </row>
    <row r="10" spans="1:10" x14ac:dyDescent="0.25">
      <c r="A10" t="s">
        <v>21</v>
      </c>
      <c r="B10" t="s">
        <v>86</v>
      </c>
      <c r="C10" t="s">
        <v>87</v>
      </c>
      <c r="D10" s="3">
        <v>2912</v>
      </c>
      <c r="E10" s="3">
        <v>1697</v>
      </c>
      <c r="F10" s="3">
        <v>1445825.65</v>
      </c>
      <c r="G10" s="3">
        <v>886089.43</v>
      </c>
      <c r="H10" s="3">
        <v>3643</v>
      </c>
      <c r="I10" s="3">
        <v>71394</v>
      </c>
      <c r="J10" s="3">
        <v>22516</v>
      </c>
    </row>
    <row r="11" spans="1:10" x14ac:dyDescent="0.25">
      <c r="A11" t="s">
        <v>21</v>
      </c>
      <c r="B11" t="s">
        <v>88</v>
      </c>
      <c r="C11" t="s">
        <v>89</v>
      </c>
      <c r="D11" s="3">
        <v>13259</v>
      </c>
      <c r="E11" s="3">
        <v>8028</v>
      </c>
      <c r="F11" s="3">
        <v>8964124.1999999993</v>
      </c>
      <c r="G11" s="3">
        <v>5998010.29</v>
      </c>
      <c r="H11" s="3">
        <v>19280</v>
      </c>
      <c r="I11" s="3">
        <v>443498</v>
      </c>
      <c r="J11" s="3">
        <v>136906</v>
      </c>
    </row>
    <row r="12" spans="1:10" x14ac:dyDescent="0.25">
      <c r="A12" t="s">
        <v>21</v>
      </c>
      <c r="B12" t="s">
        <v>90</v>
      </c>
      <c r="C12" t="s">
        <v>91</v>
      </c>
      <c r="D12" s="3">
        <v>10703</v>
      </c>
      <c r="E12" s="3">
        <v>7612</v>
      </c>
      <c r="F12" s="3">
        <v>7688193.1100000003</v>
      </c>
      <c r="G12" s="3">
        <v>5754096.7999999998</v>
      </c>
      <c r="H12" s="3">
        <v>15782</v>
      </c>
      <c r="I12" s="3">
        <v>379300</v>
      </c>
      <c r="J12" s="3">
        <v>113084</v>
      </c>
    </row>
    <row r="13" spans="1:10" x14ac:dyDescent="0.25">
      <c r="A13" t="s">
        <v>21</v>
      </c>
      <c r="B13" t="s">
        <v>92</v>
      </c>
      <c r="C13" t="s">
        <v>93</v>
      </c>
      <c r="D13" s="3">
        <v>10596</v>
      </c>
      <c r="E13" s="3">
        <v>8322</v>
      </c>
      <c r="F13" s="3">
        <v>6158695.21</v>
      </c>
      <c r="G13" s="3">
        <v>5117420.42</v>
      </c>
      <c r="H13" s="3">
        <v>16824</v>
      </c>
      <c r="I13" s="3">
        <v>300369</v>
      </c>
      <c r="J13" s="3">
        <v>179734</v>
      </c>
    </row>
    <row r="14" spans="1:10" x14ac:dyDescent="0.25">
      <c r="A14" t="s">
        <v>21</v>
      </c>
      <c r="B14" t="s">
        <v>94</v>
      </c>
      <c r="C14" t="s">
        <v>95</v>
      </c>
      <c r="D14" s="3">
        <v>4967</v>
      </c>
      <c r="E14" s="3">
        <v>2872</v>
      </c>
      <c r="F14" s="3">
        <v>2417691.9500000002</v>
      </c>
      <c r="G14" s="3">
        <v>1493026.75</v>
      </c>
      <c r="H14" s="3">
        <v>5753</v>
      </c>
      <c r="I14" s="3">
        <v>119860</v>
      </c>
      <c r="J14" s="3">
        <v>38901</v>
      </c>
    </row>
    <row r="15" spans="1:10" x14ac:dyDescent="0.25">
      <c r="A15" t="s">
        <v>21</v>
      </c>
      <c r="B15" t="s">
        <v>96</v>
      </c>
      <c r="C15" t="s">
        <v>97</v>
      </c>
      <c r="D15" s="3">
        <v>14293</v>
      </c>
      <c r="E15" s="3">
        <v>10138</v>
      </c>
      <c r="F15" s="3">
        <v>10127496.52</v>
      </c>
      <c r="G15" s="3">
        <v>7640522.0700000003</v>
      </c>
      <c r="H15" s="3">
        <v>19950</v>
      </c>
      <c r="I15" s="3">
        <v>496016</v>
      </c>
      <c r="J15" s="3">
        <v>114769</v>
      </c>
    </row>
    <row r="16" spans="1:10" x14ac:dyDescent="0.25">
      <c r="A16" t="s">
        <v>21</v>
      </c>
      <c r="B16" t="s">
        <v>98</v>
      </c>
      <c r="C16" t="s">
        <v>99</v>
      </c>
      <c r="D16" s="3">
        <v>3569</v>
      </c>
      <c r="E16" s="3">
        <v>2404</v>
      </c>
      <c r="F16" s="3">
        <v>2516015.94</v>
      </c>
      <c r="G16" s="3">
        <v>1814110.3</v>
      </c>
      <c r="H16" s="3">
        <v>5635</v>
      </c>
      <c r="I16" s="3">
        <v>123649</v>
      </c>
      <c r="J16" s="3">
        <v>47149</v>
      </c>
    </row>
    <row r="17" spans="1:10" x14ac:dyDescent="0.25">
      <c r="A17" t="s">
        <v>21</v>
      </c>
      <c r="B17" t="s">
        <v>100</v>
      </c>
      <c r="C17" t="s">
        <v>101</v>
      </c>
      <c r="D17" s="3">
        <v>10311</v>
      </c>
      <c r="E17" s="3">
        <v>8076</v>
      </c>
      <c r="F17" s="3">
        <v>6138254.6299999999</v>
      </c>
      <c r="G17" s="3">
        <v>4970385.21</v>
      </c>
      <c r="H17" s="3">
        <v>14220</v>
      </c>
      <c r="I17" s="3">
        <v>303377</v>
      </c>
      <c r="J17" s="3">
        <v>79909</v>
      </c>
    </row>
    <row r="18" spans="1:10" x14ac:dyDescent="0.25">
      <c r="A18" t="s">
        <v>21</v>
      </c>
      <c r="B18" t="s">
        <v>102</v>
      </c>
      <c r="C18" t="s">
        <v>103</v>
      </c>
      <c r="D18" s="3">
        <v>5685</v>
      </c>
      <c r="E18" s="3">
        <v>4288</v>
      </c>
      <c r="F18" s="3">
        <v>3633118.72</v>
      </c>
      <c r="G18" s="3">
        <v>2968039.98</v>
      </c>
      <c r="H18" s="3">
        <v>9473</v>
      </c>
      <c r="I18" s="3">
        <v>177566</v>
      </c>
      <c r="J18" s="3">
        <v>82399</v>
      </c>
    </row>
    <row r="19" spans="1:10" x14ac:dyDescent="0.25">
      <c r="A19" t="s">
        <v>21</v>
      </c>
      <c r="B19" t="s">
        <v>104</v>
      </c>
      <c r="C19" t="s">
        <v>105</v>
      </c>
      <c r="D19" s="3">
        <v>10288</v>
      </c>
      <c r="E19" s="3">
        <v>8406</v>
      </c>
      <c r="F19" s="3">
        <v>7045771.5300000003</v>
      </c>
      <c r="G19" s="3">
        <v>6103749.0599999996</v>
      </c>
      <c r="H19" s="3">
        <v>17440</v>
      </c>
      <c r="I19" s="3">
        <v>346512</v>
      </c>
      <c r="J19" s="3">
        <v>135322</v>
      </c>
    </row>
    <row r="20" spans="1:10" x14ac:dyDescent="0.25">
      <c r="A20" t="s">
        <v>21</v>
      </c>
      <c r="B20" t="s">
        <v>106</v>
      </c>
      <c r="C20" t="s">
        <v>107</v>
      </c>
      <c r="D20" s="3">
        <v>3964</v>
      </c>
      <c r="E20" s="3">
        <v>2594</v>
      </c>
      <c r="F20" s="3">
        <v>1488898.32</v>
      </c>
      <c r="G20" s="3">
        <v>1016424.02</v>
      </c>
      <c r="H20" s="3">
        <v>4544</v>
      </c>
      <c r="I20" s="3">
        <v>72792</v>
      </c>
      <c r="J20" s="3">
        <v>43667</v>
      </c>
    </row>
    <row r="21" spans="1:10" x14ac:dyDescent="0.25">
      <c r="A21" t="s">
        <v>21</v>
      </c>
      <c r="B21" t="s">
        <v>108</v>
      </c>
      <c r="C21" t="s">
        <v>109</v>
      </c>
      <c r="D21" s="3">
        <v>4096</v>
      </c>
      <c r="E21" s="3">
        <v>2461</v>
      </c>
      <c r="F21" s="3">
        <v>2497792.2200000002</v>
      </c>
      <c r="G21" s="3">
        <v>1671752.43</v>
      </c>
      <c r="H21" s="3">
        <v>5731</v>
      </c>
      <c r="I21" s="3">
        <v>124003</v>
      </c>
      <c r="J21" s="3">
        <v>29281</v>
      </c>
    </row>
    <row r="22" spans="1:10" x14ac:dyDescent="0.25">
      <c r="A22" t="s">
        <v>21</v>
      </c>
      <c r="B22" t="s">
        <v>110</v>
      </c>
      <c r="C22" t="s">
        <v>111</v>
      </c>
      <c r="D22" s="3">
        <v>7975</v>
      </c>
      <c r="E22" s="3">
        <v>6117</v>
      </c>
      <c r="F22" s="3">
        <v>5896179.4199999999</v>
      </c>
      <c r="G22" s="3">
        <v>4733703.07</v>
      </c>
      <c r="H22" s="3">
        <v>12168</v>
      </c>
      <c r="I22" s="3">
        <v>290904</v>
      </c>
      <c r="J22" s="3">
        <v>84431</v>
      </c>
    </row>
    <row r="23" spans="1:10" x14ac:dyDescent="0.25">
      <c r="A23" t="s">
        <v>21</v>
      </c>
      <c r="B23" t="s">
        <v>112</v>
      </c>
      <c r="C23" t="s">
        <v>113</v>
      </c>
      <c r="D23" s="3">
        <v>4174</v>
      </c>
      <c r="E23" s="3">
        <v>3100</v>
      </c>
      <c r="F23" s="3">
        <v>2734801.65</v>
      </c>
      <c r="G23" s="3">
        <v>2179592.29</v>
      </c>
      <c r="H23" s="3">
        <v>6825</v>
      </c>
      <c r="I23" s="3">
        <v>132297</v>
      </c>
      <c r="J23" s="3">
        <v>75420</v>
      </c>
    </row>
    <row r="24" spans="1:10" x14ac:dyDescent="0.25">
      <c r="A24" t="s">
        <v>21</v>
      </c>
      <c r="B24" t="s">
        <v>114</v>
      </c>
      <c r="C24" t="s">
        <v>115</v>
      </c>
      <c r="D24" s="3">
        <v>5159</v>
      </c>
      <c r="E24" s="3">
        <v>4070</v>
      </c>
      <c r="F24" s="3">
        <v>3667029.9</v>
      </c>
      <c r="G24" s="3">
        <v>3051356.83</v>
      </c>
      <c r="H24" s="3">
        <v>8702</v>
      </c>
      <c r="I24" s="3">
        <v>180186</v>
      </c>
      <c r="J24" s="3">
        <v>77324</v>
      </c>
    </row>
    <row r="25" spans="1:10" x14ac:dyDescent="0.25">
      <c r="A25" t="s">
        <v>21</v>
      </c>
      <c r="B25" t="s">
        <v>116</v>
      </c>
      <c r="C25" t="s">
        <v>117</v>
      </c>
      <c r="D25" s="3">
        <v>4167</v>
      </c>
      <c r="E25" s="3">
        <v>3105</v>
      </c>
      <c r="F25" s="3">
        <v>3367547.18</v>
      </c>
      <c r="G25" s="3">
        <v>2679118.89</v>
      </c>
      <c r="H25" s="3">
        <v>6846</v>
      </c>
      <c r="I25" s="3">
        <v>164499</v>
      </c>
      <c r="J25" s="3">
        <v>80512</v>
      </c>
    </row>
    <row r="26" spans="1:10" x14ac:dyDescent="0.25">
      <c r="A26" t="s">
        <v>21</v>
      </c>
      <c r="B26" t="s">
        <v>118</v>
      </c>
      <c r="C26" t="s">
        <v>119</v>
      </c>
      <c r="D26" s="3">
        <v>6515</v>
      </c>
      <c r="E26" s="3">
        <v>4355</v>
      </c>
      <c r="F26" s="3">
        <v>5433088.2999999998</v>
      </c>
      <c r="G26" s="3">
        <v>4061093.41</v>
      </c>
      <c r="H26" s="3">
        <v>10627</v>
      </c>
      <c r="I26" s="3">
        <v>268029</v>
      </c>
      <c r="J26" s="3">
        <v>155895</v>
      </c>
    </row>
    <row r="27" spans="1:10" x14ac:dyDescent="0.25">
      <c r="A27" t="s">
        <v>21</v>
      </c>
      <c r="B27" t="s">
        <v>120</v>
      </c>
      <c r="C27" t="s">
        <v>121</v>
      </c>
      <c r="D27" s="3">
        <v>9460</v>
      </c>
      <c r="E27" s="3">
        <v>7776</v>
      </c>
      <c r="F27" s="3">
        <v>7410729.9000000004</v>
      </c>
      <c r="G27" s="3">
        <v>6488364.5700000003</v>
      </c>
      <c r="H27" s="3">
        <v>17220</v>
      </c>
      <c r="I27" s="3">
        <v>364276</v>
      </c>
      <c r="J27" s="3">
        <v>136795</v>
      </c>
    </row>
    <row r="28" spans="1:10" x14ac:dyDescent="0.25">
      <c r="A28" t="s">
        <v>21</v>
      </c>
      <c r="B28" t="s">
        <v>122</v>
      </c>
      <c r="C28" t="s">
        <v>123</v>
      </c>
      <c r="D28" s="3">
        <v>759</v>
      </c>
      <c r="E28" s="3">
        <v>487</v>
      </c>
      <c r="F28" s="3">
        <v>234904.59</v>
      </c>
      <c r="G28" s="3">
        <v>157731.01999999999</v>
      </c>
      <c r="H28" s="3">
        <v>943</v>
      </c>
      <c r="I28" s="3">
        <v>11575</v>
      </c>
      <c r="J28" s="3">
        <v>4414</v>
      </c>
    </row>
    <row r="29" spans="1:10" x14ac:dyDescent="0.25">
      <c r="A29" t="s">
        <v>21</v>
      </c>
      <c r="B29" t="s">
        <v>124</v>
      </c>
      <c r="C29" t="s">
        <v>125</v>
      </c>
      <c r="D29" s="3">
        <v>5681</v>
      </c>
      <c r="E29" s="3">
        <v>4443</v>
      </c>
      <c r="F29" s="3">
        <v>4724381.66</v>
      </c>
      <c r="G29" s="3">
        <v>3931542.74</v>
      </c>
      <c r="H29" s="3">
        <v>9386</v>
      </c>
      <c r="I29" s="3">
        <v>234640</v>
      </c>
      <c r="J29" s="3">
        <v>91974</v>
      </c>
    </row>
    <row r="30" spans="1:10" x14ac:dyDescent="0.25">
      <c r="A30" t="s">
        <v>21</v>
      </c>
      <c r="B30" t="s">
        <v>126</v>
      </c>
      <c r="C30" t="s">
        <v>127</v>
      </c>
      <c r="D30" s="3">
        <v>2343</v>
      </c>
      <c r="E30" s="3">
        <v>1814</v>
      </c>
      <c r="F30" s="3">
        <v>1125816.52</v>
      </c>
      <c r="G30" s="3">
        <v>948380.29</v>
      </c>
      <c r="H30" s="3">
        <v>3972</v>
      </c>
      <c r="I30" s="3">
        <v>54325</v>
      </c>
      <c r="J30" s="3">
        <v>41722</v>
      </c>
    </row>
    <row r="31" spans="1:10" x14ac:dyDescent="0.25">
      <c r="A31" t="s">
        <v>21</v>
      </c>
      <c r="B31" t="s">
        <v>128</v>
      </c>
      <c r="C31" t="s">
        <v>129</v>
      </c>
      <c r="D31" s="3">
        <v>5894</v>
      </c>
      <c r="E31" s="3">
        <v>4832</v>
      </c>
      <c r="F31" s="3">
        <v>4164868.48</v>
      </c>
      <c r="G31" s="3">
        <v>3610389.85</v>
      </c>
      <c r="H31" s="3">
        <v>10529</v>
      </c>
      <c r="I31" s="3">
        <v>202944</v>
      </c>
      <c r="J31" s="3">
        <v>121366</v>
      </c>
    </row>
    <row r="32" spans="1:10" x14ac:dyDescent="0.25">
      <c r="A32" t="s">
        <v>21</v>
      </c>
      <c r="B32" t="s">
        <v>130</v>
      </c>
      <c r="C32" t="s">
        <v>131</v>
      </c>
      <c r="D32" s="3">
        <v>7778</v>
      </c>
      <c r="E32" s="3">
        <v>4838</v>
      </c>
      <c r="F32" s="3">
        <v>3263101.97</v>
      </c>
      <c r="G32" s="3">
        <v>2130902.33</v>
      </c>
      <c r="H32" s="3">
        <v>9532</v>
      </c>
      <c r="I32" s="3">
        <v>161695</v>
      </c>
      <c r="J32" s="3">
        <v>43057</v>
      </c>
    </row>
    <row r="33" spans="1:10" x14ac:dyDescent="0.25">
      <c r="A33" t="s">
        <v>21</v>
      </c>
      <c r="B33" t="s">
        <v>132</v>
      </c>
      <c r="C33" t="s">
        <v>133</v>
      </c>
      <c r="D33" s="3">
        <v>3640</v>
      </c>
      <c r="E33" s="3">
        <v>2689</v>
      </c>
      <c r="F33" s="3">
        <v>3110810.55</v>
      </c>
      <c r="G33" s="3">
        <v>2478282.63</v>
      </c>
      <c r="H33" s="3">
        <v>5313</v>
      </c>
      <c r="I33" s="3">
        <v>152380</v>
      </c>
      <c r="J33" s="3">
        <v>71628</v>
      </c>
    </row>
    <row r="34" spans="1:10" x14ac:dyDescent="0.25">
      <c r="A34" t="s">
        <v>21</v>
      </c>
      <c r="B34" t="s">
        <v>134</v>
      </c>
      <c r="C34" t="s">
        <v>135</v>
      </c>
      <c r="D34" s="3">
        <v>6109</v>
      </c>
      <c r="E34" s="3">
        <v>4730</v>
      </c>
      <c r="F34" s="3">
        <v>4535160.68</v>
      </c>
      <c r="G34" s="3">
        <v>3706995.65</v>
      </c>
      <c r="H34" s="3">
        <v>9957</v>
      </c>
      <c r="I34" s="3">
        <v>222122</v>
      </c>
      <c r="J34" s="3">
        <v>97583</v>
      </c>
    </row>
    <row r="35" spans="1:10" x14ac:dyDescent="0.25">
      <c r="A35" t="s">
        <v>21</v>
      </c>
      <c r="B35" t="s">
        <v>136</v>
      </c>
      <c r="C35" t="s">
        <v>137</v>
      </c>
      <c r="D35" s="3">
        <v>2126</v>
      </c>
      <c r="E35" s="3">
        <v>1330</v>
      </c>
      <c r="F35" s="3">
        <v>1230945.92</v>
      </c>
      <c r="G35" s="3">
        <v>900491.11</v>
      </c>
      <c r="H35" s="3">
        <v>2907</v>
      </c>
      <c r="I35" s="3">
        <v>60214</v>
      </c>
      <c r="J35" s="3">
        <v>21588</v>
      </c>
    </row>
    <row r="36" spans="1:10" x14ac:dyDescent="0.25">
      <c r="A36" t="s">
        <v>21</v>
      </c>
      <c r="B36" t="s">
        <v>138</v>
      </c>
      <c r="C36" t="s">
        <v>139</v>
      </c>
      <c r="D36" s="3">
        <v>8403</v>
      </c>
      <c r="E36" s="3">
        <v>5576</v>
      </c>
      <c r="F36" s="3">
        <v>6686500.0899999999</v>
      </c>
      <c r="G36" s="3">
        <v>4924986.84</v>
      </c>
      <c r="H36" s="3">
        <v>14797</v>
      </c>
      <c r="I36" s="3">
        <v>327022</v>
      </c>
      <c r="J36" s="3">
        <v>144165</v>
      </c>
    </row>
    <row r="37" spans="1:10" x14ac:dyDescent="0.25">
      <c r="A37" t="s">
        <v>21</v>
      </c>
      <c r="B37" t="s">
        <v>140</v>
      </c>
      <c r="C37" t="s">
        <v>141</v>
      </c>
      <c r="D37" s="3">
        <v>8147</v>
      </c>
      <c r="E37" s="3">
        <v>5324</v>
      </c>
      <c r="F37" s="3">
        <v>5866525.9100000001</v>
      </c>
      <c r="G37" s="3">
        <v>4198501.29</v>
      </c>
      <c r="H37" s="3">
        <v>12437</v>
      </c>
      <c r="I37" s="3">
        <v>290212</v>
      </c>
      <c r="J37" s="3">
        <v>88239</v>
      </c>
    </row>
    <row r="38" spans="1:10" x14ac:dyDescent="0.25">
      <c r="A38" t="s">
        <v>21</v>
      </c>
      <c r="B38" t="s">
        <v>142</v>
      </c>
      <c r="C38" t="s">
        <v>143</v>
      </c>
      <c r="D38" s="3">
        <v>3985</v>
      </c>
      <c r="E38" s="3">
        <v>2237</v>
      </c>
      <c r="F38" s="3">
        <v>1695435.48</v>
      </c>
      <c r="G38" s="3">
        <v>1007600.81</v>
      </c>
      <c r="H38" s="3">
        <v>4833</v>
      </c>
      <c r="I38" s="3">
        <v>83698</v>
      </c>
      <c r="J38" s="3">
        <v>24173</v>
      </c>
    </row>
    <row r="39" spans="1:10" x14ac:dyDescent="0.25">
      <c r="A39" t="s">
        <v>21</v>
      </c>
      <c r="B39" t="s">
        <v>144</v>
      </c>
      <c r="C39" t="s">
        <v>145</v>
      </c>
      <c r="D39" s="3">
        <v>22824</v>
      </c>
      <c r="E39" s="3">
        <v>16041</v>
      </c>
      <c r="F39" s="3">
        <v>15360410.130000001</v>
      </c>
      <c r="G39" s="3">
        <v>11904639.539999999</v>
      </c>
      <c r="H39" s="3">
        <v>37475</v>
      </c>
      <c r="I39" s="3">
        <v>756219</v>
      </c>
      <c r="J39" s="3">
        <v>275338</v>
      </c>
    </row>
    <row r="40" spans="1:10" x14ac:dyDescent="0.25">
      <c r="A40" t="s">
        <v>21</v>
      </c>
      <c r="B40" t="s">
        <v>146</v>
      </c>
      <c r="C40" t="s">
        <v>147</v>
      </c>
      <c r="D40" s="3">
        <v>10083</v>
      </c>
      <c r="E40" s="3">
        <v>6932</v>
      </c>
      <c r="F40" s="3">
        <v>6750350.3300000001</v>
      </c>
      <c r="G40" s="3">
        <v>5073121.12</v>
      </c>
      <c r="H40" s="3">
        <v>16702</v>
      </c>
      <c r="I40" s="3">
        <v>332360</v>
      </c>
      <c r="J40" s="3">
        <v>170678</v>
      </c>
    </row>
    <row r="41" spans="1:10" x14ac:dyDescent="0.25">
      <c r="A41" t="s">
        <v>21</v>
      </c>
      <c r="B41" t="s">
        <v>148</v>
      </c>
      <c r="C41" t="s">
        <v>149</v>
      </c>
      <c r="D41" s="3">
        <v>6172</v>
      </c>
      <c r="E41" s="3">
        <v>4141</v>
      </c>
      <c r="F41" s="3">
        <v>3028221.82</v>
      </c>
      <c r="G41" s="3">
        <v>2192903.08</v>
      </c>
      <c r="H41" s="3">
        <v>8887</v>
      </c>
      <c r="I41" s="3">
        <v>149470</v>
      </c>
      <c r="J41" s="3">
        <v>47695</v>
      </c>
    </row>
    <row r="42" spans="1:10" x14ac:dyDescent="0.25">
      <c r="A42" t="s">
        <v>21</v>
      </c>
      <c r="B42" t="s">
        <v>150</v>
      </c>
      <c r="C42" t="s">
        <v>151</v>
      </c>
      <c r="D42" s="3">
        <v>5392</v>
      </c>
      <c r="E42" s="3">
        <v>4177</v>
      </c>
      <c r="F42" s="3">
        <v>3194258.2</v>
      </c>
      <c r="G42" s="3">
        <v>2634523.9700000002</v>
      </c>
      <c r="H42" s="3">
        <v>8615</v>
      </c>
      <c r="I42" s="3">
        <v>158831</v>
      </c>
      <c r="J42" s="3">
        <v>47628</v>
      </c>
    </row>
    <row r="43" spans="1:10" x14ac:dyDescent="0.25">
      <c r="A43" t="s">
        <v>21</v>
      </c>
      <c r="B43" t="s">
        <v>152</v>
      </c>
      <c r="C43" t="s">
        <v>153</v>
      </c>
      <c r="D43" s="3">
        <v>3869</v>
      </c>
      <c r="E43" s="3">
        <v>2741</v>
      </c>
      <c r="F43" s="3">
        <v>3058862.28</v>
      </c>
      <c r="G43" s="3">
        <v>2349457.4300000002</v>
      </c>
      <c r="H43" s="3">
        <v>6187</v>
      </c>
      <c r="I43" s="3">
        <v>151540</v>
      </c>
      <c r="J43" s="3">
        <v>56025</v>
      </c>
    </row>
    <row r="44" spans="1:10" x14ac:dyDescent="0.25">
      <c r="A44" t="s">
        <v>21</v>
      </c>
      <c r="B44" t="s">
        <v>154</v>
      </c>
      <c r="C44" t="s">
        <v>155</v>
      </c>
      <c r="D44" s="3">
        <v>13121</v>
      </c>
      <c r="E44" s="3">
        <v>9848</v>
      </c>
      <c r="F44" s="3">
        <v>8604782.4399999995</v>
      </c>
      <c r="G44" s="3">
        <v>6854935.5999999996</v>
      </c>
      <c r="H44" s="3">
        <v>19812</v>
      </c>
      <c r="I44" s="3">
        <v>425950</v>
      </c>
      <c r="J44" s="3">
        <v>153257</v>
      </c>
    </row>
    <row r="45" spans="1:10" x14ac:dyDescent="0.25">
      <c r="A45" t="s">
        <v>21</v>
      </c>
      <c r="B45" t="s">
        <v>156</v>
      </c>
      <c r="C45" t="s">
        <v>157</v>
      </c>
      <c r="D45" s="3">
        <v>1272</v>
      </c>
      <c r="E45" s="3">
        <v>983</v>
      </c>
      <c r="F45" s="3">
        <v>642106.73</v>
      </c>
      <c r="G45" s="3">
        <v>535308.01</v>
      </c>
      <c r="H45" s="3">
        <v>2307</v>
      </c>
      <c r="I45" s="3">
        <v>31453</v>
      </c>
      <c r="J45" s="3">
        <v>15674</v>
      </c>
    </row>
    <row r="46" spans="1:10" x14ac:dyDescent="0.25">
      <c r="A46" t="s">
        <v>21</v>
      </c>
      <c r="B46" t="s">
        <v>158</v>
      </c>
      <c r="C46" t="s">
        <v>159</v>
      </c>
      <c r="D46" s="3">
        <v>8509</v>
      </c>
      <c r="E46" s="3">
        <v>6531</v>
      </c>
      <c r="F46" s="3">
        <v>6344212.46</v>
      </c>
      <c r="G46" s="3">
        <v>5200946.03</v>
      </c>
      <c r="H46" s="3">
        <v>14006</v>
      </c>
      <c r="I46" s="3">
        <v>310721</v>
      </c>
      <c r="J46" s="3">
        <v>136840</v>
      </c>
    </row>
    <row r="47" spans="1:10" x14ac:dyDescent="0.25">
      <c r="A47" t="s">
        <v>21</v>
      </c>
      <c r="B47" t="s">
        <v>160</v>
      </c>
      <c r="C47" t="s">
        <v>161</v>
      </c>
      <c r="D47" s="3">
        <v>3032</v>
      </c>
      <c r="E47" s="3">
        <v>1877</v>
      </c>
      <c r="F47" s="3">
        <v>2253421.7599999998</v>
      </c>
      <c r="G47" s="3">
        <v>1471587.75</v>
      </c>
      <c r="H47" s="3">
        <v>4006</v>
      </c>
      <c r="I47" s="3">
        <v>110408</v>
      </c>
      <c r="J47" s="3">
        <v>37920</v>
      </c>
    </row>
    <row r="48" spans="1:10" x14ac:dyDescent="0.25">
      <c r="A48" t="s">
        <v>22</v>
      </c>
      <c r="B48" t="s">
        <v>162</v>
      </c>
      <c r="C48" t="s">
        <v>163</v>
      </c>
      <c r="D48" s="3">
        <v>6302</v>
      </c>
      <c r="E48" s="3">
        <v>4061</v>
      </c>
      <c r="F48" s="3">
        <v>4354619.76</v>
      </c>
      <c r="G48" s="3">
        <v>3154473.21</v>
      </c>
      <c r="H48" s="3">
        <v>11383</v>
      </c>
      <c r="I48" s="3">
        <v>211462</v>
      </c>
      <c r="J48" s="3">
        <v>108591</v>
      </c>
    </row>
    <row r="49" spans="1:10" x14ac:dyDescent="0.25">
      <c r="A49" t="s">
        <v>22</v>
      </c>
      <c r="B49" t="s">
        <v>164</v>
      </c>
      <c r="C49" t="s">
        <v>165</v>
      </c>
      <c r="D49" s="3">
        <v>12663</v>
      </c>
      <c r="E49" s="3">
        <v>9342</v>
      </c>
      <c r="F49" s="3">
        <v>15596458.58</v>
      </c>
      <c r="G49" s="3">
        <v>13044289.960000001</v>
      </c>
      <c r="H49" s="3">
        <v>25002</v>
      </c>
      <c r="I49" s="3">
        <v>767219</v>
      </c>
      <c r="J49" s="3">
        <v>294559</v>
      </c>
    </row>
    <row r="50" spans="1:10" x14ac:dyDescent="0.25">
      <c r="A50" t="s">
        <v>22</v>
      </c>
      <c r="B50" t="s">
        <v>166</v>
      </c>
      <c r="C50" t="s">
        <v>167</v>
      </c>
      <c r="D50" s="3">
        <v>2611</v>
      </c>
      <c r="E50" s="3">
        <v>1967</v>
      </c>
      <c r="F50" s="3">
        <v>1599134.15</v>
      </c>
      <c r="G50" s="3">
        <v>1223614.8400000001</v>
      </c>
      <c r="H50" s="3">
        <v>3582</v>
      </c>
      <c r="I50" s="3">
        <v>78094</v>
      </c>
      <c r="J50" s="3">
        <v>38144</v>
      </c>
    </row>
    <row r="51" spans="1:10" x14ac:dyDescent="0.25">
      <c r="A51" t="s">
        <v>22</v>
      </c>
      <c r="B51" t="s">
        <v>168</v>
      </c>
      <c r="C51" t="s">
        <v>169</v>
      </c>
      <c r="D51" s="3">
        <v>16704</v>
      </c>
      <c r="E51" s="3">
        <v>12202</v>
      </c>
      <c r="F51" s="3">
        <v>14426001.26</v>
      </c>
      <c r="G51" s="3">
        <v>11807356.33</v>
      </c>
      <c r="H51" s="3">
        <v>29542</v>
      </c>
      <c r="I51" s="3">
        <v>708207</v>
      </c>
      <c r="J51" s="3">
        <v>281174</v>
      </c>
    </row>
    <row r="52" spans="1:10" x14ac:dyDescent="0.25">
      <c r="A52" t="s">
        <v>22</v>
      </c>
      <c r="B52" t="s">
        <v>170</v>
      </c>
      <c r="C52" t="s">
        <v>171</v>
      </c>
      <c r="D52" s="3">
        <v>18221</v>
      </c>
      <c r="E52" s="3">
        <v>12754</v>
      </c>
      <c r="F52" s="3">
        <v>11246673.08</v>
      </c>
      <c r="G52" s="3">
        <v>8413196.9800000004</v>
      </c>
      <c r="H52" s="3">
        <v>27411</v>
      </c>
      <c r="I52" s="3">
        <v>554457</v>
      </c>
      <c r="J52" s="3">
        <v>177057</v>
      </c>
    </row>
    <row r="53" spans="1:10" x14ac:dyDescent="0.25">
      <c r="A53" t="s">
        <v>22</v>
      </c>
      <c r="B53" t="s">
        <v>172</v>
      </c>
      <c r="C53" t="s">
        <v>173</v>
      </c>
      <c r="D53" s="3">
        <v>307</v>
      </c>
      <c r="E53" s="3">
        <v>249</v>
      </c>
      <c r="F53" s="3">
        <v>162628.53</v>
      </c>
      <c r="G53" s="3">
        <v>146757.25</v>
      </c>
      <c r="H53" s="3">
        <v>758</v>
      </c>
      <c r="I53" s="3">
        <v>7807</v>
      </c>
      <c r="J53" s="3">
        <v>7219</v>
      </c>
    </row>
    <row r="54" spans="1:10" x14ac:dyDescent="0.25">
      <c r="A54" t="s">
        <v>22</v>
      </c>
      <c r="B54" t="s">
        <v>174</v>
      </c>
      <c r="C54" t="s">
        <v>175</v>
      </c>
      <c r="D54" s="3">
        <v>3478</v>
      </c>
      <c r="E54" s="3">
        <v>2646</v>
      </c>
      <c r="F54" s="3">
        <v>3634657.36</v>
      </c>
      <c r="G54" s="3">
        <v>3034161.12</v>
      </c>
      <c r="H54" s="3">
        <v>6116</v>
      </c>
      <c r="I54" s="3">
        <v>178012</v>
      </c>
      <c r="J54" s="3">
        <v>61921</v>
      </c>
    </row>
    <row r="55" spans="1:10" x14ac:dyDescent="0.25">
      <c r="A55" t="s">
        <v>22</v>
      </c>
      <c r="B55" t="s">
        <v>176</v>
      </c>
      <c r="C55" t="s">
        <v>177</v>
      </c>
      <c r="D55" s="3">
        <v>13999</v>
      </c>
      <c r="E55" s="3">
        <v>9346</v>
      </c>
      <c r="F55" s="3">
        <v>8298188.5899999999</v>
      </c>
      <c r="G55" s="3">
        <v>5909517.1100000003</v>
      </c>
      <c r="H55" s="3">
        <v>20072</v>
      </c>
      <c r="I55" s="3">
        <v>409147</v>
      </c>
      <c r="J55" s="3">
        <v>124654</v>
      </c>
    </row>
    <row r="56" spans="1:10" x14ac:dyDescent="0.25">
      <c r="A56" t="s">
        <v>22</v>
      </c>
      <c r="B56" t="s">
        <v>178</v>
      </c>
      <c r="C56" t="s">
        <v>179</v>
      </c>
      <c r="D56" s="3">
        <v>6390</v>
      </c>
      <c r="E56" s="3">
        <v>5025</v>
      </c>
      <c r="F56" s="3">
        <v>6209645.0099999998</v>
      </c>
      <c r="G56" s="3">
        <v>5178635.7699999996</v>
      </c>
      <c r="H56" s="3">
        <v>10623</v>
      </c>
      <c r="I56" s="3">
        <v>300765</v>
      </c>
      <c r="J56" s="3">
        <v>135736</v>
      </c>
    </row>
    <row r="57" spans="1:10" x14ac:dyDescent="0.25">
      <c r="A57" t="s">
        <v>22</v>
      </c>
      <c r="B57" t="s">
        <v>180</v>
      </c>
      <c r="C57" t="s">
        <v>181</v>
      </c>
      <c r="D57" s="3">
        <v>8940</v>
      </c>
      <c r="E57" s="3">
        <v>7000</v>
      </c>
      <c r="F57" s="3">
        <v>8346257.9100000001</v>
      </c>
      <c r="G57" s="3">
        <v>7080176.4400000004</v>
      </c>
      <c r="H57" s="3">
        <v>16309</v>
      </c>
      <c r="I57" s="3">
        <v>407010</v>
      </c>
      <c r="J57" s="3">
        <v>237675</v>
      </c>
    </row>
    <row r="58" spans="1:10" x14ac:dyDescent="0.25">
      <c r="A58" t="s">
        <v>22</v>
      </c>
      <c r="B58" t="s">
        <v>182</v>
      </c>
      <c r="C58" t="s">
        <v>183</v>
      </c>
      <c r="D58" s="3">
        <v>5747</v>
      </c>
      <c r="E58" s="3">
        <v>4646</v>
      </c>
      <c r="F58" s="3">
        <v>3565914.85</v>
      </c>
      <c r="G58" s="3">
        <v>3069735.24</v>
      </c>
      <c r="H58" s="3">
        <v>11897</v>
      </c>
      <c r="I58" s="3">
        <v>175091</v>
      </c>
      <c r="J58" s="3">
        <v>73078</v>
      </c>
    </row>
    <row r="59" spans="1:10" x14ac:dyDescent="0.25">
      <c r="A59" t="s">
        <v>22</v>
      </c>
      <c r="B59" t="s">
        <v>184</v>
      </c>
      <c r="C59" t="s">
        <v>185</v>
      </c>
      <c r="D59" s="3">
        <v>415</v>
      </c>
      <c r="E59" s="3">
        <v>317</v>
      </c>
      <c r="F59" s="3">
        <v>252872.17</v>
      </c>
      <c r="G59" s="3">
        <v>202240.18</v>
      </c>
      <c r="H59" s="3">
        <v>560</v>
      </c>
      <c r="I59" s="3">
        <v>12357</v>
      </c>
      <c r="J59" s="3">
        <v>8129</v>
      </c>
    </row>
    <row r="60" spans="1:10" x14ac:dyDescent="0.25">
      <c r="A60" t="s">
        <v>22</v>
      </c>
      <c r="B60" t="s">
        <v>186</v>
      </c>
      <c r="C60" t="s">
        <v>187</v>
      </c>
      <c r="D60" s="3">
        <v>13843</v>
      </c>
      <c r="E60" s="3">
        <v>10189</v>
      </c>
      <c r="F60" s="3">
        <v>11443941.9</v>
      </c>
      <c r="G60" s="3">
        <v>9066227.6600000001</v>
      </c>
      <c r="H60" s="3">
        <v>20120</v>
      </c>
      <c r="I60" s="3">
        <v>563448</v>
      </c>
      <c r="J60" s="3">
        <v>167021</v>
      </c>
    </row>
    <row r="61" spans="1:10" x14ac:dyDescent="0.25">
      <c r="A61" t="s">
        <v>22</v>
      </c>
      <c r="B61" t="s">
        <v>188</v>
      </c>
      <c r="C61" t="s">
        <v>189</v>
      </c>
      <c r="D61" s="3">
        <v>5428</v>
      </c>
      <c r="E61" s="3">
        <v>4152</v>
      </c>
      <c r="F61" s="3">
        <v>3933644</v>
      </c>
      <c r="G61" s="3">
        <v>3272968.55</v>
      </c>
      <c r="H61" s="3">
        <v>8703</v>
      </c>
      <c r="I61" s="3">
        <v>193082</v>
      </c>
      <c r="J61" s="3">
        <v>79271</v>
      </c>
    </row>
    <row r="62" spans="1:10" x14ac:dyDescent="0.25">
      <c r="A62" t="s">
        <v>22</v>
      </c>
      <c r="B62" t="s">
        <v>190</v>
      </c>
      <c r="C62" t="s">
        <v>191</v>
      </c>
      <c r="D62" s="3">
        <v>10104</v>
      </c>
      <c r="E62" s="3">
        <v>7758</v>
      </c>
      <c r="F62" s="3">
        <v>8537687.5800000001</v>
      </c>
      <c r="G62" s="3">
        <v>7023514.1200000001</v>
      </c>
      <c r="H62" s="3">
        <v>16093</v>
      </c>
      <c r="I62" s="3">
        <v>416991</v>
      </c>
      <c r="J62" s="3">
        <v>206140</v>
      </c>
    </row>
    <row r="63" spans="1:10" x14ac:dyDescent="0.25">
      <c r="A63" t="s">
        <v>22</v>
      </c>
      <c r="B63" t="s">
        <v>192</v>
      </c>
      <c r="C63" t="s">
        <v>193</v>
      </c>
      <c r="D63" s="3">
        <v>5073</v>
      </c>
      <c r="E63" s="3">
        <v>3711</v>
      </c>
      <c r="F63" s="3">
        <v>2520840.31</v>
      </c>
      <c r="G63" s="3">
        <v>1965924.91</v>
      </c>
      <c r="H63" s="3">
        <v>7789</v>
      </c>
      <c r="I63" s="3">
        <v>121818</v>
      </c>
      <c r="J63" s="3">
        <v>90701</v>
      </c>
    </row>
    <row r="64" spans="1:10" x14ac:dyDescent="0.25">
      <c r="A64" t="s">
        <v>22</v>
      </c>
      <c r="B64" t="s">
        <v>194</v>
      </c>
      <c r="C64" t="s">
        <v>195</v>
      </c>
      <c r="D64" s="3">
        <v>7516</v>
      </c>
      <c r="E64" s="3">
        <v>5529</v>
      </c>
      <c r="F64" s="3">
        <v>4988305.09</v>
      </c>
      <c r="G64" s="3">
        <v>3984104.97</v>
      </c>
      <c r="H64" s="3">
        <v>12132</v>
      </c>
      <c r="I64" s="3">
        <v>244614</v>
      </c>
      <c r="J64" s="3">
        <v>123229</v>
      </c>
    </row>
    <row r="65" spans="1:10" x14ac:dyDescent="0.25">
      <c r="A65" t="s">
        <v>22</v>
      </c>
      <c r="B65" t="s">
        <v>196</v>
      </c>
      <c r="C65" t="s">
        <v>197</v>
      </c>
      <c r="D65" s="3">
        <v>5832</v>
      </c>
      <c r="E65" s="3">
        <v>4500</v>
      </c>
      <c r="F65" s="3">
        <v>4299923.42</v>
      </c>
      <c r="G65" s="3">
        <v>3581133.74</v>
      </c>
      <c r="H65" s="3">
        <v>9527</v>
      </c>
      <c r="I65" s="3">
        <v>210874</v>
      </c>
      <c r="J65" s="3">
        <v>95408</v>
      </c>
    </row>
    <row r="66" spans="1:10" x14ac:dyDescent="0.25">
      <c r="A66" t="s">
        <v>22</v>
      </c>
      <c r="B66" t="s">
        <v>198</v>
      </c>
      <c r="C66" t="s">
        <v>199</v>
      </c>
      <c r="D66" s="3">
        <v>1824</v>
      </c>
      <c r="E66" s="3">
        <v>1244</v>
      </c>
      <c r="F66" s="3">
        <v>1378829.01</v>
      </c>
      <c r="G66" s="3">
        <v>1067537.1000000001</v>
      </c>
      <c r="H66" s="3">
        <v>3131</v>
      </c>
      <c r="I66" s="3">
        <v>67544</v>
      </c>
      <c r="J66" s="3">
        <v>34509</v>
      </c>
    </row>
    <row r="67" spans="1:10" x14ac:dyDescent="0.25">
      <c r="A67" t="s">
        <v>22</v>
      </c>
      <c r="B67" t="s">
        <v>200</v>
      </c>
      <c r="C67" t="s">
        <v>201</v>
      </c>
      <c r="D67" s="3">
        <v>3701</v>
      </c>
      <c r="E67" s="3">
        <v>2543</v>
      </c>
      <c r="F67" s="3">
        <v>2821460.63</v>
      </c>
      <c r="G67" s="3">
        <v>2193760.79</v>
      </c>
      <c r="H67" s="3">
        <v>6916</v>
      </c>
      <c r="I67" s="3">
        <v>138271</v>
      </c>
      <c r="J67" s="3">
        <v>66782</v>
      </c>
    </row>
    <row r="68" spans="1:10" x14ac:dyDescent="0.25">
      <c r="A68" t="s">
        <v>22</v>
      </c>
      <c r="B68" t="s">
        <v>202</v>
      </c>
      <c r="C68" t="s">
        <v>203</v>
      </c>
      <c r="D68" s="3">
        <v>6959</v>
      </c>
      <c r="E68" s="3">
        <v>5177</v>
      </c>
      <c r="F68" s="3">
        <v>4143945.87</v>
      </c>
      <c r="G68" s="3">
        <v>3298603.18</v>
      </c>
      <c r="H68" s="3">
        <v>10413</v>
      </c>
      <c r="I68" s="3">
        <v>202556</v>
      </c>
      <c r="J68" s="3">
        <v>100001</v>
      </c>
    </row>
    <row r="69" spans="1:10" x14ac:dyDescent="0.25">
      <c r="A69" t="s">
        <v>22</v>
      </c>
      <c r="B69" t="s">
        <v>204</v>
      </c>
      <c r="C69" t="s">
        <v>205</v>
      </c>
      <c r="D69" s="3">
        <v>8991</v>
      </c>
      <c r="E69" s="3">
        <v>6762</v>
      </c>
      <c r="F69" s="3">
        <v>5955875.9900000002</v>
      </c>
      <c r="G69" s="3">
        <v>4935844.74</v>
      </c>
      <c r="H69" s="3">
        <v>15816</v>
      </c>
      <c r="I69" s="3">
        <v>293047</v>
      </c>
      <c r="J69" s="3">
        <v>109875</v>
      </c>
    </row>
    <row r="70" spans="1:10" x14ac:dyDescent="0.25">
      <c r="A70" t="s">
        <v>22</v>
      </c>
      <c r="B70" t="s">
        <v>206</v>
      </c>
      <c r="C70" t="s">
        <v>207</v>
      </c>
      <c r="D70" s="3">
        <v>8578</v>
      </c>
      <c r="E70" s="3">
        <v>6421</v>
      </c>
      <c r="F70" s="3">
        <v>7756234.0599999996</v>
      </c>
      <c r="G70" s="3">
        <v>6574286.3300000001</v>
      </c>
      <c r="H70" s="3">
        <v>15912</v>
      </c>
      <c r="I70" s="3">
        <v>382049</v>
      </c>
      <c r="J70" s="3">
        <v>149403</v>
      </c>
    </row>
    <row r="71" spans="1:10" x14ac:dyDescent="0.25">
      <c r="A71" t="s">
        <v>22</v>
      </c>
      <c r="B71" t="s">
        <v>208</v>
      </c>
      <c r="C71" t="s">
        <v>209</v>
      </c>
      <c r="D71" s="3">
        <v>11701</v>
      </c>
      <c r="E71" s="3">
        <v>7007</v>
      </c>
      <c r="F71" s="3">
        <v>7220608.4299999997</v>
      </c>
      <c r="G71" s="3">
        <v>4795144.67</v>
      </c>
      <c r="H71" s="3">
        <v>19475</v>
      </c>
      <c r="I71" s="3">
        <v>358958</v>
      </c>
      <c r="J71" s="3">
        <v>72248</v>
      </c>
    </row>
    <row r="72" spans="1:10" x14ac:dyDescent="0.25">
      <c r="A72" t="s">
        <v>22</v>
      </c>
      <c r="B72" t="s">
        <v>210</v>
      </c>
      <c r="C72" t="s">
        <v>211</v>
      </c>
      <c r="D72" s="3">
        <v>10620</v>
      </c>
      <c r="E72" s="3">
        <v>7913</v>
      </c>
      <c r="F72" s="3">
        <v>6631668.9299999997</v>
      </c>
      <c r="G72" s="3">
        <v>5314905.62</v>
      </c>
      <c r="H72" s="3">
        <v>15905</v>
      </c>
      <c r="I72" s="3">
        <v>325351</v>
      </c>
      <c r="J72" s="3">
        <v>128529</v>
      </c>
    </row>
    <row r="73" spans="1:10" x14ac:dyDescent="0.25">
      <c r="A73" t="s">
        <v>23</v>
      </c>
      <c r="B73" t="s">
        <v>212</v>
      </c>
      <c r="C73" t="s">
        <v>213</v>
      </c>
      <c r="D73" s="3">
        <v>14425</v>
      </c>
      <c r="E73" s="3">
        <v>10981</v>
      </c>
      <c r="F73" s="3">
        <v>14240658.289999999</v>
      </c>
      <c r="G73" s="3">
        <v>11909327.77</v>
      </c>
      <c r="H73" s="3">
        <v>26250</v>
      </c>
      <c r="I73" s="3">
        <v>698621</v>
      </c>
      <c r="J73" s="3">
        <v>280521</v>
      </c>
    </row>
    <row r="74" spans="1:10" x14ac:dyDescent="0.25">
      <c r="A74" t="s">
        <v>23</v>
      </c>
      <c r="B74" t="s">
        <v>214</v>
      </c>
      <c r="C74" t="s">
        <v>215</v>
      </c>
      <c r="D74" s="3">
        <v>534</v>
      </c>
      <c r="E74" s="3">
        <v>452</v>
      </c>
      <c r="F74" s="3">
        <v>619586.72</v>
      </c>
      <c r="G74" s="3">
        <v>559055.37</v>
      </c>
      <c r="H74" s="3">
        <v>1326</v>
      </c>
      <c r="I74" s="3">
        <v>28604</v>
      </c>
      <c r="J74" s="3">
        <v>21406</v>
      </c>
    </row>
    <row r="75" spans="1:10" x14ac:dyDescent="0.25">
      <c r="A75" t="s">
        <v>23</v>
      </c>
      <c r="B75" t="s">
        <v>216</v>
      </c>
      <c r="C75" t="s">
        <v>217</v>
      </c>
      <c r="D75" s="3">
        <v>15791</v>
      </c>
      <c r="E75" s="3">
        <v>12095</v>
      </c>
      <c r="F75" s="3">
        <v>17042063.629999999</v>
      </c>
      <c r="G75" s="3">
        <v>13956675.199999999</v>
      </c>
      <c r="H75" s="3">
        <v>27158</v>
      </c>
      <c r="I75" s="3">
        <v>837780</v>
      </c>
      <c r="J75" s="3">
        <v>257530</v>
      </c>
    </row>
    <row r="76" spans="1:10" x14ac:dyDescent="0.25">
      <c r="A76" t="s">
        <v>23</v>
      </c>
      <c r="B76" t="s">
        <v>218</v>
      </c>
      <c r="C76" t="s">
        <v>219</v>
      </c>
      <c r="D76" s="3">
        <v>12755</v>
      </c>
      <c r="E76" s="3">
        <v>6399</v>
      </c>
      <c r="F76" s="3">
        <v>7672963.2599999998</v>
      </c>
      <c r="G76" s="3">
        <v>4399371.3600000003</v>
      </c>
      <c r="H76" s="3">
        <v>19071</v>
      </c>
      <c r="I76" s="3">
        <v>377711</v>
      </c>
      <c r="J76" s="3">
        <v>79042</v>
      </c>
    </row>
    <row r="77" spans="1:10" x14ac:dyDescent="0.25">
      <c r="A77" t="s">
        <v>23</v>
      </c>
      <c r="B77" t="s">
        <v>220</v>
      </c>
      <c r="C77" t="s">
        <v>221</v>
      </c>
      <c r="D77" s="3">
        <v>13364</v>
      </c>
      <c r="E77" s="3">
        <v>9834</v>
      </c>
      <c r="F77" s="3">
        <v>13520908.359999999</v>
      </c>
      <c r="G77" s="3">
        <v>11255014.119999999</v>
      </c>
      <c r="H77" s="3">
        <v>22436</v>
      </c>
      <c r="I77" s="3">
        <v>666050</v>
      </c>
      <c r="J77" s="3">
        <v>249797</v>
      </c>
    </row>
    <row r="78" spans="1:10" x14ac:dyDescent="0.25">
      <c r="A78" t="s">
        <v>23</v>
      </c>
      <c r="B78" t="s">
        <v>222</v>
      </c>
      <c r="C78" t="s">
        <v>223</v>
      </c>
      <c r="D78" s="3">
        <v>4052</v>
      </c>
      <c r="E78" s="3">
        <v>3020</v>
      </c>
      <c r="F78" s="3">
        <v>2233356.94</v>
      </c>
      <c r="G78" s="3">
        <v>1751675.94</v>
      </c>
      <c r="H78" s="3">
        <v>5843</v>
      </c>
      <c r="I78" s="3">
        <v>109195</v>
      </c>
      <c r="J78" s="3">
        <v>54547</v>
      </c>
    </row>
    <row r="79" spans="1:10" x14ac:dyDescent="0.25">
      <c r="A79" t="s">
        <v>23</v>
      </c>
      <c r="B79" t="s">
        <v>224</v>
      </c>
      <c r="C79" t="s">
        <v>225</v>
      </c>
      <c r="D79" s="3">
        <v>9492</v>
      </c>
      <c r="E79" s="3">
        <v>7075</v>
      </c>
      <c r="F79" s="3">
        <v>6759787.9100000001</v>
      </c>
      <c r="G79" s="3">
        <v>5515355.2800000003</v>
      </c>
      <c r="H79" s="3">
        <v>15060</v>
      </c>
      <c r="I79" s="3">
        <v>330775</v>
      </c>
      <c r="J79" s="3">
        <v>156807</v>
      </c>
    </row>
    <row r="80" spans="1:10" x14ac:dyDescent="0.25">
      <c r="A80" t="s">
        <v>23</v>
      </c>
      <c r="B80" t="s">
        <v>226</v>
      </c>
      <c r="C80" t="s">
        <v>227</v>
      </c>
      <c r="D80" s="3">
        <v>12162</v>
      </c>
      <c r="E80" s="3">
        <v>9500</v>
      </c>
      <c r="F80" s="3">
        <v>9682918.9100000001</v>
      </c>
      <c r="G80" s="3">
        <v>8163302.2300000004</v>
      </c>
      <c r="H80" s="3">
        <v>21068</v>
      </c>
      <c r="I80" s="3">
        <v>470098</v>
      </c>
      <c r="J80" s="3">
        <v>253680</v>
      </c>
    </row>
    <row r="81" spans="1:10" x14ac:dyDescent="0.25">
      <c r="A81" t="s">
        <v>23</v>
      </c>
      <c r="B81" t="s">
        <v>228</v>
      </c>
      <c r="C81" t="s">
        <v>229</v>
      </c>
      <c r="D81" s="3">
        <v>437</v>
      </c>
      <c r="E81" s="3">
        <v>307</v>
      </c>
      <c r="F81" s="3">
        <v>295825.63</v>
      </c>
      <c r="G81" s="3">
        <v>210171.01</v>
      </c>
      <c r="H81" s="3">
        <v>584</v>
      </c>
      <c r="I81" s="3">
        <v>14295</v>
      </c>
      <c r="J81" s="3">
        <v>3866</v>
      </c>
    </row>
    <row r="82" spans="1:10" x14ac:dyDescent="0.25">
      <c r="A82" t="s">
        <v>23</v>
      </c>
      <c r="B82" t="s">
        <v>230</v>
      </c>
      <c r="C82" t="s">
        <v>231</v>
      </c>
      <c r="D82" s="3">
        <v>2395</v>
      </c>
      <c r="E82" s="3">
        <v>1949</v>
      </c>
      <c r="F82" s="3">
        <v>1865531.62</v>
      </c>
      <c r="G82" s="3">
        <v>1557754.05</v>
      </c>
      <c r="H82" s="3">
        <v>3298</v>
      </c>
      <c r="I82" s="3">
        <v>90439</v>
      </c>
      <c r="J82" s="3">
        <v>48044</v>
      </c>
    </row>
    <row r="83" spans="1:10" x14ac:dyDescent="0.25">
      <c r="A83" t="s">
        <v>23</v>
      </c>
      <c r="B83" t="s">
        <v>232</v>
      </c>
      <c r="C83" t="s">
        <v>233</v>
      </c>
      <c r="D83" s="3">
        <v>10370</v>
      </c>
      <c r="E83" s="3">
        <v>7808</v>
      </c>
      <c r="F83" s="3">
        <v>8795209.0299999993</v>
      </c>
      <c r="G83" s="3">
        <v>7203201.29</v>
      </c>
      <c r="H83" s="3">
        <v>17367</v>
      </c>
      <c r="I83" s="3">
        <v>429741</v>
      </c>
      <c r="J83" s="3">
        <v>209231</v>
      </c>
    </row>
    <row r="84" spans="1:10" x14ac:dyDescent="0.25">
      <c r="A84" t="s">
        <v>23</v>
      </c>
      <c r="B84" t="s">
        <v>234</v>
      </c>
      <c r="C84" t="s">
        <v>235</v>
      </c>
      <c r="D84" s="3">
        <v>11414</v>
      </c>
      <c r="E84" s="3">
        <v>8512</v>
      </c>
      <c r="F84" s="3">
        <v>10479614.07</v>
      </c>
      <c r="G84" s="3">
        <v>8526550.6300000008</v>
      </c>
      <c r="H84" s="3">
        <v>19196</v>
      </c>
      <c r="I84" s="3">
        <v>495782</v>
      </c>
      <c r="J84" s="3">
        <v>156369</v>
      </c>
    </row>
    <row r="85" spans="1:10" x14ac:dyDescent="0.25">
      <c r="A85" t="s">
        <v>23</v>
      </c>
      <c r="B85" t="s">
        <v>236</v>
      </c>
      <c r="C85" t="s">
        <v>237</v>
      </c>
      <c r="D85" s="3">
        <v>10184</v>
      </c>
      <c r="E85" s="3">
        <v>7394</v>
      </c>
      <c r="F85" s="3">
        <v>7460291.54</v>
      </c>
      <c r="G85" s="3">
        <v>5886408.7300000004</v>
      </c>
      <c r="H85" s="3">
        <v>16147</v>
      </c>
      <c r="I85" s="3">
        <v>367580</v>
      </c>
      <c r="J85" s="3">
        <v>116186</v>
      </c>
    </row>
    <row r="86" spans="1:10" x14ac:dyDescent="0.25">
      <c r="A86" t="s">
        <v>23</v>
      </c>
      <c r="B86" t="s">
        <v>238</v>
      </c>
      <c r="C86" t="s">
        <v>239</v>
      </c>
      <c r="D86" s="3">
        <v>6302</v>
      </c>
      <c r="E86" s="3">
        <v>5016</v>
      </c>
      <c r="F86" s="3">
        <v>4990868.05</v>
      </c>
      <c r="G86" s="3">
        <v>4266225.37</v>
      </c>
      <c r="H86" s="3">
        <v>10677</v>
      </c>
      <c r="I86" s="3">
        <v>241359</v>
      </c>
      <c r="J86" s="3">
        <v>152901</v>
      </c>
    </row>
    <row r="87" spans="1:10" x14ac:dyDescent="0.25">
      <c r="A87" t="s">
        <v>23</v>
      </c>
      <c r="B87" t="s">
        <v>240</v>
      </c>
      <c r="C87" t="s">
        <v>241</v>
      </c>
      <c r="D87" s="3">
        <v>14409</v>
      </c>
      <c r="E87" s="3">
        <v>10549</v>
      </c>
      <c r="F87" s="3">
        <v>10517293.880000001</v>
      </c>
      <c r="G87" s="3">
        <v>8449899.9900000002</v>
      </c>
      <c r="H87" s="3">
        <v>24322</v>
      </c>
      <c r="I87" s="3">
        <v>516696</v>
      </c>
      <c r="J87" s="3">
        <v>172501</v>
      </c>
    </row>
    <row r="88" spans="1:10" x14ac:dyDescent="0.25">
      <c r="A88" t="s">
        <v>23</v>
      </c>
      <c r="B88" t="s">
        <v>242</v>
      </c>
      <c r="C88" t="s">
        <v>243</v>
      </c>
      <c r="D88" s="3">
        <v>7932</v>
      </c>
      <c r="E88" s="3">
        <v>5670</v>
      </c>
      <c r="F88" s="3">
        <v>5124001.32</v>
      </c>
      <c r="G88" s="3">
        <v>3906654.42</v>
      </c>
      <c r="H88" s="3">
        <v>11132</v>
      </c>
      <c r="I88" s="3">
        <v>250388</v>
      </c>
      <c r="J88" s="3">
        <v>101791</v>
      </c>
    </row>
    <row r="89" spans="1:10" x14ac:dyDescent="0.25">
      <c r="A89" t="s">
        <v>23</v>
      </c>
      <c r="B89" t="s">
        <v>244</v>
      </c>
      <c r="C89" t="s">
        <v>245</v>
      </c>
      <c r="D89" s="3">
        <v>5764</v>
      </c>
      <c r="E89" s="3">
        <v>4411</v>
      </c>
      <c r="F89" s="3">
        <v>4322245.3499999996</v>
      </c>
      <c r="G89" s="3">
        <v>3589085.34</v>
      </c>
      <c r="H89" s="3">
        <v>10568</v>
      </c>
      <c r="I89" s="3">
        <v>210404</v>
      </c>
      <c r="J89" s="3">
        <v>89950</v>
      </c>
    </row>
    <row r="90" spans="1:10" x14ac:dyDescent="0.25">
      <c r="A90" t="s">
        <v>23</v>
      </c>
      <c r="B90" t="s">
        <v>246</v>
      </c>
      <c r="C90" t="s">
        <v>247</v>
      </c>
      <c r="D90" s="3">
        <v>3791</v>
      </c>
      <c r="E90" s="3">
        <v>2825</v>
      </c>
      <c r="F90" s="3">
        <v>2451122.83</v>
      </c>
      <c r="G90" s="3">
        <v>1958027.85</v>
      </c>
      <c r="H90" s="3">
        <v>6172</v>
      </c>
      <c r="I90" s="3">
        <v>119111</v>
      </c>
      <c r="J90" s="3">
        <v>60441</v>
      </c>
    </row>
    <row r="91" spans="1:10" x14ac:dyDescent="0.25">
      <c r="A91" t="s">
        <v>23</v>
      </c>
      <c r="B91" t="s">
        <v>248</v>
      </c>
      <c r="C91" t="s">
        <v>249</v>
      </c>
      <c r="D91" s="3">
        <v>5219</v>
      </c>
      <c r="E91" s="3">
        <v>3927</v>
      </c>
      <c r="F91" s="3">
        <v>4463391.7699999996</v>
      </c>
      <c r="G91" s="3">
        <v>3580792.01</v>
      </c>
      <c r="H91" s="3">
        <v>8155</v>
      </c>
      <c r="I91" s="3">
        <v>219130</v>
      </c>
      <c r="J91" s="3">
        <v>69928</v>
      </c>
    </row>
    <row r="92" spans="1:10" x14ac:dyDescent="0.25">
      <c r="A92" t="s">
        <v>23</v>
      </c>
      <c r="B92" t="s">
        <v>250</v>
      </c>
      <c r="C92" t="s">
        <v>251</v>
      </c>
      <c r="D92" s="3">
        <v>6400</v>
      </c>
      <c r="E92" s="3">
        <v>4778</v>
      </c>
      <c r="F92" s="3">
        <v>5130872.07</v>
      </c>
      <c r="G92" s="3">
        <v>4257636.51</v>
      </c>
      <c r="H92" s="3">
        <v>12846</v>
      </c>
      <c r="I92" s="3">
        <v>248932</v>
      </c>
      <c r="J92" s="3">
        <v>130934</v>
      </c>
    </row>
    <row r="93" spans="1:10" x14ac:dyDescent="0.25">
      <c r="A93" t="s">
        <v>23</v>
      </c>
      <c r="B93" t="s">
        <v>252</v>
      </c>
      <c r="C93" t="s">
        <v>253</v>
      </c>
      <c r="D93" s="3">
        <v>7323</v>
      </c>
      <c r="E93" s="3">
        <v>6085</v>
      </c>
      <c r="F93" s="3">
        <v>6822352.7199999997</v>
      </c>
      <c r="G93" s="3">
        <v>6176702.7400000002</v>
      </c>
      <c r="H93" s="3">
        <v>16151</v>
      </c>
      <c r="I93" s="3">
        <v>323832</v>
      </c>
      <c r="J93" s="3">
        <v>230355</v>
      </c>
    </row>
    <row r="94" spans="1:10" x14ac:dyDescent="0.25">
      <c r="A94" t="s">
        <v>23</v>
      </c>
      <c r="B94" t="s">
        <v>254</v>
      </c>
      <c r="C94" t="s">
        <v>255</v>
      </c>
      <c r="D94" s="3">
        <v>5653</v>
      </c>
      <c r="E94" s="3">
        <v>3936</v>
      </c>
      <c r="F94" s="3">
        <v>2347860.9700000002</v>
      </c>
      <c r="G94" s="3">
        <v>1719956.74</v>
      </c>
      <c r="H94" s="3">
        <v>7086</v>
      </c>
      <c r="I94" s="3">
        <v>114691</v>
      </c>
      <c r="J94" s="3">
        <v>47685</v>
      </c>
    </row>
    <row r="95" spans="1:10" x14ac:dyDescent="0.25">
      <c r="A95" t="s">
        <v>23</v>
      </c>
      <c r="B95" t="s">
        <v>256</v>
      </c>
      <c r="C95" t="s">
        <v>257</v>
      </c>
      <c r="D95" s="3">
        <v>14213</v>
      </c>
      <c r="E95" s="3">
        <v>10511</v>
      </c>
      <c r="F95" s="3">
        <v>12469539.050000001</v>
      </c>
      <c r="G95" s="3">
        <v>10159656.189999999</v>
      </c>
      <c r="H95" s="3">
        <v>24043</v>
      </c>
      <c r="I95" s="3">
        <v>613301</v>
      </c>
      <c r="J95" s="3">
        <v>220540</v>
      </c>
    </row>
    <row r="96" spans="1:10" x14ac:dyDescent="0.25">
      <c r="A96" t="s">
        <v>23</v>
      </c>
      <c r="B96" t="s">
        <v>258</v>
      </c>
      <c r="C96" t="s">
        <v>259</v>
      </c>
      <c r="D96" s="3">
        <v>870</v>
      </c>
      <c r="E96" s="3">
        <v>570</v>
      </c>
      <c r="F96" s="3">
        <v>608158.38</v>
      </c>
      <c r="G96" s="3">
        <v>417717.75</v>
      </c>
      <c r="H96" s="3">
        <v>1193</v>
      </c>
      <c r="I96" s="3">
        <v>29638</v>
      </c>
      <c r="J96" s="3">
        <v>15918</v>
      </c>
    </row>
    <row r="97" spans="1:10" x14ac:dyDescent="0.25">
      <c r="A97" t="s">
        <v>23</v>
      </c>
      <c r="B97" t="s">
        <v>260</v>
      </c>
      <c r="C97" t="s">
        <v>261</v>
      </c>
      <c r="D97" s="3">
        <v>2598</v>
      </c>
      <c r="E97" s="3">
        <v>1575</v>
      </c>
      <c r="F97" s="3">
        <v>1992817.21</v>
      </c>
      <c r="G97" s="3">
        <v>1322908.1000000001</v>
      </c>
      <c r="H97" s="3">
        <v>3898</v>
      </c>
      <c r="I97" s="3">
        <v>98157</v>
      </c>
      <c r="J97" s="3">
        <v>29586</v>
      </c>
    </row>
    <row r="98" spans="1:10" x14ac:dyDescent="0.25">
      <c r="A98" t="s">
        <v>23</v>
      </c>
      <c r="B98" t="s">
        <v>262</v>
      </c>
      <c r="C98" t="s">
        <v>263</v>
      </c>
      <c r="D98" s="3">
        <v>7712</v>
      </c>
      <c r="E98" s="3">
        <v>5861</v>
      </c>
      <c r="F98" s="3">
        <v>6326432.5</v>
      </c>
      <c r="G98" s="3">
        <v>5155594.87</v>
      </c>
      <c r="H98" s="3">
        <v>13168</v>
      </c>
      <c r="I98" s="3">
        <v>309125</v>
      </c>
      <c r="J98" s="3">
        <v>144435</v>
      </c>
    </row>
    <row r="99" spans="1:10" x14ac:dyDescent="0.25">
      <c r="A99" t="s">
        <v>23</v>
      </c>
      <c r="B99" t="s">
        <v>264</v>
      </c>
      <c r="C99" t="s">
        <v>265</v>
      </c>
      <c r="D99" s="3">
        <v>8080</v>
      </c>
      <c r="E99" s="3">
        <v>6404</v>
      </c>
      <c r="F99" s="3">
        <v>7194632.8899999997</v>
      </c>
      <c r="G99" s="3">
        <v>6102571.2999999998</v>
      </c>
      <c r="H99" s="3">
        <v>15258</v>
      </c>
      <c r="I99" s="3">
        <v>341135</v>
      </c>
      <c r="J99" s="3">
        <v>251728</v>
      </c>
    </row>
    <row r="100" spans="1:10" x14ac:dyDescent="0.25">
      <c r="A100" t="s">
        <v>23</v>
      </c>
      <c r="B100" t="s">
        <v>266</v>
      </c>
      <c r="C100" t="s">
        <v>267</v>
      </c>
      <c r="D100" s="3">
        <v>5293</v>
      </c>
      <c r="E100" s="3">
        <v>4298</v>
      </c>
      <c r="F100" s="3">
        <v>4500742.82</v>
      </c>
      <c r="G100" s="3">
        <v>3908556.45</v>
      </c>
      <c r="H100" s="3">
        <v>10312</v>
      </c>
      <c r="I100" s="3">
        <v>217492</v>
      </c>
      <c r="J100" s="3">
        <v>168136</v>
      </c>
    </row>
    <row r="101" spans="1:10" x14ac:dyDescent="0.25">
      <c r="A101" t="s">
        <v>23</v>
      </c>
      <c r="B101" t="s">
        <v>268</v>
      </c>
      <c r="C101" t="s">
        <v>269</v>
      </c>
      <c r="D101" s="3">
        <v>3455</v>
      </c>
      <c r="E101" s="3">
        <v>2211</v>
      </c>
      <c r="F101" s="3">
        <v>1350092.97</v>
      </c>
      <c r="G101" s="3">
        <v>917417.21</v>
      </c>
      <c r="H101" s="3">
        <v>4118</v>
      </c>
      <c r="I101" s="3">
        <v>66779</v>
      </c>
      <c r="J101" s="3">
        <v>15072</v>
      </c>
    </row>
    <row r="102" spans="1:10" x14ac:dyDescent="0.25">
      <c r="A102" t="s">
        <v>23</v>
      </c>
      <c r="B102" t="s">
        <v>270</v>
      </c>
      <c r="C102" t="s">
        <v>271</v>
      </c>
      <c r="D102" s="3">
        <v>6689</v>
      </c>
      <c r="E102" s="3">
        <v>5273</v>
      </c>
      <c r="F102" s="3">
        <v>6572805.6399999997</v>
      </c>
      <c r="G102" s="3">
        <v>5769087</v>
      </c>
      <c r="H102" s="3">
        <v>11965</v>
      </c>
      <c r="I102" s="3">
        <v>316715</v>
      </c>
      <c r="J102" s="3">
        <v>187835</v>
      </c>
    </row>
    <row r="103" spans="1:10" x14ac:dyDescent="0.25">
      <c r="A103" t="s">
        <v>23</v>
      </c>
      <c r="B103" t="s">
        <v>272</v>
      </c>
      <c r="C103" t="s">
        <v>273</v>
      </c>
      <c r="D103" s="3">
        <v>3514</v>
      </c>
      <c r="E103" s="3">
        <v>2789</v>
      </c>
      <c r="F103" s="3">
        <v>2842039.39</v>
      </c>
      <c r="G103" s="3">
        <v>2439938.83</v>
      </c>
      <c r="H103" s="3">
        <v>5861</v>
      </c>
      <c r="I103" s="3">
        <v>138935</v>
      </c>
      <c r="J103" s="3">
        <v>76699</v>
      </c>
    </row>
    <row r="104" spans="1:10" x14ac:dyDescent="0.25">
      <c r="A104" t="s">
        <v>23</v>
      </c>
      <c r="B104" t="s">
        <v>274</v>
      </c>
      <c r="C104" t="s">
        <v>275</v>
      </c>
      <c r="D104" s="3">
        <v>4979</v>
      </c>
      <c r="E104" s="3">
        <v>3731</v>
      </c>
      <c r="F104" s="3">
        <v>3653486.52</v>
      </c>
      <c r="G104" s="3">
        <v>3005419.12</v>
      </c>
      <c r="H104" s="3">
        <v>9091</v>
      </c>
      <c r="I104" s="3">
        <v>178898</v>
      </c>
      <c r="J104" s="3">
        <v>85509</v>
      </c>
    </row>
    <row r="105" spans="1:10" x14ac:dyDescent="0.25">
      <c r="A105" t="s">
        <v>23</v>
      </c>
      <c r="B105" t="s">
        <v>276</v>
      </c>
      <c r="C105" t="s">
        <v>277</v>
      </c>
      <c r="D105" s="3">
        <v>5186</v>
      </c>
      <c r="E105" s="3">
        <v>3366</v>
      </c>
      <c r="F105" s="3">
        <v>4232015.38</v>
      </c>
      <c r="G105" s="3">
        <v>3186004.58</v>
      </c>
      <c r="H105" s="3">
        <v>8907</v>
      </c>
      <c r="I105" s="3">
        <v>206038</v>
      </c>
      <c r="J105" s="3">
        <v>77078</v>
      </c>
    </row>
    <row r="106" spans="1:10" x14ac:dyDescent="0.25">
      <c r="A106" t="s">
        <v>23</v>
      </c>
      <c r="B106" t="s">
        <v>278</v>
      </c>
      <c r="C106" t="s">
        <v>279</v>
      </c>
      <c r="D106" s="3">
        <v>4925</v>
      </c>
      <c r="E106" s="3">
        <v>3460</v>
      </c>
      <c r="F106" s="3">
        <v>3080330.43</v>
      </c>
      <c r="G106" s="3">
        <v>2283850.21</v>
      </c>
      <c r="H106" s="3">
        <v>6970</v>
      </c>
      <c r="I106" s="3">
        <v>151133</v>
      </c>
      <c r="J106" s="3">
        <v>61436</v>
      </c>
    </row>
    <row r="107" spans="1:10" x14ac:dyDescent="0.25">
      <c r="A107" t="s">
        <v>23</v>
      </c>
      <c r="B107" t="s">
        <v>280</v>
      </c>
      <c r="C107" t="s">
        <v>281</v>
      </c>
      <c r="D107" s="3">
        <v>6792</v>
      </c>
      <c r="E107" s="3">
        <v>3508</v>
      </c>
      <c r="F107" s="3">
        <v>4990567.87</v>
      </c>
      <c r="G107" s="3">
        <v>3001375.31</v>
      </c>
      <c r="H107" s="3">
        <v>11774</v>
      </c>
      <c r="I107" s="3">
        <v>245684</v>
      </c>
      <c r="J107" s="3">
        <v>62049</v>
      </c>
    </row>
    <row r="108" spans="1:10" x14ac:dyDescent="0.25">
      <c r="A108" t="s">
        <v>23</v>
      </c>
      <c r="B108" t="s">
        <v>282</v>
      </c>
      <c r="C108" t="s">
        <v>283</v>
      </c>
      <c r="D108" s="3">
        <v>3438</v>
      </c>
      <c r="E108" s="3">
        <v>1471</v>
      </c>
      <c r="F108" s="3">
        <v>1882960.46</v>
      </c>
      <c r="G108" s="3">
        <v>950746.83</v>
      </c>
      <c r="H108" s="3">
        <v>5126</v>
      </c>
      <c r="I108" s="3">
        <v>93429</v>
      </c>
      <c r="J108" s="3">
        <v>18499</v>
      </c>
    </row>
    <row r="109" spans="1:10" x14ac:dyDescent="0.25">
      <c r="A109" t="s">
        <v>23</v>
      </c>
      <c r="B109" t="s">
        <v>284</v>
      </c>
      <c r="C109" t="s">
        <v>285</v>
      </c>
      <c r="D109" s="3">
        <v>3156</v>
      </c>
      <c r="E109" s="3">
        <v>2536</v>
      </c>
      <c r="F109" s="3">
        <v>2779027.26</v>
      </c>
      <c r="G109" s="3">
        <v>2443913.2200000002</v>
      </c>
      <c r="H109" s="3">
        <v>6443</v>
      </c>
      <c r="I109" s="3">
        <v>133359</v>
      </c>
      <c r="J109" s="3">
        <v>118000</v>
      </c>
    </row>
    <row r="110" spans="1:10" x14ac:dyDescent="0.25">
      <c r="A110" t="s">
        <v>23</v>
      </c>
      <c r="B110" t="s">
        <v>286</v>
      </c>
      <c r="C110" t="s">
        <v>287</v>
      </c>
      <c r="D110" s="3">
        <v>4553</v>
      </c>
      <c r="E110" s="3">
        <v>3390</v>
      </c>
      <c r="F110" s="3">
        <v>3554970.04</v>
      </c>
      <c r="G110" s="3">
        <v>2859078.1</v>
      </c>
      <c r="H110" s="3">
        <v>7545</v>
      </c>
      <c r="I110" s="3">
        <v>172506</v>
      </c>
      <c r="J110" s="3">
        <v>105593</v>
      </c>
    </row>
    <row r="111" spans="1:10" x14ac:dyDescent="0.25">
      <c r="A111" t="s">
        <v>23</v>
      </c>
      <c r="B111" t="s">
        <v>288</v>
      </c>
      <c r="C111" t="s">
        <v>289</v>
      </c>
      <c r="D111" s="3">
        <v>5817</v>
      </c>
      <c r="E111" s="3">
        <v>4252</v>
      </c>
      <c r="F111" s="3">
        <v>4426456.07</v>
      </c>
      <c r="G111" s="3">
        <v>3516021.05</v>
      </c>
      <c r="H111" s="3">
        <v>9571</v>
      </c>
      <c r="I111" s="3">
        <v>217215</v>
      </c>
      <c r="J111" s="3">
        <v>93413</v>
      </c>
    </row>
    <row r="112" spans="1:10" x14ac:dyDescent="0.25">
      <c r="A112" t="s">
        <v>24</v>
      </c>
      <c r="B112" t="s">
        <v>290</v>
      </c>
      <c r="C112" t="s">
        <v>291</v>
      </c>
      <c r="D112" s="3">
        <v>36232</v>
      </c>
      <c r="E112" s="3">
        <v>23120</v>
      </c>
      <c r="F112" s="3">
        <v>26730809.530000001</v>
      </c>
      <c r="G112" s="3">
        <v>19544821.969999999</v>
      </c>
      <c r="H112" s="3">
        <v>57778</v>
      </c>
      <c r="I112" s="3">
        <v>1320704</v>
      </c>
      <c r="J112" s="3">
        <v>354456</v>
      </c>
    </row>
    <row r="113" spans="1:10" x14ac:dyDescent="0.25">
      <c r="A113" t="s">
        <v>24</v>
      </c>
      <c r="B113" t="s">
        <v>292</v>
      </c>
      <c r="C113" t="s">
        <v>293</v>
      </c>
      <c r="D113" s="3">
        <v>14073</v>
      </c>
      <c r="E113" s="3">
        <v>10414</v>
      </c>
      <c r="F113" s="3">
        <v>15545122.779999999</v>
      </c>
      <c r="G113" s="3">
        <v>13079174.92</v>
      </c>
      <c r="H113" s="3">
        <v>26156</v>
      </c>
      <c r="I113" s="3">
        <v>760553</v>
      </c>
      <c r="J113" s="3">
        <v>314130</v>
      </c>
    </row>
    <row r="114" spans="1:10" x14ac:dyDescent="0.25">
      <c r="A114" t="s">
        <v>24</v>
      </c>
      <c r="B114" t="s">
        <v>294</v>
      </c>
      <c r="C114" t="s">
        <v>295</v>
      </c>
      <c r="D114" s="3">
        <v>24282</v>
      </c>
      <c r="E114" s="3">
        <v>14036</v>
      </c>
      <c r="F114" s="3">
        <v>17954373.420000002</v>
      </c>
      <c r="G114" s="3">
        <v>11851274.550000001</v>
      </c>
      <c r="H114" s="3">
        <v>34886</v>
      </c>
      <c r="I114" s="3">
        <v>888953</v>
      </c>
      <c r="J114" s="3">
        <v>186247</v>
      </c>
    </row>
    <row r="115" spans="1:10" x14ac:dyDescent="0.25">
      <c r="A115" t="s">
        <v>24</v>
      </c>
      <c r="B115" t="s">
        <v>296</v>
      </c>
      <c r="C115" t="s">
        <v>297</v>
      </c>
      <c r="D115" s="3">
        <v>11792</v>
      </c>
      <c r="E115" s="3">
        <v>8750</v>
      </c>
      <c r="F115" s="3">
        <v>11844488.92</v>
      </c>
      <c r="G115" s="3">
        <v>9756761.2799999993</v>
      </c>
      <c r="H115" s="3">
        <v>19921</v>
      </c>
      <c r="I115" s="3">
        <v>575099</v>
      </c>
      <c r="J115" s="3">
        <v>274858</v>
      </c>
    </row>
    <row r="116" spans="1:10" x14ac:dyDescent="0.25">
      <c r="A116" t="s">
        <v>24</v>
      </c>
      <c r="B116" t="s">
        <v>298</v>
      </c>
      <c r="C116" t="s">
        <v>299</v>
      </c>
      <c r="D116" s="3">
        <v>11214</v>
      </c>
      <c r="E116" s="3">
        <v>7334</v>
      </c>
      <c r="F116" s="3">
        <v>4524587.09</v>
      </c>
      <c r="G116" s="3">
        <v>3101837.75</v>
      </c>
      <c r="H116" s="3">
        <v>13258</v>
      </c>
      <c r="I116" s="3">
        <v>224396</v>
      </c>
      <c r="J116" s="3">
        <v>50361</v>
      </c>
    </row>
    <row r="117" spans="1:10" x14ac:dyDescent="0.25">
      <c r="A117" t="s">
        <v>24</v>
      </c>
      <c r="B117" t="s">
        <v>300</v>
      </c>
      <c r="C117" t="s">
        <v>301</v>
      </c>
      <c r="D117" s="3">
        <v>13005</v>
      </c>
      <c r="E117" s="3">
        <v>9231</v>
      </c>
      <c r="F117" s="3">
        <v>12694716.359999999</v>
      </c>
      <c r="G117" s="3">
        <v>9973373.2100000009</v>
      </c>
      <c r="H117" s="3">
        <v>20252</v>
      </c>
      <c r="I117" s="3">
        <v>620854</v>
      </c>
      <c r="J117" s="3">
        <v>280474</v>
      </c>
    </row>
    <row r="118" spans="1:10" x14ac:dyDescent="0.25">
      <c r="A118" t="s">
        <v>24</v>
      </c>
      <c r="B118" t="s">
        <v>302</v>
      </c>
      <c r="C118" t="s">
        <v>303</v>
      </c>
      <c r="D118" s="3">
        <v>9965</v>
      </c>
      <c r="E118" s="3">
        <v>7443</v>
      </c>
      <c r="F118" s="3">
        <v>9135211.2200000007</v>
      </c>
      <c r="G118" s="3">
        <v>7547135.7400000002</v>
      </c>
      <c r="H118" s="3">
        <v>16248</v>
      </c>
      <c r="I118" s="3">
        <v>444346</v>
      </c>
      <c r="J118" s="3">
        <v>246006</v>
      </c>
    </row>
    <row r="119" spans="1:10" x14ac:dyDescent="0.25">
      <c r="A119" t="s">
        <v>24</v>
      </c>
      <c r="B119" t="s">
        <v>304</v>
      </c>
      <c r="C119" t="s">
        <v>305</v>
      </c>
      <c r="D119" s="3">
        <v>7783</v>
      </c>
      <c r="E119" s="3">
        <v>5455</v>
      </c>
      <c r="F119" s="3">
        <v>5861444.7300000004</v>
      </c>
      <c r="G119" s="3">
        <v>4399977.1399999997</v>
      </c>
      <c r="H119" s="3">
        <v>11628</v>
      </c>
      <c r="I119" s="3">
        <v>285912</v>
      </c>
      <c r="J119" s="3">
        <v>123402</v>
      </c>
    </row>
    <row r="120" spans="1:10" x14ac:dyDescent="0.25">
      <c r="A120" t="s">
        <v>24</v>
      </c>
      <c r="B120" t="s">
        <v>306</v>
      </c>
      <c r="C120" t="s">
        <v>307</v>
      </c>
      <c r="D120" s="3">
        <v>10875</v>
      </c>
      <c r="E120" s="3">
        <v>6616</v>
      </c>
      <c r="F120" s="3">
        <v>8205520.9299999997</v>
      </c>
      <c r="G120" s="3">
        <v>5767452.25</v>
      </c>
      <c r="H120" s="3">
        <v>17767</v>
      </c>
      <c r="I120" s="3">
        <v>406480</v>
      </c>
      <c r="J120" s="3">
        <v>77831</v>
      </c>
    </row>
    <row r="121" spans="1:10" x14ac:dyDescent="0.25">
      <c r="A121" t="s">
        <v>24</v>
      </c>
      <c r="B121" t="s">
        <v>308</v>
      </c>
      <c r="C121" t="s">
        <v>309</v>
      </c>
      <c r="D121" s="3">
        <v>12986</v>
      </c>
      <c r="E121" s="3">
        <v>8667</v>
      </c>
      <c r="F121" s="3">
        <v>8179871.9199999999</v>
      </c>
      <c r="G121" s="3">
        <v>6097696.3799999999</v>
      </c>
      <c r="H121" s="3">
        <v>19575</v>
      </c>
      <c r="I121" s="3">
        <v>402898</v>
      </c>
      <c r="J121" s="3">
        <v>128645</v>
      </c>
    </row>
    <row r="122" spans="1:10" x14ac:dyDescent="0.25">
      <c r="A122" t="s">
        <v>24</v>
      </c>
      <c r="B122" t="s">
        <v>310</v>
      </c>
      <c r="C122" t="s">
        <v>311</v>
      </c>
      <c r="D122" s="3">
        <v>11450</v>
      </c>
      <c r="E122" s="3">
        <v>8137</v>
      </c>
      <c r="F122" s="3">
        <v>8620891.4100000001</v>
      </c>
      <c r="G122" s="3">
        <v>6849509.79</v>
      </c>
      <c r="H122" s="3">
        <v>16982</v>
      </c>
      <c r="I122" s="3">
        <v>424672</v>
      </c>
      <c r="J122" s="3">
        <v>117611</v>
      </c>
    </row>
    <row r="123" spans="1:10" x14ac:dyDescent="0.25">
      <c r="A123" t="s">
        <v>24</v>
      </c>
      <c r="B123" t="s">
        <v>312</v>
      </c>
      <c r="C123" t="s">
        <v>313</v>
      </c>
      <c r="D123" s="3">
        <v>2878</v>
      </c>
      <c r="E123" s="3">
        <v>1772</v>
      </c>
      <c r="F123" s="3">
        <v>1136988.72</v>
      </c>
      <c r="G123" s="3">
        <v>756642.7</v>
      </c>
      <c r="H123" s="3">
        <v>3541</v>
      </c>
      <c r="I123" s="3">
        <v>55846</v>
      </c>
      <c r="J123" s="3">
        <v>23187</v>
      </c>
    </row>
    <row r="124" spans="1:10" x14ac:dyDescent="0.25">
      <c r="A124" t="s">
        <v>24</v>
      </c>
      <c r="B124" t="s">
        <v>314</v>
      </c>
      <c r="C124" t="s">
        <v>315</v>
      </c>
      <c r="D124" s="3">
        <v>14575</v>
      </c>
      <c r="E124" s="3">
        <v>11288</v>
      </c>
      <c r="F124" s="3">
        <v>14458191.859999999</v>
      </c>
      <c r="G124" s="3">
        <v>12206657.300000001</v>
      </c>
      <c r="H124" s="3">
        <v>25777</v>
      </c>
      <c r="I124" s="3">
        <v>703628</v>
      </c>
      <c r="J124" s="3">
        <v>393285</v>
      </c>
    </row>
    <row r="125" spans="1:10" x14ac:dyDescent="0.25">
      <c r="A125" t="s">
        <v>24</v>
      </c>
      <c r="B125" t="s">
        <v>316</v>
      </c>
      <c r="C125" t="s">
        <v>317</v>
      </c>
      <c r="D125" s="3">
        <v>2404</v>
      </c>
      <c r="E125" s="3">
        <v>1095</v>
      </c>
      <c r="F125" s="3">
        <v>1802843.71</v>
      </c>
      <c r="G125" s="3">
        <v>1279201.6599999999</v>
      </c>
      <c r="H125" s="3">
        <v>4099</v>
      </c>
      <c r="I125" s="3">
        <v>88259</v>
      </c>
      <c r="J125" s="3">
        <v>38423</v>
      </c>
    </row>
    <row r="126" spans="1:10" x14ac:dyDescent="0.25">
      <c r="A126" t="s">
        <v>24</v>
      </c>
      <c r="B126" t="s">
        <v>318</v>
      </c>
      <c r="C126" t="s">
        <v>319</v>
      </c>
      <c r="D126" s="3">
        <v>9663</v>
      </c>
      <c r="E126" s="3">
        <v>6176</v>
      </c>
      <c r="F126" s="3">
        <v>4686697.99</v>
      </c>
      <c r="G126" s="3">
        <v>3157358.81</v>
      </c>
      <c r="H126" s="3">
        <v>11437</v>
      </c>
      <c r="I126" s="3">
        <v>231097</v>
      </c>
      <c r="J126" s="3">
        <v>72299</v>
      </c>
    </row>
    <row r="127" spans="1:10" x14ac:dyDescent="0.25">
      <c r="A127" t="s">
        <v>24</v>
      </c>
      <c r="B127" t="s">
        <v>320</v>
      </c>
      <c r="C127" t="s">
        <v>321</v>
      </c>
      <c r="D127" s="3">
        <v>3472</v>
      </c>
      <c r="E127" s="3">
        <v>2369</v>
      </c>
      <c r="F127" s="3">
        <v>1451133.86</v>
      </c>
      <c r="G127" s="3">
        <v>1028503.16</v>
      </c>
      <c r="H127" s="3">
        <v>4124</v>
      </c>
      <c r="I127" s="3">
        <v>71257</v>
      </c>
      <c r="J127" s="3">
        <v>29911</v>
      </c>
    </row>
    <row r="128" spans="1:10" x14ac:dyDescent="0.25">
      <c r="A128" t="s">
        <v>24</v>
      </c>
      <c r="B128" t="s">
        <v>322</v>
      </c>
      <c r="C128" t="s">
        <v>323</v>
      </c>
      <c r="D128" s="3">
        <v>9028</v>
      </c>
      <c r="E128" s="3">
        <v>5745</v>
      </c>
      <c r="F128" s="3">
        <v>6078920.2199999997</v>
      </c>
      <c r="G128" s="3">
        <v>4314913.8</v>
      </c>
      <c r="H128" s="3">
        <v>14113</v>
      </c>
      <c r="I128" s="3">
        <v>300425</v>
      </c>
      <c r="J128" s="3">
        <v>71751</v>
      </c>
    </row>
    <row r="129" spans="1:10" x14ac:dyDescent="0.25">
      <c r="A129" t="s">
        <v>24</v>
      </c>
      <c r="B129" t="s">
        <v>324</v>
      </c>
      <c r="C129" t="s">
        <v>325</v>
      </c>
      <c r="D129" s="3">
        <v>5675</v>
      </c>
      <c r="E129" s="3">
        <v>3192</v>
      </c>
      <c r="F129" s="3">
        <v>2293476.4900000002</v>
      </c>
      <c r="G129" s="3">
        <v>1431913.28</v>
      </c>
      <c r="H129" s="3">
        <v>7608</v>
      </c>
      <c r="I129" s="3">
        <v>111443</v>
      </c>
      <c r="J129" s="3">
        <v>75197</v>
      </c>
    </row>
    <row r="130" spans="1:10" x14ac:dyDescent="0.25">
      <c r="A130" t="s">
        <v>24</v>
      </c>
      <c r="B130" t="s">
        <v>326</v>
      </c>
      <c r="C130" t="s">
        <v>327</v>
      </c>
      <c r="D130" s="3">
        <v>8307</v>
      </c>
      <c r="E130" s="3">
        <v>5241</v>
      </c>
      <c r="F130" s="3">
        <v>5494739.2300000004</v>
      </c>
      <c r="G130" s="3">
        <v>3912590.82</v>
      </c>
      <c r="H130" s="3">
        <v>12145</v>
      </c>
      <c r="I130" s="3">
        <v>270035</v>
      </c>
      <c r="J130" s="3">
        <v>77300</v>
      </c>
    </row>
    <row r="131" spans="1:10" x14ac:dyDescent="0.25">
      <c r="A131" t="s">
        <v>24</v>
      </c>
      <c r="B131" t="s">
        <v>328</v>
      </c>
      <c r="C131" t="s">
        <v>329</v>
      </c>
      <c r="D131" s="3">
        <v>4725</v>
      </c>
      <c r="E131" s="3">
        <v>1704</v>
      </c>
      <c r="F131" s="3">
        <v>1962531.18</v>
      </c>
      <c r="G131" s="3">
        <v>926764.06</v>
      </c>
      <c r="H131" s="3">
        <v>6532</v>
      </c>
      <c r="I131" s="3">
        <v>97472</v>
      </c>
      <c r="J131" s="3">
        <v>18290</v>
      </c>
    </row>
    <row r="132" spans="1:10" x14ac:dyDescent="0.25">
      <c r="A132" t="s">
        <v>24</v>
      </c>
      <c r="B132" t="s">
        <v>330</v>
      </c>
      <c r="C132" t="s">
        <v>331</v>
      </c>
      <c r="D132" s="3">
        <v>13142</v>
      </c>
      <c r="E132" s="3">
        <v>5234</v>
      </c>
      <c r="F132" s="3">
        <v>5179996.95</v>
      </c>
      <c r="G132" s="3">
        <v>2096026.69</v>
      </c>
      <c r="H132" s="3">
        <v>17496</v>
      </c>
      <c r="I132" s="3">
        <v>258542</v>
      </c>
      <c r="J132" s="3">
        <v>20164</v>
      </c>
    </row>
    <row r="133" spans="1:10" x14ac:dyDescent="0.25">
      <c r="A133" t="s">
        <v>24</v>
      </c>
      <c r="B133" t="s">
        <v>332</v>
      </c>
      <c r="C133" t="s">
        <v>333</v>
      </c>
      <c r="D133" s="3">
        <v>1601</v>
      </c>
      <c r="E133" s="3">
        <v>810</v>
      </c>
      <c r="F133" s="3">
        <v>646698.93999999994</v>
      </c>
      <c r="G133" s="3">
        <v>351586.92</v>
      </c>
      <c r="H133" s="3">
        <v>1955</v>
      </c>
      <c r="I133" s="3">
        <v>32291</v>
      </c>
      <c r="J133" s="3">
        <v>4038</v>
      </c>
    </row>
    <row r="134" spans="1:10" x14ac:dyDescent="0.25">
      <c r="A134" t="s">
        <v>24</v>
      </c>
      <c r="B134" t="s">
        <v>334</v>
      </c>
      <c r="C134" t="s">
        <v>335</v>
      </c>
      <c r="D134" s="3">
        <v>3388</v>
      </c>
      <c r="E134" s="3">
        <v>2476</v>
      </c>
      <c r="F134" s="3">
        <v>2262503.75</v>
      </c>
      <c r="G134" s="3">
        <v>1726232.41</v>
      </c>
      <c r="H134" s="3">
        <v>4693</v>
      </c>
      <c r="I134" s="3">
        <v>110553</v>
      </c>
      <c r="J134" s="3">
        <v>48231</v>
      </c>
    </row>
    <row r="135" spans="1:10" x14ac:dyDescent="0.25">
      <c r="A135" t="s">
        <v>24</v>
      </c>
      <c r="B135" t="s">
        <v>336</v>
      </c>
      <c r="C135" t="s">
        <v>337</v>
      </c>
      <c r="D135" s="3">
        <v>12889</v>
      </c>
      <c r="E135" s="3">
        <v>9325</v>
      </c>
      <c r="F135" s="3">
        <v>11895585.439999999</v>
      </c>
      <c r="G135" s="3">
        <v>9713097.6500000004</v>
      </c>
      <c r="H135" s="3">
        <v>22562</v>
      </c>
      <c r="I135" s="3">
        <v>585112</v>
      </c>
      <c r="J135" s="3">
        <v>211553</v>
      </c>
    </row>
    <row r="136" spans="1:10" x14ac:dyDescent="0.25">
      <c r="A136" t="s">
        <v>24</v>
      </c>
      <c r="B136" t="s">
        <v>338</v>
      </c>
      <c r="C136" t="s">
        <v>339</v>
      </c>
      <c r="D136" s="3">
        <v>6098</v>
      </c>
      <c r="E136" s="3">
        <v>3555</v>
      </c>
      <c r="F136" s="3">
        <v>2116632.87</v>
      </c>
      <c r="G136" s="3">
        <v>1311844.26</v>
      </c>
      <c r="H136" s="3">
        <v>7360</v>
      </c>
      <c r="I136" s="3">
        <v>105189</v>
      </c>
      <c r="J136" s="3">
        <v>25361</v>
      </c>
    </row>
    <row r="137" spans="1:10" x14ac:dyDescent="0.25">
      <c r="A137" t="s">
        <v>24</v>
      </c>
      <c r="B137" t="s">
        <v>340</v>
      </c>
      <c r="C137" t="s">
        <v>341</v>
      </c>
      <c r="D137" s="3">
        <v>10591</v>
      </c>
      <c r="E137" s="3">
        <v>6808</v>
      </c>
      <c r="F137" s="3">
        <v>7085264.9800000004</v>
      </c>
      <c r="G137" s="3">
        <v>5126462.9000000004</v>
      </c>
      <c r="H137" s="3">
        <v>17848</v>
      </c>
      <c r="I137" s="3">
        <v>348130</v>
      </c>
      <c r="J137" s="3">
        <v>108819</v>
      </c>
    </row>
    <row r="138" spans="1:10" x14ac:dyDescent="0.25">
      <c r="A138" t="s">
        <v>24</v>
      </c>
      <c r="B138" t="s">
        <v>342</v>
      </c>
      <c r="C138" t="s">
        <v>343</v>
      </c>
      <c r="D138" s="3">
        <v>6255</v>
      </c>
      <c r="E138" s="3">
        <v>3373</v>
      </c>
      <c r="F138" s="3">
        <v>4031373</v>
      </c>
      <c r="G138" s="3">
        <v>2524291.2200000002</v>
      </c>
      <c r="H138" s="3">
        <v>10292</v>
      </c>
      <c r="I138" s="3">
        <v>197975</v>
      </c>
      <c r="J138" s="3">
        <v>61044</v>
      </c>
    </row>
    <row r="139" spans="1:10" x14ac:dyDescent="0.25">
      <c r="A139" t="s">
        <v>24</v>
      </c>
      <c r="B139" t="s">
        <v>344</v>
      </c>
      <c r="C139" t="s">
        <v>345</v>
      </c>
      <c r="D139" s="3">
        <v>15867</v>
      </c>
      <c r="E139" s="3">
        <v>10613</v>
      </c>
      <c r="F139" s="3">
        <v>12604646.34</v>
      </c>
      <c r="G139" s="3">
        <v>9524735.4299999997</v>
      </c>
      <c r="H139" s="3">
        <v>27566</v>
      </c>
      <c r="I139" s="3">
        <v>619083</v>
      </c>
      <c r="J139" s="3">
        <v>223546</v>
      </c>
    </row>
    <row r="140" spans="1:10" x14ac:dyDescent="0.25">
      <c r="A140" t="s">
        <v>24</v>
      </c>
      <c r="B140" t="s">
        <v>346</v>
      </c>
      <c r="C140" t="s">
        <v>347</v>
      </c>
      <c r="D140" s="3">
        <v>675</v>
      </c>
      <c r="E140" s="3">
        <v>346</v>
      </c>
      <c r="F140" s="3">
        <v>438201.83</v>
      </c>
      <c r="G140" s="3">
        <v>291455.90000000002</v>
      </c>
      <c r="H140" s="3">
        <v>1031</v>
      </c>
      <c r="I140" s="3">
        <v>21339</v>
      </c>
      <c r="J140" s="3">
        <v>11617</v>
      </c>
    </row>
    <row r="141" spans="1:10" x14ac:dyDescent="0.25">
      <c r="A141" t="s">
        <v>24</v>
      </c>
      <c r="B141" t="s">
        <v>348</v>
      </c>
      <c r="C141" t="s">
        <v>349</v>
      </c>
      <c r="D141" s="3">
        <v>7663</v>
      </c>
      <c r="E141" s="3">
        <v>5288</v>
      </c>
      <c r="F141" s="3">
        <v>6056303.4900000002</v>
      </c>
      <c r="G141" s="3">
        <v>4632003</v>
      </c>
      <c r="H141" s="3">
        <v>14506</v>
      </c>
      <c r="I141" s="3">
        <v>295007</v>
      </c>
      <c r="J141" s="3">
        <v>150659</v>
      </c>
    </row>
    <row r="142" spans="1:10" x14ac:dyDescent="0.25">
      <c r="A142" t="s">
        <v>24</v>
      </c>
      <c r="B142" t="s">
        <v>350</v>
      </c>
      <c r="C142" t="s">
        <v>351</v>
      </c>
      <c r="D142" s="3">
        <v>8516</v>
      </c>
      <c r="E142" s="3">
        <v>4498</v>
      </c>
      <c r="F142" s="3">
        <v>5741366.6200000001</v>
      </c>
      <c r="G142" s="3">
        <v>3539770.54</v>
      </c>
      <c r="H142" s="3">
        <v>13382</v>
      </c>
      <c r="I142" s="3">
        <v>282829</v>
      </c>
      <c r="J142" s="3">
        <v>84282</v>
      </c>
    </row>
    <row r="143" spans="1:10" x14ac:dyDescent="0.25">
      <c r="A143" t="s">
        <v>24</v>
      </c>
      <c r="B143" t="s">
        <v>352</v>
      </c>
      <c r="C143" t="s">
        <v>353</v>
      </c>
      <c r="D143" s="3">
        <v>14943</v>
      </c>
      <c r="E143" s="3">
        <v>10557</v>
      </c>
      <c r="F143" s="3">
        <v>9984824.1699999999</v>
      </c>
      <c r="G143" s="3">
        <v>7664583.0899999999</v>
      </c>
      <c r="H143" s="3">
        <v>23396</v>
      </c>
      <c r="I143" s="3">
        <v>492108</v>
      </c>
      <c r="J143" s="3">
        <v>116208</v>
      </c>
    </row>
    <row r="144" spans="1:10" x14ac:dyDescent="0.25">
      <c r="A144" t="s">
        <v>24</v>
      </c>
      <c r="B144" t="s">
        <v>354</v>
      </c>
      <c r="C144" t="s">
        <v>355</v>
      </c>
      <c r="D144" s="3">
        <v>9997</v>
      </c>
      <c r="E144" s="3">
        <v>7761</v>
      </c>
      <c r="F144" s="3">
        <v>9306517.2300000004</v>
      </c>
      <c r="G144" s="3">
        <v>7942606.2699999996</v>
      </c>
      <c r="H144" s="3">
        <v>17184</v>
      </c>
      <c r="I144" s="3">
        <v>455489</v>
      </c>
      <c r="J144" s="3">
        <v>195855</v>
      </c>
    </row>
    <row r="145" spans="1:10" x14ac:dyDescent="0.25">
      <c r="A145" t="s">
        <v>24</v>
      </c>
      <c r="B145" t="s">
        <v>356</v>
      </c>
      <c r="C145" t="s">
        <v>357</v>
      </c>
      <c r="D145" s="3">
        <v>3773</v>
      </c>
      <c r="E145" s="3">
        <v>1880</v>
      </c>
      <c r="F145" s="3">
        <v>2482465.5499999998</v>
      </c>
      <c r="G145" s="3">
        <v>1392457.51</v>
      </c>
      <c r="H145" s="3">
        <v>5650</v>
      </c>
      <c r="I145" s="3">
        <v>122311</v>
      </c>
      <c r="J145" s="3">
        <v>24443</v>
      </c>
    </row>
    <row r="146" spans="1:10" x14ac:dyDescent="0.25">
      <c r="A146" t="s">
        <v>24</v>
      </c>
      <c r="B146" t="s">
        <v>358</v>
      </c>
      <c r="C146" t="s">
        <v>359</v>
      </c>
      <c r="D146" s="3">
        <v>6225</v>
      </c>
      <c r="E146" s="3">
        <v>4126</v>
      </c>
      <c r="F146" s="3">
        <v>5018505.47</v>
      </c>
      <c r="G146" s="3">
        <v>3655026.01</v>
      </c>
      <c r="H146" s="3">
        <v>9998</v>
      </c>
      <c r="I146" s="3">
        <v>243727</v>
      </c>
      <c r="J146" s="3">
        <v>105601</v>
      </c>
    </row>
    <row r="147" spans="1:10" x14ac:dyDescent="0.25">
      <c r="A147" t="s">
        <v>24</v>
      </c>
      <c r="B147" t="s">
        <v>360</v>
      </c>
      <c r="C147" t="s">
        <v>361</v>
      </c>
      <c r="D147" s="3">
        <v>8488</v>
      </c>
      <c r="E147" s="3">
        <v>4433</v>
      </c>
      <c r="F147" s="3">
        <v>6693769.5499999998</v>
      </c>
      <c r="G147" s="3">
        <v>4241334.4800000004</v>
      </c>
      <c r="H147" s="3">
        <v>14199</v>
      </c>
      <c r="I147" s="3">
        <v>329499</v>
      </c>
      <c r="J147" s="3">
        <v>109827</v>
      </c>
    </row>
    <row r="148" spans="1:10" x14ac:dyDescent="0.25">
      <c r="A148" t="s">
        <v>24</v>
      </c>
      <c r="B148" t="s">
        <v>362</v>
      </c>
      <c r="C148" t="s">
        <v>363</v>
      </c>
      <c r="D148" s="3">
        <v>2127</v>
      </c>
      <c r="E148" s="3">
        <v>1375</v>
      </c>
      <c r="F148" s="3">
        <v>1229385.73</v>
      </c>
      <c r="G148" s="3">
        <v>915242.78</v>
      </c>
      <c r="H148" s="3">
        <v>3684</v>
      </c>
      <c r="I148" s="3">
        <v>60249</v>
      </c>
      <c r="J148" s="3">
        <v>27525</v>
      </c>
    </row>
    <row r="149" spans="1:10" x14ac:dyDescent="0.25">
      <c r="A149" t="s">
        <v>24</v>
      </c>
      <c r="B149" t="s">
        <v>364</v>
      </c>
      <c r="C149" t="s">
        <v>365</v>
      </c>
      <c r="D149" s="3">
        <v>8147</v>
      </c>
      <c r="E149" s="3">
        <v>5253</v>
      </c>
      <c r="F149" s="3">
        <v>5822655.2400000002</v>
      </c>
      <c r="G149" s="3">
        <v>4310236.0599999996</v>
      </c>
      <c r="H149" s="3">
        <v>14215</v>
      </c>
      <c r="I149" s="3">
        <v>282356</v>
      </c>
      <c r="J149" s="3">
        <v>179333</v>
      </c>
    </row>
    <row r="150" spans="1:10" x14ac:dyDescent="0.25">
      <c r="A150" t="s">
        <v>24</v>
      </c>
      <c r="B150" t="s">
        <v>366</v>
      </c>
      <c r="C150" t="s">
        <v>367</v>
      </c>
      <c r="D150" s="3">
        <v>6639</v>
      </c>
      <c r="E150" s="3">
        <v>4321</v>
      </c>
      <c r="F150" s="3">
        <v>4800018.03</v>
      </c>
      <c r="G150" s="3">
        <v>3726794.95</v>
      </c>
      <c r="H150" s="3">
        <v>10247</v>
      </c>
      <c r="I150" s="3">
        <v>233602</v>
      </c>
      <c r="J150" s="3">
        <v>118136</v>
      </c>
    </row>
    <row r="151" spans="1:10" x14ac:dyDescent="0.25">
      <c r="A151" t="s">
        <v>24</v>
      </c>
      <c r="B151" t="s">
        <v>368</v>
      </c>
      <c r="C151" t="s">
        <v>369</v>
      </c>
      <c r="D151" s="3">
        <v>5907</v>
      </c>
      <c r="E151" s="3">
        <v>3433</v>
      </c>
      <c r="F151" s="3">
        <v>3957061.89</v>
      </c>
      <c r="G151" s="3">
        <v>2728398.04</v>
      </c>
      <c r="H151" s="3">
        <v>10192</v>
      </c>
      <c r="I151" s="3">
        <v>195231</v>
      </c>
      <c r="J151" s="3">
        <v>55443</v>
      </c>
    </row>
    <row r="152" spans="1:10" x14ac:dyDescent="0.25">
      <c r="A152" t="s">
        <v>24</v>
      </c>
      <c r="B152" t="s">
        <v>370</v>
      </c>
      <c r="C152" t="s">
        <v>371</v>
      </c>
      <c r="D152" s="3">
        <v>4813</v>
      </c>
      <c r="E152" s="3">
        <v>2745</v>
      </c>
      <c r="F152" s="3">
        <v>3584878.1</v>
      </c>
      <c r="G152" s="3">
        <v>2388277.5499999998</v>
      </c>
      <c r="H152" s="3">
        <v>8808</v>
      </c>
      <c r="I152" s="3">
        <v>175484</v>
      </c>
      <c r="J152" s="3">
        <v>60838</v>
      </c>
    </row>
    <row r="153" spans="1:10" x14ac:dyDescent="0.25">
      <c r="A153" t="s">
        <v>24</v>
      </c>
      <c r="B153" t="s">
        <v>372</v>
      </c>
      <c r="C153" t="s">
        <v>373</v>
      </c>
      <c r="D153" s="3">
        <v>5360</v>
      </c>
      <c r="E153" s="3">
        <v>3144</v>
      </c>
      <c r="F153" s="3">
        <v>4129849.31</v>
      </c>
      <c r="G153" s="3">
        <v>2773662.59</v>
      </c>
      <c r="H153" s="3">
        <v>9293</v>
      </c>
      <c r="I153" s="3">
        <v>204401</v>
      </c>
      <c r="J153" s="3">
        <v>39016</v>
      </c>
    </row>
    <row r="154" spans="1:10" x14ac:dyDescent="0.25">
      <c r="A154" t="s">
        <v>24</v>
      </c>
      <c r="B154" t="s">
        <v>374</v>
      </c>
      <c r="C154" t="s">
        <v>375</v>
      </c>
      <c r="D154" s="3">
        <v>3052</v>
      </c>
      <c r="E154" s="3">
        <v>1633</v>
      </c>
      <c r="F154" s="3">
        <v>1947752.99</v>
      </c>
      <c r="G154" s="3">
        <v>1255694.3899999999</v>
      </c>
      <c r="H154" s="3">
        <v>5520</v>
      </c>
      <c r="I154" s="3">
        <v>96599</v>
      </c>
      <c r="J154" s="3">
        <v>16686</v>
      </c>
    </row>
    <row r="155" spans="1:10" x14ac:dyDescent="0.25">
      <c r="A155" t="s">
        <v>24</v>
      </c>
      <c r="B155" t="s">
        <v>376</v>
      </c>
      <c r="C155" t="s">
        <v>377</v>
      </c>
      <c r="D155" s="3">
        <v>1022</v>
      </c>
      <c r="E155" s="3">
        <v>384</v>
      </c>
      <c r="F155" s="3">
        <v>508597.21</v>
      </c>
      <c r="G155" s="3">
        <v>217532.57</v>
      </c>
      <c r="H155" s="3">
        <v>1390</v>
      </c>
      <c r="I155" s="3">
        <v>25390</v>
      </c>
      <c r="J155" s="3">
        <v>1448</v>
      </c>
    </row>
    <row r="156" spans="1:10" x14ac:dyDescent="0.25">
      <c r="A156" t="s">
        <v>24</v>
      </c>
      <c r="B156" t="s">
        <v>378</v>
      </c>
      <c r="C156" t="s">
        <v>379</v>
      </c>
      <c r="D156" s="3">
        <v>441</v>
      </c>
      <c r="E156" s="3">
        <v>159</v>
      </c>
      <c r="F156" s="3">
        <v>269003.75</v>
      </c>
      <c r="G156" s="3">
        <v>143555.31</v>
      </c>
      <c r="H156" s="3">
        <v>644</v>
      </c>
      <c r="I156" s="3">
        <v>13455</v>
      </c>
      <c r="J156" s="3">
        <v>0</v>
      </c>
    </row>
    <row r="157" spans="1:10" x14ac:dyDescent="0.25">
      <c r="A157" t="s">
        <v>24</v>
      </c>
      <c r="B157" t="s">
        <v>380</v>
      </c>
      <c r="C157" t="s">
        <v>381</v>
      </c>
      <c r="D157" s="3">
        <v>28</v>
      </c>
      <c r="E157" s="3">
        <v>8</v>
      </c>
      <c r="F157" s="3">
        <v>12091.4</v>
      </c>
      <c r="G157" s="3">
        <v>3226.42</v>
      </c>
      <c r="H157" s="3">
        <v>32</v>
      </c>
      <c r="I157" s="3">
        <v>592</v>
      </c>
      <c r="J157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E84E-53CD-410B-A834-C0886A030638}">
  <dimension ref="A1:L33"/>
  <sheetViews>
    <sheetView workbookViewId="0"/>
  </sheetViews>
  <sheetFormatPr defaultRowHeight="15" x14ac:dyDescent="0.25"/>
  <cols>
    <col min="1" max="1" width="13.7109375" bestFit="1" customWidth="1"/>
    <col min="2" max="2" width="16.7109375" bestFit="1" customWidth="1"/>
    <col min="3" max="3" width="10.140625" bestFit="1" customWidth="1"/>
    <col min="4" max="4" width="15.28515625" bestFit="1" customWidth="1"/>
    <col min="5" max="6" width="12.5703125" bestFit="1" customWidth="1"/>
    <col min="10" max="10" width="12.5703125" bestFit="1" customWidth="1"/>
    <col min="11" max="12" width="10" bestFit="1" customWidth="1"/>
  </cols>
  <sheetData>
    <row r="1" spans="1:12" x14ac:dyDescent="0.25">
      <c r="D1" s="3">
        <f>SUBTOTAL(9,D3:D33)</f>
        <v>876280405</v>
      </c>
      <c r="E1" s="3">
        <f t="shared" ref="E1:F1" si="0">SUBTOTAL(9,E3:E33)</f>
        <v>5929526</v>
      </c>
      <c r="F1" s="3">
        <f t="shared" si="0"/>
        <v>2997329</v>
      </c>
    </row>
    <row r="2" spans="1:12" x14ac:dyDescent="0.25">
      <c r="A2" t="s">
        <v>382</v>
      </c>
      <c r="B2" t="s">
        <v>383</v>
      </c>
      <c r="C2" t="s">
        <v>1</v>
      </c>
      <c r="D2" t="s">
        <v>3</v>
      </c>
      <c r="E2" t="s">
        <v>66</v>
      </c>
      <c r="F2" t="s">
        <v>2</v>
      </c>
    </row>
    <row r="3" spans="1:12" x14ac:dyDescent="0.25">
      <c r="A3" t="s">
        <v>384</v>
      </c>
      <c r="B3" t="s">
        <v>384</v>
      </c>
      <c r="C3">
        <v>8546</v>
      </c>
      <c r="D3">
        <v>6456839</v>
      </c>
      <c r="E3">
        <v>12475</v>
      </c>
      <c r="F3">
        <v>9234</v>
      </c>
    </row>
    <row r="4" spans="1:12" x14ac:dyDescent="0.25">
      <c r="A4" t="s">
        <v>385</v>
      </c>
      <c r="B4" t="s">
        <v>386</v>
      </c>
      <c r="C4">
        <v>356885</v>
      </c>
      <c r="D4">
        <v>64902334</v>
      </c>
      <c r="E4">
        <v>856453</v>
      </c>
      <c r="F4">
        <v>464330</v>
      </c>
    </row>
    <row r="5" spans="1:12" x14ac:dyDescent="0.25">
      <c r="A5" t="s">
        <v>387</v>
      </c>
      <c r="B5" t="s">
        <v>388</v>
      </c>
      <c r="C5">
        <v>27634</v>
      </c>
      <c r="D5">
        <v>8649470</v>
      </c>
      <c r="E5">
        <v>55275</v>
      </c>
      <c r="F5">
        <v>30226</v>
      </c>
    </row>
    <row r="6" spans="1:12" x14ac:dyDescent="0.25">
      <c r="A6" t="s">
        <v>389</v>
      </c>
      <c r="B6" t="s">
        <v>388</v>
      </c>
      <c r="C6">
        <v>63120</v>
      </c>
      <c r="D6">
        <v>14931353</v>
      </c>
      <c r="E6">
        <v>123686</v>
      </c>
      <c r="F6">
        <v>71691</v>
      </c>
    </row>
    <row r="7" spans="1:12" x14ac:dyDescent="0.25">
      <c r="A7" t="s">
        <v>390</v>
      </c>
      <c r="B7" t="s">
        <v>391</v>
      </c>
      <c r="C7">
        <v>5</v>
      </c>
      <c r="D7">
        <v>750</v>
      </c>
      <c r="E7">
        <v>6</v>
      </c>
      <c r="F7">
        <v>5</v>
      </c>
      <c r="J7" s="3"/>
      <c r="K7" s="3"/>
      <c r="L7" s="3"/>
    </row>
    <row r="8" spans="1:12" x14ac:dyDescent="0.25">
      <c r="A8" t="s">
        <v>392</v>
      </c>
      <c r="B8" t="s">
        <v>386</v>
      </c>
      <c r="C8">
        <v>108813</v>
      </c>
      <c r="D8">
        <v>31848524</v>
      </c>
      <c r="E8">
        <v>138038</v>
      </c>
      <c r="F8">
        <v>119721</v>
      </c>
    </row>
    <row r="9" spans="1:12" x14ac:dyDescent="0.25">
      <c r="A9" t="s">
        <v>393</v>
      </c>
      <c r="B9" t="s">
        <v>386</v>
      </c>
      <c r="C9">
        <v>156155</v>
      </c>
      <c r="D9">
        <v>21558214</v>
      </c>
      <c r="E9">
        <v>368812</v>
      </c>
      <c r="F9">
        <v>197755</v>
      </c>
    </row>
    <row r="10" spans="1:12" x14ac:dyDescent="0.25">
      <c r="A10" t="s">
        <v>394</v>
      </c>
      <c r="B10" t="s">
        <v>388</v>
      </c>
      <c r="C10">
        <v>8596</v>
      </c>
      <c r="D10">
        <v>2553957</v>
      </c>
      <c r="E10">
        <v>26669</v>
      </c>
      <c r="F10">
        <v>9260</v>
      </c>
    </row>
    <row r="11" spans="1:12" x14ac:dyDescent="0.25">
      <c r="A11" t="s">
        <v>395</v>
      </c>
      <c r="B11" t="s">
        <v>396</v>
      </c>
      <c r="C11">
        <v>74</v>
      </c>
      <c r="D11">
        <v>13063</v>
      </c>
      <c r="E11">
        <v>80</v>
      </c>
      <c r="F11">
        <v>75</v>
      </c>
    </row>
    <row r="12" spans="1:12" x14ac:dyDescent="0.25">
      <c r="A12" t="s">
        <v>397</v>
      </c>
      <c r="B12" t="s">
        <v>388</v>
      </c>
      <c r="C12">
        <v>16182</v>
      </c>
      <c r="D12">
        <v>17747361</v>
      </c>
      <c r="E12">
        <v>23340</v>
      </c>
      <c r="F12">
        <v>17403</v>
      </c>
    </row>
    <row r="13" spans="1:12" x14ac:dyDescent="0.25">
      <c r="A13" t="s">
        <v>398</v>
      </c>
      <c r="B13" t="s">
        <v>386</v>
      </c>
      <c r="C13">
        <v>22403</v>
      </c>
      <c r="D13">
        <v>1789858</v>
      </c>
      <c r="E13">
        <v>58684</v>
      </c>
      <c r="F13">
        <v>28947</v>
      </c>
    </row>
    <row r="14" spans="1:12" x14ac:dyDescent="0.25">
      <c r="A14" t="s">
        <v>399</v>
      </c>
      <c r="B14" t="s">
        <v>386</v>
      </c>
      <c r="C14">
        <v>474741</v>
      </c>
      <c r="D14">
        <v>160739477</v>
      </c>
      <c r="E14">
        <v>989883</v>
      </c>
      <c r="F14">
        <v>583414</v>
      </c>
    </row>
    <row r="15" spans="1:12" x14ac:dyDescent="0.25">
      <c r="A15" t="s">
        <v>400</v>
      </c>
      <c r="B15" t="s">
        <v>396</v>
      </c>
      <c r="C15">
        <v>17</v>
      </c>
      <c r="D15">
        <v>210840</v>
      </c>
      <c r="E15">
        <v>163</v>
      </c>
      <c r="F15">
        <v>39</v>
      </c>
    </row>
    <row r="16" spans="1:12" x14ac:dyDescent="0.25">
      <c r="A16" t="s">
        <v>401</v>
      </c>
      <c r="B16" t="s">
        <v>388</v>
      </c>
      <c r="C16">
        <v>90843</v>
      </c>
      <c r="D16">
        <v>22741948</v>
      </c>
      <c r="E16">
        <v>308294</v>
      </c>
      <c r="F16">
        <v>105868</v>
      </c>
    </row>
    <row r="17" spans="1:6" x14ac:dyDescent="0.25">
      <c r="A17" t="s">
        <v>402</v>
      </c>
      <c r="B17" t="s">
        <v>386</v>
      </c>
      <c r="C17">
        <v>202405</v>
      </c>
      <c r="D17">
        <v>96784205</v>
      </c>
      <c r="E17">
        <v>350394</v>
      </c>
      <c r="F17">
        <v>243771</v>
      </c>
    </row>
    <row r="18" spans="1:6" x14ac:dyDescent="0.25">
      <c r="A18" t="s">
        <v>403</v>
      </c>
      <c r="B18" t="s">
        <v>388</v>
      </c>
      <c r="C18">
        <v>1</v>
      </c>
      <c r="D18">
        <v>160</v>
      </c>
      <c r="E18">
        <v>1</v>
      </c>
      <c r="F18">
        <v>1</v>
      </c>
    </row>
    <row r="19" spans="1:6" x14ac:dyDescent="0.25">
      <c r="A19" t="s">
        <v>404</v>
      </c>
      <c r="B19" t="s">
        <v>396</v>
      </c>
      <c r="C19">
        <v>27</v>
      </c>
      <c r="D19">
        <v>1305</v>
      </c>
      <c r="E19">
        <v>27</v>
      </c>
      <c r="F19">
        <v>27</v>
      </c>
    </row>
    <row r="20" spans="1:6" x14ac:dyDescent="0.25">
      <c r="A20" t="s">
        <v>405</v>
      </c>
      <c r="B20" t="s">
        <v>391</v>
      </c>
      <c r="C20">
        <v>13373</v>
      </c>
      <c r="D20">
        <v>2246983</v>
      </c>
      <c r="E20">
        <v>33604</v>
      </c>
      <c r="F20">
        <v>14408</v>
      </c>
    </row>
    <row r="21" spans="1:6" x14ac:dyDescent="0.25">
      <c r="A21" t="s">
        <v>406</v>
      </c>
      <c r="C21">
        <v>411</v>
      </c>
      <c r="D21">
        <v>34830</v>
      </c>
      <c r="E21">
        <v>551</v>
      </c>
      <c r="F21">
        <v>510</v>
      </c>
    </row>
    <row r="22" spans="1:6" x14ac:dyDescent="0.25">
      <c r="A22" t="s">
        <v>407</v>
      </c>
      <c r="B22" t="s">
        <v>391</v>
      </c>
      <c r="C22">
        <v>2</v>
      </c>
      <c r="D22">
        <v>225</v>
      </c>
      <c r="E22">
        <v>5</v>
      </c>
      <c r="F22">
        <v>2</v>
      </c>
    </row>
    <row r="23" spans="1:6" x14ac:dyDescent="0.25">
      <c r="A23" t="s">
        <v>408</v>
      </c>
      <c r="B23" t="s">
        <v>388</v>
      </c>
      <c r="C23">
        <v>9273</v>
      </c>
      <c r="D23">
        <v>5227109</v>
      </c>
      <c r="E23">
        <v>44976</v>
      </c>
      <c r="F23">
        <v>10049</v>
      </c>
    </row>
    <row r="24" spans="1:6" x14ac:dyDescent="0.25">
      <c r="A24" t="s">
        <v>409</v>
      </c>
      <c r="B24" t="s">
        <v>391</v>
      </c>
      <c r="C24">
        <v>1</v>
      </c>
      <c r="D24">
        <v>40</v>
      </c>
      <c r="E24">
        <v>1</v>
      </c>
      <c r="F24">
        <v>1</v>
      </c>
    </row>
    <row r="25" spans="1:6" x14ac:dyDescent="0.25">
      <c r="A25" t="s">
        <v>410</v>
      </c>
      <c r="B25" t="s">
        <v>388</v>
      </c>
      <c r="C25">
        <v>2993</v>
      </c>
      <c r="D25">
        <v>929611</v>
      </c>
      <c r="E25">
        <v>4450</v>
      </c>
      <c r="F25">
        <v>3110</v>
      </c>
    </row>
    <row r="26" spans="1:6" x14ac:dyDescent="0.25">
      <c r="A26" t="s">
        <v>411</v>
      </c>
      <c r="B26" t="s">
        <v>388</v>
      </c>
      <c r="C26">
        <v>2190</v>
      </c>
      <c r="D26">
        <v>220964</v>
      </c>
      <c r="E26">
        <v>3238</v>
      </c>
      <c r="F26">
        <v>2272</v>
      </c>
    </row>
    <row r="27" spans="1:6" x14ac:dyDescent="0.25">
      <c r="A27" t="s">
        <v>412</v>
      </c>
      <c r="B27" t="s">
        <v>388</v>
      </c>
      <c r="C27">
        <v>378658</v>
      </c>
      <c r="D27">
        <v>292416202</v>
      </c>
      <c r="E27">
        <v>1313738</v>
      </c>
      <c r="F27">
        <v>508934</v>
      </c>
    </row>
    <row r="28" spans="1:6" x14ac:dyDescent="0.25">
      <c r="A28" t="s">
        <v>413</v>
      </c>
      <c r="B28" t="s">
        <v>386</v>
      </c>
      <c r="C28">
        <v>196567</v>
      </c>
      <c r="D28">
        <v>63798796</v>
      </c>
      <c r="E28">
        <v>292958</v>
      </c>
      <c r="F28">
        <v>225077</v>
      </c>
    </row>
    <row r="29" spans="1:6" x14ac:dyDescent="0.25">
      <c r="A29" t="s">
        <v>414</v>
      </c>
      <c r="B29" t="s">
        <v>388</v>
      </c>
      <c r="C29">
        <v>165</v>
      </c>
      <c r="D29">
        <v>57425</v>
      </c>
      <c r="E29">
        <v>193</v>
      </c>
      <c r="F29">
        <v>170</v>
      </c>
    </row>
    <row r="30" spans="1:6" x14ac:dyDescent="0.25">
      <c r="A30" t="s">
        <v>415</v>
      </c>
      <c r="B30" t="s">
        <v>386</v>
      </c>
      <c r="C30">
        <v>94708</v>
      </c>
      <c r="D30">
        <v>25572750</v>
      </c>
      <c r="E30">
        <v>207005</v>
      </c>
      <c r="F30">
        <v>114029</v>
      </c>
    </row>
    <row r="31" spans="1:6" x14ac:dyDescent="0.25">
      <c r="A31" t="s">
        <v>416</v>
      </c>
      <c r="B31" t="s">
        <v>388</v>
      </c>
      <c r="C31">
        <v>179940</v>
      </c>
      <c r="D31">
        <v>33843194</v>
      </c>
      <c r="E31">
        <v>708376</v>
      </c>
      <c r="F31">
        <v>232591</v>
      </c>
    </row>
    <row r="32" spans="1:6" x14ac:dyDescent="0.25">
      <c r="A32" t="s">
        <v>417</v>
      </c>
      <c r="B32" t="s">
        <v>388</v>
      </c>
      <c r="C32">
        <v>750</v>
      </c>
      <c r="D32">
        <v>107650</v>
      </c>
      <c r="E32">
        <v>1810</v>
      </c>
      <c r="F32">
        <v>782</v>
      </c>
    </row>
    <row r="33" spans="1:6" x14ac:dyDescent="0.25">
      <c r="A33" t="s">
        <v>418</v>
      </c>
      <c r="B33" t="s">
        <v>388</v>
      </c>
      <c r="C33">
        <v>3458</v>
      </c>
      <c r="D33">
        <v>894968</v>
      </c>
      <c r="E33">
        <v>6341</v>
      </c>
      <c r="F33">
        <v>3627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580E1-B51B-4993-B96A-2D482F7B66BC}">
  <dimension ref="A1:H122"/>
  <sheetViews>
    <sheetView workbookViewId="0">
      <selection activeCell="E1" sqref="E1"/>
    </sheetView>
  </sheetViews>
  <sheetFormatPr defaultRowHeight="15" x14ac:dyDescent="0.25"/>
  <cols>
    <col min="1" max="1" width="20.140625" bestFit="1" customWidth="1"/>
    <col min="2" max="2" width="20.85546875" bestFit="1" customWidth="1"/>
    <col min="3" max="3" width="10.140625" bestFit="1" customWidth="1"/>
    <col min="7" max="7" width="9" bestFit="1" customWidth="1"/>
    <col min="8" max="8" width="27" bestFit="1" customWidth="1"/>
  </cols>
  <sheetData>
    <row r="1" spans="1:8" x14ac:dyDescent="0.25">
      <c r="A1" t="s">
        <v>419</v>
      </c>
      <c r="B1" t="s">
        <v>420</v>
      </c>
      <c r="C1" t="s">
        <v>1</v>
      </c>
      <c r="G1" t="s">
        <v>432</v>
      </c>
      <c r="H1" t="s">
        <v>433</v>
      </c>
    </row>
    <row r="2" spans="1:8" x14ac:dyDescent="0.25">
      <c r="A2" t="s">
        <v>421</v>
      </c>
      <c r="B2" t="s">
        <v>421</v>
      </c>
      <c r="C2">
        <v>16672</v>
      </c>
    </row>
    <row r="3" spans="1:8" x14ac:dyDescent="0.25">
      <c r="A3" t="s">
        <v>421</v>
      </c>
      <c r="B3" t="s">
        <v>422</v>
      </c>
      <c r="C3">
        <v>11695</v>
      </c>
    </row>
    <row r="4" spans="1:8" x14ac:dyDescent="0.25">
      <c r="A4" t="s">
        <v>421</v>
      </c>
      <c r="B4" t="s">
        <v>423</v>
      </c>
      <c r="C4">
        <v>6266</v>
      </c>
    </row>
    <row r="5" spans="1:8" x14ac:dyDescent="0.25">
      <c r="A5" t="s">
        <v>421</v>
      </c>
      <c r="B5" t="s">
        <v>424</v>
      </c>
      <c r="C5">
        <v>4126</v>
      </c>
    </row>
    <row r="6" spans="1:8" x14ac:dyDescent="0.25">
      <c r="A6" t="s">
        <v>421</v>
      </c>
      <c r="B6" t="s">
        <v>425</v>
      </c>
      <c r="C6">
        <v>2825</v>
      </c>
    </row>
    <row r="7" spans="1:8" x14ac:dyDescent="0.25">
      <c r="A7" t="s">
        <v>421</v>
      </c>
      <c r="B7" t="s">
        <v>426</v>
      </c>
      <c r="C7">
        <v>1917</v>
      </c>
    </row>
    <row r="8" spans="1:8" x14ac:dyDescent="0.25">
      <c r="A8" t="s">
        <v>421</v>
      </c>
      <c r="B8" t="s">
        <v>427</v>
      </c>
      <c r="C8">
        <v>1239</v>
      </c>
    </row>
    <row r="9" spans="1:8" x14ac:dyDescent="0.25">
      <c r="A9" t="s">
        <v>421</v>
      </c>
      <c r="B9" t="s">
        <v>428</v>
      </c>
      <c r="C9">
        <v>867</v>
      </c>
    </row>
    <row r="10" spans="1:8" x14ac:dyDescent="0.25">
      <c r="A10" t="s">
        <v>421</v>
      </c>
      <c r="B10" t="s">
        <v>429</v>
      </c>
      <c r="C10">
        <v>646</v>
      </c>
    </row>
    <row r="11" spans="1:8" x14ac:dyDescent="0.25">
      <c r="A11" t="s">
        <v>421</v>
      </c>
      <c r="B11" t="s">
        <v>430</v>
      </c>
      <c r="C11">
        <v>445</v>
      </c>
    </row>
    <row r="12" spans="1:8" x14ac:dyDescent="0.25">
      <c r="A12" t="s">
        <v>421</v>
      </c>
      <c r="B12" t="s">
        <v>431</v>
      </c>
      <c r="C12">
        <v>1721</v>
      </c>
    </row>
    <row r="13" spans="1:8" x14ac:dyDescent="0.25">
      <c r="A13" t="s">
        <v>422</v>
      </c>
      <c r="B13" t="s">
        <v>421</v>
      </c>
      <c r="C13">
        <v>11746</v>
      </c>
    </row>
    <row r="14" spans="1:8" x14ac:dyDescent="0.25">
      <c r="A14" t="s">
        <v>422</v>
      </c>
      <c r="B14" t="s">
        <v>422</v>
      </c>
      <c r="C14">
        <v>25303</v>
      </c>
    </row>
    <row r="15" spans="1:8" x14ac:dyDescent="0.25">
      <c r="A15" t="s">
        <v>422</v>
      </c>
      <c r="B15" t="s">
        <v>423</v>
      </c>
      <c r="C15">
        <v>14877</v>
      </c>
    </row>
    <row r="16" spans="1:8" x14ac:dyDescent="0.25">
      <c r="A16" t="s">
        <v>422</v>
      </c>
      <c r="B16" t="s">
        <v>424</v>
      </c>
      <c r="C16">
        <v>10511</v>
      </c>
    </row>
    <row r="17" spans="1:3" x14ac:dyDescent="0.25">
      <c r="A17" t="s">
        <v>422</v>
      </c>
      <c r="B17" t="s">
        <v>425</v>
      </c>
      <c r="C17">
        <v>7217</v>
      </c>
    </row>
    <row r="18" spans="1:3" x14ac:dyDescent="0.25">
      <c r="A18" t="s">
        <v>422</v>
      </c>
      <c r="B18" t="s">
        <v>426</v>
      </c>
      <c r="C18">
        <v>4878</v>
      </c>
    </row>
    <row r="19" spans="1:3" x14ac:dyDescent="0.25">
      <c r="A19" t="s">
        <v>422</v>
      </c>
      <c r="B19" t="s">
        <v>427</v>
      </c>
      <c r="C19">
        <v>3071</v>
      </c>
    </row>
    <row r="20" spans="1:3" x14ac:dyDescent="0.25">
      <c r="A20" t="s">
        <v>422</v>
      </c>
      <c r="B20" t="s">
        <v>428</v>
      </c>
      <c r="C20">
        <v>1996</v>
      </c>
    </row>
    <row r="21" spans="1:3" x14ac:dyDescent="0.25">
      <c r="A21" t="s">
        <v>422</v>
      </c>
      <c r="B21" t="s">
        <v>429</v>
      </c>
      <c r="C21">
        <v>1542</v>
      </c>
    </row>
    <row r="22" spans="1:3" x14ac:dyDescent="0.25">
      <c r="A22" t="s">
        <v>422</v>
      </c>
      <c r="B22" t="s">
        <v>430</v>
      </c>
      <c r="C22">
        <v>1023</v>
      </c>
    </row>
    <row r="23" spans="1:3" x14ac:dyDescent="0.25">
      <c r="A23" t="s">
        <v>422</v>
      </c>
      <c r="B23" t="s">
        <v>431</v>
      </c>
      <c r="C23">
        <v>4098</v>
      </c>
    </row>
    <row r="24" spans="1:3" x14ac:dyDescent="0.25">
      <c r="A24" t="s">
        <v>423</v>
      </c>
      <c r="B24" t="s">
        <v>421</v>
      </c>
      <c r="C24">
        <v>6429</v>
      </c>
    </row>
    <row r="25" spans="1:3" x14ac:dyDescent="0.25">
      <c r="A25" t="s">
        <v>423</v>
      </c>
      <c r="B25" t="s">
        <v>422</v>
      </c>
      <c r="C25">
        <v>14432</v>
      </c>
    </row>
    <row r="26" spans="1:3" x14ac:dyDescent="0.25">
      <c r="A26" t="s">
        <v>423</v>
      </c>
      <c r="B26" t="s">
        <v>423</v>
      </c>
      <c r="C26">
        <v>13232</v>
      </c>
    </row>
    <row r="27" spans="1:3" x14ac:dyDescent="0.25">
      <c r="A27" t="s">
        <v>423</v>
      </c>
      <c r="B27" t="s">
        <v>424</v>
      </c>
      <c r="C27">
        <v>9438</v>
      </c>
    </row>
    <row r="28" spans="1:3" x14ac:dyDescent="0.25">
      <c r="A28" t="s">
        <v>423</v>
      </c>
      <c r="B28" t="s">
        <v>425</v>
      </c>
      <c r="C28">
        <v>7001</v>
      </c>
    </row>
    <row r="29" spans="1:3" x14ac:dyDescent="0.25">
      <c r="A29" t="s">
        <v>423</v>
      </c>
      <c r="B29" t="s">
        <v>426</v>
      </c>
      <c r="C29">
        <v>4743</v>
      </c>
    </row>
    <row r="30" spans="1:3" x14ac:dyDescent="0.25">
      <c r="A30" t="s">
        <v>423</v>
      </c>
      <c r="B30" t="s">
        <v>427</v>
      </c>
      <c r="C30">
        <v>3019</v>
      </c>
    </row>
    <row r="31" spans="1:3" x14ac:dyDescent="0.25">
      <c r="A31" t="s">
        <v>423</v>
      </c>
      <c r="B31" t="s">
        <v>428</v>
      </c>
      <c r="C31">
        <v>1942</v>
      </c>
    </row>
    <row r="32" spans="1:3" x14ac:dyDescent="0.25">
      <c r="A32" t="s">
        <v>423</v>
      </c>
      <c r="B32" t="s">
        <v>429</v>
      </c>
      <c r="C32">
        <v>1469</v>
      </c>
    </row>
    <row r="33" spans="1:3" x14ac:dyDescent="0.25">
      <c r="A33" t="s">
        <v>423</v>
      </c>
      <c r="B33" t="s">
        <v>430</v>
      </c>
      <c r="C33">
        <v>966</v>
      </c>
    </row>
    <row r="34" spans="1:3" x14ac:dyDescent="0.25">
      <c r="A34" t="s">
        <v>423</v>
      </c>
      <c r="B34" t="s">
        <v>431</v>
      </c>
      <c r="C34">
        <v>3793</v>
      </c>
    </row>
    <row r="35" spans="1:3" x14ac:dyDescent="0.25">
      <c r="A35" t="s">
        <v>424</v>
      </c>
      <c r="B35" t="s">
        <v>421</v>
      </c>
      <c r="C35">
        <v>4227</v>
      </c>
    </row>
    <row r="36" spans="1:3" x14ac:dyDescent="0.25">
      <c r="A36" t="s">
        <v>424</v>
      </c>
      <c r="B36" t="s">
        <v>422</v>
      </c>
      <c r="C36">
        <v>10280</v>
      </c>
    </row>
    <row r="37" spans="1:3" x14ac:dyDescent="0.25">
      <c r="A37" t="s">
        <v>424</v>
      </c>
      <c r="B37" t="s">
        <v>423</v>
      </c>
      <c r="C37">
        <v>9415</v>
      </c>
    </row>
    <row r="38" spans="1:3" x14ac:dyDescent="0.25">
      <c r="A38" t="s">
        <v>424</v>
      </c>
      <c r="B38" t="s">
        <v>424</v>
      </c>
      <c r="C38">
        <v>9350</v>
      </c>
    </row>
    <row r="39" spans="1:3" x14ac:dyDescent="0.25">
      <c r="A39" t="s">
        <v>424</v>
      </c>
      <c r="B39" t="s">
        <v>425</v>
      </c>
      <c r="C39">
        <v>6557</v>
      </c>
    </row>
    <row r="40" spans="1:3" x14ac:dyDescent="0.25">
      <c r="A40" t="s">
        <v>424</v>
      </c>
      <c r="B40" t="s">
        <v>426</v>
      </c>
      <c r="C40">
        <v>4820</v>
      </c>
    </row>
    <row r="41" spans="1:3" x14ac:dyDescent="0.25">
      <c r="A41" t="s">
        <v>424</v>
      </c>
      <c r="B41" t="s">
        <v>427</v>
      </c>
      <c r="C41">
        <v>3109</v>
      </c>
    </row>
    <row r="42" spans="1:3" x14ac:dyDescent="0.25">
      <c r="A42" t="s">
        <v>424</v>
      </c>
      <c r="B42" t="s">
        <v>428</v>
      </c>
      <c r="C42">
        <v>2117</v>
      </c>
    </row>
    <row r="43" spans="1:3" x14ac:dyDescent="0.25">
      <c r="A43" t="s">
        <v>424</v>
      </c>
      <c r="B43" t="s">
        <v>429</v>
      </c>
      <c r="C43">
        <v>1541</v>
      </c>
    </row>
    <row r="44" spans="1:3" x14ac:dyDescent="0.25">
      <c r="A44" t="s">
        <v>424</v>
      </c>
      <c r="B44" t="s">
        <v>430</v>
      </c>
      <c r="C44">
        <v>1086</v>
      </c>
    </row>
    <row r="45" spans="1:3" x14ac:dyDescent="0.25">
      <c r="A45" t="s">
        <v>424</v>
      </c>
      <c r="B45" t="s">
        <v>431</v>
      </c>
      <c r="C45">
        <v>3845</v>
      </c>
    </row>
    <row r="46" spans="1:3" x14ac:dyDescent="0.25">
      <c r="A46" t="s">
        <v>425</v>
      </c>
      <c r="B46" t="s">
        <v>421</v>
      </c>
      <c r="C46">
        <v>2914</v>
      </c>
    </row>
    <row r="47" spans="1:3" x14ac:dyDescent="0.25">
      <c r="A47" t="s">
        <v>425</v>
      </c>
      <c r="B47" t="s">
        <v>422</v>
      </c>
      <c r="C47">
        <v>6996</v>
      </c>
    </row>
    <row r="48" spans="1:3" x14ac:dyDescent="0.25">
      <c r="A48" t="s">
        <v>425</v>
      </c>
      <c r="B48" t="s">
        <v>423</v>
      </c>
      <c r="C48">
        <v>6818</v>
      </c>
    </row>
    <row r="49" spans="1:3" x14ac:dyDescent="0.25">
      <c r="A49" t="s">
        <v>425</v>
      </c>
      <c r="B49" t="s">
        <v>424</v>
      </c>
      <c r="C49">
        <v>6305</v>
      </c>
    </row>
    <row r="50" spans="1:3" x14ac:dyDescent="0.25">
      <c r="A50" t="s">
        <v>425</v>
      </c>
      <c r="B50" t="s">
        <v>425</v>
      </c>
      <c r="C50">
        <v>5813</v>
      </c>
    </row>
    <row r="51" spans="1:3" x14ac:dyDescent="0.25">
      <c r="A51" t="s">
        <v>425</v>
      </c>
      <c r="B51" t="s">
        <v>426</v>
      </c>
      <c r="C51">
        <v>4021</v>
      </c>
    </row>
    <row r="52" spans="1:3" x14ac:dyDescent="0.25">
      <c r="A52" t="s">
        <v>425</v>
      </c>
      <c r="B52" t="s">
        <v>427</v>
      </c>
      <c r="C52">
        <v>2599</v>
      </c>
    </row>
    <row r="53" spans="1:3" x14ac:dyDescent="0.25">
      <c r="A53" t="s">
        <v>425</v>
      </c>
      <c r="B53" t="s">
        <v>428</v>
      </c>
      <c r="C53">
        <v>1775</v>
      </c>
    </row>
    <row r="54" spans="1:3" x14ac:dyDescent="0.25">
      <c r="A54" t="s">
        <v>425</v>
      </c>
      <c r="B54" t="s">
        <v>429</v>
      </c>
      <c r="C54">
        <v>1409</v>
      </c>
    </row>
    <row r="55" spans="1:3" x14ac:dyDescent="0.25">
      <c r="A55" t="s">
        <v>425</v>
      </c>
      <c r="B55" t="s">
        <v>430</v>
      </c>
      <c r="C55">
        <v>922</v>
      </c>
    </row>
    <row r="56" spans="1:3" x14ac:dyDescent="0.25">
      <c r="A56" t="s">
        <v>425</v>
      </c>
      <c r="B56" t="s">
        <v>431</v>
      </c>
      <c r="C56">
        <v>3415</v>
      </c>
    </row>
    <row r="57" spans="1:3" x14ac:dyDescent="0.25">
      <c r="A57" t="s">
        <v>426</v>
      </c>
      <c r="B57" t="s">
        <v>421</v>
      </c>
      <c r="C57">
        <v>1992</v>
      </c>
    </row>
    <row r="58" spans="1:3" x14ac:dyDescent="0.25">
      <c r="A58" t="s">
        <v>426</v>
      </c>
      <c r="B58" t="s">
        <v>422</v>
      </c>
      <c r="C58">
        <v>4626</v>
      </c>
    </row>
    <row r="59" spans="1:3" x14ac:dyDescent="0.25">
      <c r="A59" t="s">
        <v>426</v>
      </c>
      <c r="B59" t="s">
        <v>423</v>
      </c>
      <c r="C59">
        <v>4448</v>
      </c>
    </row>
    <row r="60" spans="1:3" x14ac:dyDescent="0.25">
      <c r="A60" t="s">
        <v>426</v>
      </c>
      <c r="B60" t="s">
        <v>424</v>
      </c>
      <c r="C60">
        <v>4572</v>
      </c>
    </row>
    <row r="61" spans="1:3" x14ac:dyDescent="0.25">
      <c r="A61" t="s">
        <v>426</v>
      </c>
      <c r="B61" t="s">
        <v>425</v>
      </c>
      <c r="C61">
        <v>3920</v>
      </c>
    </row>
    <row r="62" spans="1:3" x14ac:dyDescent="0.25">
      <c r="A62" t="s">
        <v>426</v>
      </c>
      <c r="B62" t="s">
        <v>426</v>
      </c>
      <c r="C62">
        <v>3380</v>
      </c>
    </row>
    <row r="63" spans="1:3" x14ac:dyDescent="0.25">
      <c r="A63" t="s">
        <v>426</v>
      </c>
      <c r="B63" t="s">
        <v>427</v>
      </c>
      <c r="C63">
        <v>2145</v>
      </c>
    </row>
    <row r="64" spans="1:3" x14ac:dyDescent="0.25">
      <c r="A64" t="s">
        <v>426</v>
      </c>
      <c r="B64" t="s">
        <v>428</v>
      </c>
      <c r="C64">
        <v>1439</v>
      </c>
    </row>
    <row r="65" spans="1:3" x14ac:dyDescent="0.25">
      <c r="A65" t="s">
        <v>426</v>
      </c>
      <c r="B65" t="s">
        <v>429</v>
      </c>
      <c r="C65">
        <v>1116</v>
      </c>
    </row>
    <row r="66" spans="1:3" x14ac:dyDescent="0.25">
      <c r="A66" t="s">
        <v>426</v>
      </c>
      <c r="B66" t="s">
        <v>430</v>
      </c>
      <c r="C66">
        <v>779</v>
      </c>
    </row>
    <row r="67" spans="1:3" x14ac:dyDescent="0.25">
      <c r="A67" t="s">
        <v>426</v>
      </c>
      <c r="B67" t="s">
        <v>431</v>
      </c>
      <c r="C67">
        <v>2878</v>
      </c>
    </row>
    <row r="68" spans="1:3" x14ac:dyDescent="0.25">
      <c r="A68" t="s">
        <v>427</v>
      </c>
      <c r="B68" t="s">
        <v>421</v>
      </c>
      <c r="C68">
        <v>1286</v>
      </c>
    </row>
    <row r="69" spans="1:3" x14ac:dyDescent="0.25">
      <c r="A69" t="s">
        <v>427</v>
      </c>
      <c r="B69" t="s">
        <v>422</v>
      </c>
      <c r="C69">
        <v>2974</v>
      </c>
    </row>
    <row r="70" spans="1:3" x14ac:dyDescent="0.25">
      <c r="A70" t="s">
        <v>427</v>
      </c>
      <c r="B70" t="s">
        <v>423</v>
      </c>
      <c r="C70">
        <v>2954</v>
      </c>
    </row>
    <row r="71" spans="1:3" x14ac:dyDescent="0.25">
      <c r="A71" t="s">
        <v>427</v>
      </c>
      <c r="B71" t="s">
        <v>424</v>
      </c>
      <c r="C71">
        <v>2873</v>
      </c>
    </row>
    <row r="72" spans="1:3" x14ac:dyDescent="0.25">
      <c r="A72" t="s">
        <v>427</v>
      </c>
      <c r="B72" t="s">
        <v>425</v>
      </c>
      <c r="C72">
        <v>2643</v>
      </c>
    </row>
    <row r="73" spans="1:3" x14ac:dyDescent="0.25">
      <c r="A73" t="s">
        <v>427</v>
      </c>
      <c r="B73" t="s">
        <v>426</v>
      </c>
      <c r="C73">
        <v>2177</v>
      </c>
    </row>
    <row r="74" spans="1:3" x14ac:dyDescent="0.25">
      <c r="A74" t="s">
        <v>427</v>
      </c>
      <c r="B74" t="s">
        <v>427</v>
      </c>
      <c r="C74">
        <v>1797</v>
      </c>
    </row>
    <row r="75" spans="1:3" x14ac:dyDescent="0.25">
      <c r="A75" t="s">
        <v>427</v>
      </c>
      <c r="B75" t="s">
        <v>428</v>
      </c>
      <c r="C75">
        <v>1195</v>
      </c>
    </row>
    <row r="76" spans="1:3" x14ac:dyDescent="0.25">
      <c r="A76" t="s">
        <v>427</v>
      </c>
      <c r="B76" t="s">
        <v>429</v>
      </c>
      <c r="C76">
        <v>900</v>
      </c>
    </row>
    <row r="77" spans="1:3" x14ac:dyDescent="0.25">
      <c r="A77" t="s">
        <v>427</v>
      </c>
      <c r="B77" t="s">
        <v>430</v>
      </c>
      <c r="C77">
        <v>578</v>
      </c>
    </row>
    <row r="78" spans="1:3" x14ac:dyDescent="0.25">
      <c r="A78" t="s">
        <v>427</v>
      </c>
      <c r="B78" t="s">
        <v>431</v>
      </c>
      <c r="C78">
        <v>2459</v>
      </c>
    </row>
    <row r="79" spans="1:3" x14ac:dyDescent="0.25">
      <c r="A79" t="s">
        <v>428</v>
      </c>
      <c r="B79" t="s">
        <v>421</v>
      </c>
      <c r="C79">
        <v>864</v>
      </c>
    </row>
    <row r="80" spans="1:3" x14ac:dyDescent="0.25">
      <c r="A80" t="s">
        <v>428</v>
      </c>
      <c r="B80" t="s">
        <v>422</v>
      </c>
      <c r="C80">
        <v>2063</v>
      </c>
    </row>
    <row r="81" spans="1:3" x14ac:dyDescent="0.25">
      <c r="A81" t="s">
        <v>428</v>
      </c>
      <c r="B81" t="s">
        <v>423</v>
      </c>
      <c r="C81">
        <v>1894</v>
      </c>
    </row>
    <row r="82" spans="1:3" x14ac:dyDescent="0.25">
      <c r="A82" t="s">
        <v>428</v>
      </c>
      <c r="B82" t="s">
        <v>424</v>
      </c>
      <c r="C82">
        <v>1967</v>
      </c>
    </row>
    <row r="83" spans="1:3" x14ac:dyDescent="0.25">
      <c r="A83" t="s">
        <v>428</v>
      </c>
      <c r="B83" t="s">
        <v>425</v>
      </c>
      <c r="C83">
        <v>1629</v>
      </c>
    </row>
    <row r="84" spans="1:3" x14ac:dyDescent="0.25">
      <c r="A84" t="s">
        <v>428</v>
      </c>
      <c r="B84" t="s">
        <v>426</v>
      </c>
      <c r="C84">
        <v>1471</v>
      </c>
    </row>
    <row r="85" spans="1:3" x14ac:dyDescent="0.25">
      <c r="A85" t="s">
        <v>428</v>
      </c>
      <c r="B85" t="s">
        <v>427</v>
      </c>
      <c r="C85">
        <v>1063</v>
      </c>
    </row>
    <row r="86" spans="1:3" x14ac:dyDescent="0.25">
      <c r="A86" t="s">
        <v>428</v>
      </c>
      <c r="B86" t="s">
        <v>428</v>
      </c>
      <c r="C86">
        <v>968</v>
      </c>
    </row>
    <row r="87" spans="1:3" x14ac:dyDescent="0.25">
      <c r="A87" t="s">
        <v>428</v>
      </c>
      <c r="B87" t="s">
        <v>429</v>
      </c>
      <c r="C87">
        <v>681</v>
      </c>
    </row>
    <row r="88" spans="1:3" x14ac:dyDescent="0.25">
      <c r="A88" t="s">
        <v>428</v>
      </c>
      <c r="B88" t="s">
        <v>430</v>
      </c>
      <c r="C88">
        <v>485</v>
      </c>
    </row>
    <row r="89" spans="1:3" x14ac:dyDescent="0.25">
      <c r="A89" t="s">
        <v>428</v>
      </c>
      <c r="B89" t="s">
        <v>431</v>
      </c>
      <c r="C89">
        <v>1996</v>
      </c>
    </row>
    <row r="90" spans="1:3" x14ac:dyDescent="0.25">
      <c r="A90" t="s">
        <v>429</v>
      </c>
      <c r="B90" t="s">
        <v>421</v>
      </c>
      <c r="C90">
        <v>667</v>
      </c>
    </row>
    <row r="91" spans="1:3" x14ac:dyDescent="0.25">
      <c r="A91" t="s">
        <v>429</v>
      </c>
      <c r="B91" t="s">
        <v>422</v>
      </c>
      <c r="C91">
        <v>1510</v>
      </c>
    </row>
    <row r="92" spans="1:3" x14ac:dyDescent="0.25">
      <c r="A92" t="s">
        <v>429</v>
      </c>
      <c r="B92" t="s">
        <v>423</v>
      </c>
      <c r="C92">
        <v>1420</v>
      </c>
    </row>
    <row r="93" spans="1:3" x14ac:dyDescent="0.25">
      <c r="A93" t="s">
        <v>429</v>
      </c>
      <c r="B93" t="s">
        <v>424</v>
      </c>
      <c r="C93">
        <v>1421</v>
      </c>
    </row>
    <row r="94" spans="1:3" x14ac:dyDescent="0.25">
      <c r="A94" t="s">
        <v>429</v>
      </c>
      <c r="B94" t="s">
        <v>425</v>
      </c>
      <c r="C94">
        <v>1316</v>
      </c>
    </row>
    <row r="95" spans="1:3" x14ac:dyDescent="0.25">
      <c r="A95" t="s">
        <v>429</v>
      </c>
      <c r="B95" t="s">
        <v>426</v>
      </c>
      <c r="C95">
        <v>1108</v>
      </c>
    </row>
    <row r="96" spans="1:3" x14ac:dyDescent="0.25">
      <c r="A96" t="s">
        <v>429</v>
      </c>
      <c r="B96" t="s">
        <v>427</v>
      </c>
      <c r="C96">
        <v>878</v>
      </c>
    </row>
    <row r="97" spans="1:3" x14ac:dyDescent="0.25">
      <c r="A97" t="s">
        <v>429</v>
      </c>
      <c r="B97" t="s">
        <v>428</v>
      </c>
      <c r="C97">
        <v>697</v>
      </c>
    </row>
    <row r="98" spans="1:3" x14ac:dyDescent="0.25">
      <c r="A98" t="s">
        <v>429</v>
      </c>
      <c r="B98" t="s">
        <v>429</v>
      </c>
      <c r="C98">
        <v>712</v>
      </c>
    </row>
    <row r="99" spans="1:3" x14ac:dyDescent="0.25">
      <c r="A99" t="s">
        <v>429</v>
      </c>
      <c r="B99" t="s">
        <v>430</v>
      </c>
      <c r="C99">
        <v>397</v>
      </c>
    </row>
    <row r="100" spans="1:3" x14ac:dyDescent="0.25">
      <c r="A100" t="s">
        <v>429</v>
      </c>
      <c r="B100" t="s">
        <v>431</v>
      </c>
      <c r="C100">
        <v>1749</v>
      </c>
    </row>
    <row r="101" spans="1:3" x14ac:dyDescent="0.25">
      <c r="A101" t="s">
        <v>430</v>
      </c>
      <c r="B101" t="s">
        <v>421</v>
      </c>
      <c r="C101">
        <v>374</v>
      </c>
    </row>
    <row r="102" spans="1:3" x14ac:dyDescent="0.25">
      <c r="A102" t="s">
        <v>430</v>
      </c>
      <c r="B102" t="s">
        <v>422</v>
      </c>
      <c r="C102">
        <v>988</v>
      </c>
    </row>
    <row r="103" spans="1:3" x14ac:dyDescent="0.25">
      <c r="A103" t="s">
        <v>430</v>
      </c>
      <c r="B103" t="s">
        <v>423</v>
      </c>
      <c r="C103">
        <v>908</v>
      </c>
    </row>
    <row r="104" spans="1:3" x14ac:dyDescent="0.25">
      <c r="A104" t="s">
        <v>430</v>
      </c>
      <c r="B104" t="s">
        <v>424</v>
      </c>
      <c r="C104">
        <v>901</v>
      </c>
    </row>
    <row r="105" spans="1:3" x14ac:dyDescent="0.25">
      <c r="A105" t="s">
        <v>430</v>
      </c>
      <c r="B105" t="s">
        <v>425</v>
      </c>
      <c r="C105">
        <v>841</v>
      </c>
    </row>
    <row r="106" spans="1:3" x14ac:dyDescent="0.25">
      <c r="A106" t="s">
        <v>430</v>
      </c>
      <c r="B106" t="s">
        <v>426</v>
      </c>
      <c r="C106">
        <v>780</v>
      </c>
    </row>
    <row r="107" spans="1:3" x14ac:dyDescent="0.25">
      <c r="A107" t="s">
        <v>430</v>
      </c>
      <c r="B107" t="s">
        <v>427</v>
      </c>
      <c r="C107">
        <v>611</v>
      </c>
    </row>
    <row r="108" spans="1:3" x14ac:dyDescent="0.25">
      <c r="A108" t="s">
        <v>430</v>
      </c>
      <c r="B108" t="s">
        <v>428</v>
      </c>
      <c r="C108">
        <v>445</v>
      </c>
    </row>
    <row r="109" spans="1:3" x14ac:dyDescent="0.25">
      <c r="A109" t="s">
        <v>430</v>
      </c>
      <c r="B109" t="s">
        <v>429</v>
      </c>
      <c r="C109">
        <v>410</v>
      </c>
    </row>
    <row r="110" spans="1:3" x14ac:dyDescent="0.25">
      <c r="A110" t="s">
        <v>430</v>
      </c>
      <c r="B110" t="s">
        <v>430</v>
      </c>
      <c r="C110">
        <v>338</v>
      </c>
    </row>
    <row r="111" spans="1:3" x14ac:dyDescent="0.25">
      <c r="A111" t="s">
        <v>430</v>
      </c>
      <c r="B111" t="s">
        <v>431</v>
      </c>
      <c r="C111">
        <v>1265</v>
      </c>
    </row>
    <row r="112" spans="1:3" x14ac:dyDescent="0.25">
      <c r="A112" t="s">
        <v>431</v>
      </c>
      <c r="B112" t="s">
        <v>421</v>
      </c>
      <c r="C112">
        <v>1840</v>
      </c>
    </row>
    <row r="113" spans="1:3" x14ac:dyDescent="0.25">
      <c r="A113" t="s">
        <v>431</v>
      </c>
      <c r="B113" t="s">
        <v>422</v>
      </c>
      <c r="C113">
        <v>4169</v>
      </c>
    </row>
    <row r="114" spans="1:3" x14ac:dyDescent="0.25">
      <c r="A114" t="s">
        <v>431</v>
      </c>
      <c r="B114" t="s">
        <v>423</v>
      </c>
      <c r="C114">
        <v>3628</v>
      </c>
    </row>
    <row r="115" spans="1:3" x14ac:dyDescent="0.25">
      <c r="A115" t="s">
        <v>431</v>
      </c>
      <c r="B115" t="s">
        <v>424</v>
      </c>
      <c r="C115">
        <v>3781</v>
      </c>
    </row>
    <row r="116" spans="1:3" x14ac:dyDescent="0.25">
      <c r="A116" t="s">
        <v>431</v>
      </c>
      <c r="B116" t="s">
        <v>425</v>
      </c>
      <c r="C116">
        <v>3284</v>
      </c>
    </row>
    <row r="117" spans="1:3" x14ac:dyDescent="0.25">
      <c r="A117" t="s">
        <v>431</v>
      </c>
      <c r="B117" t="s">
        <v>426</v>
      </c>
      <c r="C117">
        <v>3068</v>
      </c>
    </row>
    <row r="118" spans="1:3" x14ac:dyDescent="0.25">
      <c r="A118" t="s">
        <v>431</v>
      </c>
      <c r="B118" t="s">
        <v>427</v>
      </c>
      <c r="C118">
        <v>2457</v>
      </c>
    </row>
    <row r="119" spans="1:3" x14ac:dyDescent="0.25">
      <c r="A119" t="s">
        <v>431</v>
      </c>
      <c r="B119" t="s">
        <v>428</v>
      </c>
      <c r="C119">
        <v>1968</v>
      </c>
    </row>
    <row r="120" spans="1:3" x14ac:dyDescent="0.25">
      <c r="A120" t="s">
        <v>431</v>
      </c>
      <c r="B120" t="s">
        <v>429</v>
      </c>
      <c r="C120">
        <v>1684</v>
      </c>
    </row>
    <row r="121" spans="1:3" x14ac:dyDescent="0.25">
      <c r="A121" t="s">
        <v>431</v>
      </c>
      <c r="B121" t="s">
        <v>430</v>
      </c>
      <c r="C121">
        <v>1361</v>
      </c>
    </row>
    <row r="122" spans="1:3" x14ac:dyDescent="0.25">
      <c r="A122" t="s">
        <v>431</v>
      </c>
      <c r="B122" t="s">
        <v>431</v>
      </c>
      <c r="C122">
        <v>9702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8E97-CB0E-4E88-97AD-997A07E4C146}">
  <dimension ref="A1:E79"/>
  <sheetViews>
    <sheetView tabSelected="1" workbookViewId="0">
      <selection activeCell="F1" sqref="F1"/>
    </sheetView>
  </sheetViews>
  <sheetFormatPr defaultRowHeight="15" x14ac:dyDescent="0.25"/>
  <cols>
    <col min="1" max="1" width="7.7109375" bestFit="1" customWidth="1"/>
    <col min="2" max="2" width="11.85546875" bestFit="1" customWidth="1"/>
    <col min="3" max="3" width="18.85546875" bestFit="1" customWidth="1"/>
    <col min="4" max="4" width="20.85546875" bestFit="1" customWidth="1"/>
    <col min="5" max="5" width="9.5703125" bestFit="1" customWidth="1"/>
  </cols>
  <sheetData>
    <row r="1" spans="1:5" x14ac:dyDescent="0.25">
      <c r="A1" t="s">
        <v>434</v>
      </c>
      <c r="B1" t="s">
        <v>439</v>
      </c>
      <c r="C1" t="s">
        <v>440</v>
      </c>
      <c r="D1" t="s">
        <v>441</v>
      </c>
      <c r="E1" t="s">
        <v>442</v>
      </c>
    </row>
    <row r="2" spans="1:5" x14ac:dyDescent="0.25">
      <c r="A2">
        <v>2024</v>
      </c>
      <c r="B2" t="s">
        <v>55</v>
      </c>
      <c r="C2">
        <v>2024</v>
      </c>
      <c r="D2" t="s">
        <v>55</v>
      </c>
      <c r="E2">
        <v>648386</v>
      </c>
    </row>
    <row r="3" spans="1:5" x14ac:dyDescent="0.25">
      <c r="A3">
        <v>2024</v>
      </c>
      <c r="B3" t="s">
        <v>55</v>
      </c>
      <c r="C3">
        <v>2024</v>
      </c>
      <c r="D3" t="s">
        <v>56</v>
      </c>
      <c r="E3">
        <v>77068</v>
      </c>
    </row>
    <row r="4" spans="1:5" x14ac:dyDescent="0.25">
      <c r="A4">
        <v>2024</v>
      </c>
      <c r="B4" t="s">
        <v>55</v>
      </c>
      <c r="C4">
        <v>2024</v>
      </c>
      <c r="D4" t="s">
        <v>60</v>
      </c>
      <c r="E4">
        <v>76343</v>
      </c>
    </row>
    <row r="5" spans="1:5" x14ac:dyDescent="0.25">
      <c r="A5">
        <v>2024</v>
      </c>
      <c r="B5" t="s">
        <v>55</v>
      </c>
      <c r="C5">
        <v>2024</v>
      </c>
      <c r="D5" t="s">
        <v>61</v>
      </c>
      <c r="E5">
        <v>103770</v>
      </c>
    </row>
    <row r="6" spans="1:5" x14ac:dyDescent="0.25">
      <c r="A6">
        <v>2024</v>
      </c>
      <c r="B6" t="s">
        <v>55</v>
      </c>
      <c r="C6">
        <v>2024</v>
      </c>
      <c r="D6" t="s">
        <v>62</v>
      </c>
      <c r="E6">
        <v>90203</v>
      </c>
    </row>
    <row r="7" spans="1:5" x14ac:dyDescent="0.25">
      <c r="A7">
        <v>2024</v>
      </c>
      <c r="B7" t="s">
        <v>55</v>
      </c>
      <c r="C7">
        <v>2025</v>
      </c>
      <c r="D7" t="s">
        <v>54</v>
      </c>
      <c r="E7">
        <v>77067</v>
      </c>
    </row>
    <row r="8" spans="1:5" x14ac:dyDescent="0.25">
      <c r="A8">
        <v>2024</v>
      </c>
      <c r="B8" t="s">
        <v>55</v>
      </c>
      <c r="C8">
        <v>2025</v>
      </c>
      <c r="D8" t="s">
        <v>57</v>
      </c>
      <c r="E8">
        <v>71133</v>
      </c>
    </row>
    <row r="9" spans="1:5" x14ac:dyDescent="0.25">
      <c r="A9">
        <v>2024</v>
      </c>
      <c r="B9" t="s">
        <v>55</v>
      </c>
      <c r="C9">
        <v>2025</v>
      </c>
      <c r="D9" t="s">
        <v>58</v>
      </c>
      <c r="E9">
        <v>76738</v>
      </c>
    </row>
    <row r="10" spans="1:5" x14ac:dyDescent="0.25">
      <c r="A10">
        <v>2024</v>
      </c>
      <c r="B10" t="s">
        <v>55</v>
      </c>
      <c r="C10">
        <v>2025</v>
      </c>
      <c r="D10" t="s">
        <v>30</v>
      </c>
      <c r="E10">
        <v>82846</v>
      </c>
    </row>
    <row r="11" spans="1:5" x14ac:dyDescent="0.25">
      <c r="A11">
        <v>2024</v>
      </c>
      <c r="B11" t="s">
        <v>55</v>
      </c>
      <c r="C11">
        <v>2025</v>
      </c>
      <c r="D11" t="s">
        <v>33</v>
      </c>
      <c r="E11">
        <v>77783</v>
      </c>
    </row>
    <row r="12" spans="1:5" x14ac:dyDescent="0.25">
      <c r="A12">
        <v>2024</v>
      </c>
      <c r="B12" t="s">
        <v>55</v>
      </c>
      <c r="C12">
        <v>2025</v>
      </c>
      <c r="D12" t="s">
        <v>59</v>
      </c>
      <c r="E12">
        <v>82234</v>
      </c>
    </row>
    <row r="13" spans="1:5" x14ac:dyDescent="0.25">
      <c r="A13">
        <v>2024</v>
      </c>
      <c r="B13" t="s">
        <v>55</v>
      </c>
      <c r="C13">
        <v>2025</v>
      </c>
      <c r="D13" t="s">
        <v>34</v>
      </c>
      <c r="E13">
        <v>78810</v>
      </c>
    </row>
    <row r="14" spans="1:5" x14ac:dyDescent="0.25">
      <c r="A14">
        <v>2024</v>
      </c>
      <c r="B14" t="s">
        <v>56</v>
      </c>
      <c r="C14">
        <v>2024</v>
      </c>
      <c r="D14" t="s">
        <v>56</v>
      </c>
      <c r="E14">
        <v>418136</v>
      </c>
    </row>
    <row r="15" spans="1:5" x14ac:dyDescent="0.25">
      <c r="A15">
        <v>2024</v>
      </c>
      <c r="B15" t="s">
        <v>56</v>
      </c>
      <c r="C15">
        <v>2025</v>
      </c>
      <c r="D15" t="s">
        <v>54</v>
      </c>
      <c r="E15">
        <v>32640</v>
      </c>
    </row>
    <row r="16" spans="1:5" x14ac:dyDescent="0.25">
      <c r="A16">
        <v>2024</v>
      </c>
      <c r="B16" t="s">
        <v>56</v>
      </c>
      <c r="C16">
        <v>2025</v>
      </c>
      <c r="D16" t="s">
        <v>57</v>
      </c>
      <c r="E16">
        <v>31330</v>
      </c>
    </row>
    <row r="17" spans="1:5" x14ac:dyDescent="0.25">
      <c r="A17">
        <v>2024</v>
      </c>
      <c r="B17" t="s">
        <v>56</v>
      </c>
      <c r="C17">
        <v>2025</v>
      </c>
      <c r="D17" t="s">
        <v>58</v>
      </c>
      <c r="E17">
        <v>39007</v>
      </c>
    </row>
    <row r="18" spans="1:5" x14ac:dyDescent="0.25">
      <c r="A18">
        <v>2024</v>
      </c>
      <c r="B18" t="s">
        <v>56</v>
      </c>
      <c r="C18">
        <v>2025</v>
      </c>
      <c r="D18" t="s">
        <v>30</v>
      </c>
      <c r="E18">
        <v>32664</v>
      </c>
    </row>
    <row r="19" spans="1:5" x14ac:dyDescent="0.25">
      <c r="A19">
        <v>2024</v>
      </c>
      <c r="B19" t="s">
        <v>56</v>
      </c>
      <c r="C19">
        <v>2025</v>
      </c>
      <c r="D19" t="s">
        <v>33</v>
      </c>
      <c r="E19">
        <v>33323</v>
      </c>
    </row>
    <row r="20" spans="1:5" x14ac:dyDescent="0.25">
      <c r="A20">
        <v>2024</v>
      </c>
      <c r="B20" t="s">
        <v>56</v>
      </c>
      <c r="C20">
        <v>2025</v>
      </c>
      <c r="D20" t="s">
        <v>59</v>
      </c>
      <c r="E20">
        <v>33620</v>
      </c>
    </row>
    <row r="21" spans="1:5" x14ac:dyDescent="0.25">
      <c r="A21">
        <v>2024</v>
      </c>
      <c r="B21" t="s">
        <v>56</v>
      </c>
      <c r="C21">
        <v>2025</v>
      </c>
      <c r="D21" t="s">
        <v>34</v>
      </c>
      <c r="E21">
        <v>33478</v>
      </c>
    </row>
    <row r="22" spans="1:5" x14ac:dyDescent="0.25">
      <c r="A22">
        <v>2024</v>
      </c>
      <c r="B22" t="s">
        <v>60</v>
      </c>
      <c r="C22">
        <v>2024</v>
      </c>
      <c r="D22" t="s">
        <v>56</v>
      </c>
      <c r="E22">
        <v>39375</v>
      </c>
    </row>
    <row r="23" spans="1:5" x14ac:dyDescent="0.25">
      <c r="A23">
        <v>2024</v>
      </c>
      <c r="B23" t="s">
        <v>60</v>
      </c>
      <c r="C23">
        <v>2024</v>
      </c>
      <c r="D23" t="s">
        <v>60</v>
      </c>
      <c r="E23">
        <v>402245</v>
      </c>
    </row>
    <row r="24" spans="1:5" x14ac:dyDescent="0.25">
      <c r="A24">
        <v>2024</v>
      </c>
      <c r="B24" t="s">
        <v>60</v>
      </c>
      <c r="C24">
        <v>2025</v>
      </c>
      <c r="D24" t="s">
        <v>54</v>
      </c>
      <c r="E24">
        <v>33244</v>
      </c>
    </row>
    <row r="25" spans="1:5" x14ac:dyDescent="0.25">
      <c r="A25">
        <v>2024</v>
      </c>
      <c r="B25" t="s">
        <v>60</v>
      </c>
      <c r="C25">
        <v>2025</v>
      </c>
      <c r="D25" t="s">
        <v>57</v>
      </c>
      <c r="E25">
        <v>31402</v>
      </c>
    </row>
    <row r="26" spans="1:5" x14ac:dyDescent="0.25">
      <c r="A26">
        <v>2024</v>
      </c>
      <c r="B26" t="s">
        <v>60</v>
      </c>
      <c r="C26">
        <v>2025</v>
      </c>
      <c r="D26" t="s">
        <v>58</v>
      </c>
      <c r="E26">
        <v>34744</v>
      </c>
    </row>
    <row r="27" spans="1:5" x14ac:dyDescent="0.25">
      <c r="A27">
        <v>2024</v>
      </c>
      <c r="B27" t="s">
        <v>60</v>
      </c>
      <c r="C27">
        <v>2025</v>
      </c>
      <c r="D27" t="s">
        <v>30</v>
      </c>
      <c r="E27">
        <v>33081</v>
      </c>
    </row>
    <row r="28" spans="1:5" x14ac:dyDescent="0.25">
      <c r="A28">
        <v>2024</v>
      </c>
      <c r="B28" t="s">
        <v>60</v>
      </c>
      <c r="C28">
        <v>2025</v>
      </c>
      <c r="D28" t="s">
        <v>33</v>
      </c>
      <c r="E28">
        <v>33798</v>
      </c>
    </row>
    <row r="29" spans="1:5" x14ac:dyDescent="0.25">
      <c r="A29">
        <v>2024</v>
      </c>
      <c r="B29" t="s">
        <v>60</v>
      </c>
      <c r="C29">
        <v>2025</v>
      </c>
      <c r="D29" t="s">
        <v>59</v>
      </c>
      <c r="E29">
        <v>34233</v>
      </c>
    </row>
    <row r="30" spans="1:5" x14ac:dyDescent="0.25">
      <c r="A30">
        <v>2024</v>
      </c>
      <c r="B30" t="s">
        <v>60</v>
      </c>
      <c r="C30">
        <v>2025</v>
      </c>
      <c r="D30" t="s">
        <v>34</v>
      </c>
      <c r="E30">
        <v>33953</v>
      </c>
    </row>
    <row r="31" spans="1:5" x14ac:dyDescent="0.25">
      <c r="A31">
        <v>2024</v>
      </c>
      <c r="B31" t="s">
        <v>61</v>
      </c>
      <c r="C31">
        <v>2024</v>
      </c>
      <c r="D31" t="s">
        <v>56</v>
      </c>
      <c r="E31">
        <v>55568</v>
      </c>
    </row>
    <row r="32" spans="1:5" x14ac:dyDescent="0.25">
      <c r="A32">
        <v>2024</v>
      </c>
      <c r="B32" t="s">
        <v>61</v>
      </c>
      <c r="C32">
        <v>2024</v>
      </c>
      <c r="D32" t="s">
        <v>60</v>
      </c>
      <c r="E32">
        <v>58536</v>
      </c>
    </row>
    <row r="33" spans="1:5" x14ac:dyDescent="0.25">
      <c r="A33">
        <v>2024</v>
      </c>
      <c r="B33" t="s">
        <v>61</v>
      </c>
      <c r="C33">
        <v>2024</v>
      </c>
      <c r="D33" t="s">
        <v>61</v>
      </c>
      <c r="E33">
        <v>588691</v>
      </c>
    </row>
    <row r="34" spans="1:5" x14ac:dyDescent="0.25">
      <c r="A34">
        <v>2024</v>
      </c>
      <c r="B34" t="s">
        <v>61</v>
      </c>
      <c r="C34">
        <v>2025</v>
      </c>
      <c r="D34" t="s">
        <v>54</v>
      </c>
      <c r="E34">
        <v>55059</v>
      </c>
    </row>
    <row r="35" spans="1:5" x14ac:dyDescent="0.25">
      <c r="A35">
        <v>2024</v>
      </c>
      <c r="B35" t="s">
        <v>61</v>
      </c>
      <c r="C35">
        <v>2025</v>
      </c>
      <c r="D35" t="s">
        <v>57</v>
      </c>
      <c r="E35">
        <v>49428</v>
      </c>
    </row>
    <row r="36" spans="1:5" x14ac:dyDescent="0.25">
      <c r="A36">
        <v>2024</v>
      </c>
      <c r="B36" t="s">
        <v>61</v>
      </c>
      <c r="C36">
        <v>2025</v>
      </c>
      <c r="D36" t="s">
        <v>58</v>
      </c>
      <c r="E36">
        <v>54041</v>
      </c>
    </row>
    <row r="37" spans="1:5" x14ac:dyDescent="0.25">
      <c r="A37">
        <v>2024</v>
      </c>
      <c r="B37" t="s">
        <v>61</v>
      </c>
      <c r="C37">
        <v>2025</v>
      </c>
      <c r="D37" t="s">
        <v>30</v>
      </c>
      <c r="E37">
        <v>55734</v>
      </c>
    </row>
    <row r="38" spans="1:5" x14ac:dyDescent="0.25">
      <c r="A38">
        <v>2024</v>
      </c>
      <c r="B38" t="s">
        <v>61</v>
      </c>
      <c r="C38">
        <v>2025</v>
      </c>
      <c r="D38" t="s">
        <v>33</v>
      </c>
      <c r="E38">
        <v>54389</v>
      </c>
    </row>
    <row r="39" spans="1:5" x14ac:dyDescent="0.25">
      <c r="A39">
        <v>2024</v>
      </c>
      <c r="B39" t="s">
        <v>61</v>
      </c>
      <c r="C39">
        <v>2025</v>
      </c>
      <c r="D39" t="s">
        <v>59</v>
      </c>
      <c r="E39">
        <v>58459</v>
      </c>
    </row>
    <row r="40" spans="1:5" x14ac:dyDescent="0.25">
      <c r="A40">
        <v>2024</v>
      </c>
      <c r="B40" t="s">
        <v>61</v>
      </c>
      <c r="C40">
        <v>2025</v>
      </c>
      <c r="D40" t="s">
        <v>34</v>
      </c>
      <c r="E40">
        <v>54776</v>
      </c>
    </row>
    <row r="41" spans="1:5" x14ac:dyDescent="0.25">
      <c r="A41">
        <v>2024</v>
      </c>
      <c r="B41" t="s">
        <v>62</v>
      </c>
      <c r="C41">
        <v>2024</v>
      </c>
      <c r="D41" t="s">
        <v>56</v>
      </c>
      <c r="E41">
        <v>55169</v>
      </c>
    </row>
    <row r="42" spans="1:5" x14ac:dyDescent="0.25">
      <c r="A42">
        <v>2024</v>
      </c>
      <c r="B42" t="s">
        <v>62</v>
      </c>
      <c r="C42">
        <v>2024</v>
      </c>
      <c r="D42" t="s">
        <v>60</v>
      </c>
      <c r="E42">
        <v>53885</v>
      </c>
    </row>
    <row r="43" spans="1:5" x14ac:dyDescent="0.25">
      <c r="A43">
        <v>2024</v>
      </c>
      <c r="B43" t="s">
        <v>62</v>
      </c>
      <c r="C43">
        <v>2024</v>
      </c>
      <c r="D43" t="s">
        <v>61</v>
      </c>
      <c r="E43">
        <v>75757</v>
      </c>
    </row>
    <row r="44" spans="1:5" x14ac:dyDescent="0.25">
      <c r="A44">
        <v>2024</v>
      </c>
      <c r="B44" t="s">
        <v>62</v>
      </c>
      <c r="C44">
        <v>2024</v>
      </c>
      <c r="D44" t="s">
        <v>62</v>
      </c>
      <c r="E44">
        <v>524638</v>
      </c>
    </row>
    <row r="45" spans="1:5" x14ac:dyDescent="0.25">
      <c r="A45">
        <v>2024</v>
      </c>
      <c r="B45" t="s">
        <v>62</v>
      </c>
      <c r="C45">
        <v>2025</v>
      </c>
      <c r="D45" t="s">
        <v>54</v>
      </c>
      <c r="E45">
        <v>53897</v>
      </c>
    </row>
    <row r="46" spans="1:5" x14ac:dyDescent="0.25">
      <c r="A46">
        <v>2024</v>
      </c>
      <c r="B46" t="s">
        <v>62</v>
      </c>
      <c r="C46">
        <v>2025</v>
      </c>
      <c r="D46" t="s">
        <v>57</v>
      </c>
      <c r="E46">
        <v>49817</v>
      </c>
    </row>
    <row r="47" spans="1:5" x14ac:dyDescent="0.25">
      <c r="A47">
        <v>2024</v>
      </c>
      <c r="B47" t="s">
        <v>62</v>
      </c>
      <c r="C47">
        <v>2025</v>
      </c>
      <c r="D47" t="s">
        <v>58</v>
      </c>
      <c r="E47">
        <v>53542</v>
      </c>
    </row>
    <row r="48" spans="1:5" x14ac:dyDescent="0.25">
      <c r="A48">
        <v>2024</v>
      </c>
      <c r="B48" t="s">
        <v>62</v>
      </c>
      <c r="C48">
        <v>2025</v>
      </c>
      <c r="D48" t="s">
        <v>30</v>
      </c>
      <c r="E48">
        <v>54901</v>
      </c>
    </row>
    <row r="49" spans="1:5" x14ac:dyDescent="0.25">
      <c r="A49">
        <v>2024</v>
      </c>
      <c r="B49" t="s">
        <v>62</v>
      </c>
      <c r="C49">
        <v>2025</v>
      </c>
      <c r="D49" t="s">
        <v>33</v>
      </c>
      <c r="E49">
        <v>53942</v>
      </c>
    </row>
    <row r="50" spans="1:5" x14ac:dyDescent="0.25">
      <c r="A50">
        <v>2024</v>
      </c>
      <c r="B50" t="s">
        <v>62</v>
      </c>
      <c r="C50">
        <v>2025</v>
      </c>
      <c r="D50" t="s">
        <v>59</v>
      </c>
      <c r="E50">
        <v>56112</v>
      </c>
    </row>
    <row r="51" spans="1:5" x14ac:dyDescent="0.25">
      <c r="A51">
        <v>2024</v>
      </c>
      <c r="B51" t="s">
        <v>62</v>
      </c>
      <c r="C51">
        <v>2025</v>
      </c>
      <c r="D51" t="s">
        <v>34</v>
      </c>
      <c r="E51">
        <v>55400</v>
      </c>
    </row>
    <row r="52" spans="1:5" x14ac:dyDescent="0.25">
      <c r="A52">
        <v>2025</v>
      </c>
      <c r="B52" t="s">
        <v>54</v>
      </c>
      <c r="C52">
        <v>2025</v>
      </c>
      <c r="D52" t="s">
        <v>54</v>
      </c>
      <c r="E52">
        <v>385699</v>
      </c>
    </row>
    <row r="53" spans="1:5" x14ac:dyDescent="0.25">
      <c r="A53">
        <v>2025</v>
      </c>
      <c r="B53" t="s">
        <v>54</v>
      </c>
      <c r="C53">
        <v>2025</v>
      </c>
      <c r="D53" t="s">
        <v>30</v>
      </c>
      <c r="E53">
        <v>27617</v>
      </c>
    </row>
    <row r="54" spans="1:5" x14ac:dyDescent="0.25">
      <c r="A54">
        <v>2025</v>
      </c>
      <c r="B54" t="s">
        <v>54</v>
      </c>
      <c r="C54">
        <v>2025</v>
      </c>
      <c r="D54" t="s">
        <v>33</v>
      </c>
      <c r="E54">
        <v>29002</v>
      </c>
    </row>
    <row r="55" spans="1:5" x14ac:dyDescent="0.25">
      <c r="A55">
        <v>2025</v>
      </c>
      <c r="B55" t="s">
        <v>54</v>
      </c>
      <c r="C55">
        <v>2025</v>
      </c>
      <c r="D55" t="s">
        <v>34</v>
      </c>
      <c r="E55">
        <v>33523</v>
      </c>
    </row>
    <row r="56" spans="1:5" x14ac:dyDescent="0.25">
      <c r="A56">
        <v>2025</v>
      </c>
      <c r="B56" t="s">
        <v>57</v>
      </c>
      <c r="C56">
        <v>2025</v>
      </c>
      <c r="D56" t="s">
        <v>54</v>
      </c>
      <c r="E56">
        <v>26138</v>
      </c>
    </row>
    <row r="57" spans="1:5" x14ac:dyDescent="0.25">
      <c r="A57">
        <v>2025</v>
      </c>
      <c r="B57" t="s">
        <v>57</v>
      </c>
      <c r="C57">
        <v>2025</v>
      </c>
      <c r="D57" t="s">
        <v>57</v>
      </c>
      <c r="E57">
        <v>341947</v>
      </c>
    </row>
    <row r="58" spans="1:5" x14ac:dyDescent="0.25">
      <c r="A58">
        <v>2025</v>
      </c>
      <c r="B58" t="s">
        <v>57</v>
      </c>
      <c r="C58">
        <v>2025</v>
      </c>
      <c r="D58" t="s">
        <v>30</v>
      </c>
      <c r="E58">
        <v>24731</v>
      </c>
    </row>
    <row r="59" spans="1:5" x14ac:dyDescent="0.25">
      <c r="A59">
        <v>2025</v>
      </c>
      <c r="B59" t="s">
        <v>57</v>
      </c>
      <c r="C59">
        <v>2025</v>
      </c>
      <c r="D59" t="s">
        <v>33</v>
      </c>
      <c r="E59">
        <v>24657</v>
      </c>
    </row>
    <row r="60" spans="1:5" x14ac:dyDescent="0.25">
      <c r="A60">
        <v>2025</v>
      </c>
      <c r="B60" t="s">
        <v>57</v>
      </c>
      <c r="C60">
        <v>2025</v>
      </c>
      <c r="D60" t="s">
        <v>59</v>
      </c>
      <c r="E60">
        <v>29538</v>
      </c>
    </row>
    <row r="61" spans="1:5" x14ac:dyDescent="0.25">
      <c r="A61">
        <v>2025</v>
      </c>
      <c r="B61" t="s">
        <v>57</v>
      </c>
      <c r="C61">
        <v>2025</v>
      </c>
      <c r="D61" t="s">
        <v>34</v>
      </c>
      <c r="E61">
        <v>24987</v>
      </c>
    </row>
    <row r="62" spans="1:5" x14ac:dyDescent="0.25">
      <c r="A62">
        <v>2025</v>
      </c>
      <c r="B62" t="s">
        <v>58</v>
      </c>
      <c r="C62">
        <v>2025</v>
      </c>
      <c r="D62" t="s">
        <v>54</v>
      </c>
      <c r="E62">
        <v>29685</v>
      </c>
    </row>
    <row r="63" spans="1:5" x14ac:dyDescent="0.25">
      <c r="A63">
        <v>2025</v>
      </c>
      <c r="B63" t="s">
        <v>58</v>
      </c>
      <c r="C63">
        <v>2025</v>
      </c>
      <c r="D63" t="s">
        <v>57</v>
      </c>
      <c r="E63">
        <v>32414</v>
      </c>
    </row>
    <row r="64" spans="1:5" x14ac:dyDescent="0.25">
      <c r="A64">
        <v>2025</v>
      </c>
      <c r="B64" t="s">
        <v>58</v>
      </c>
      <c r="C64">
        <v>2025</v>
      </c>
      <c r="D64" t="s">
        <v>58</v>
      </c>
      <c r="E64">
        <v>384773</v>
      </c>
    </row>
    <row r="65" spans="1:5" x14ac:dyDescent="0.25">
      <c r="A65">
        <v>2025</v>
      </c>
      <c r="B65" t="s">
        <v>58</v>
      </c>
      <c r="C65">
        <v>2025</v>
      </c>
      <c r="D65" t="s">
        <v>30</v>
      </c>
      <c r="E65">
        <v>29455</v>
      </c>
    </row>
    <row r="66" spans="1:5" x14ac:dyDescent="0.25">
      <c r="A66">
        <v>2025</v>
      </c>
      <c r="B66" t="s">
        <v>58</v>
      </c>
      <c r="C66">
        <v>2025</v>
      </c>
      <c r="D66" t="s">
        <v>33</v>
      </c>
      <c r="E66">
        <v>30318</v>
      </c>
    </row>
    <row r="67" spans="1:5" x14ac:dyDescent="0.25">
      <c r="A67">
        <v>2025</v>
      </c>
      <c r="B67" t="s">
        <v>58</v>
      </c>
      <c r="C67">
        <v>2025</v>
      </c>
      <c r="D67" t="s">
        <v>59</v>
      </c>
      <c r="E67">
        <v>31301</v>
      </c>
    </row>
    <row r="68" spans="1:5" x14ac:dyDescent="0.25">
      <c r="A68">
        <v>2025</v>
      </c>
      <c r="B68" t="s">
        <v>58</v>
      </c>
      <c r="C68">
        <v>2025</v>
      </c>
      <c r="D68" t="s">
        <v>34</v>
      </c>
      <c r="E68">
        <v>29853</v>
      </c>
    </row>
    <row r="69" spans="1:5" x14ac:dyDescent="0.25">
      <c r="A69">
        <v>2025</v>
      </c>
      <c r="B69" t="s">
        <v>30</v>
      </c>
      <c r="C69">
        <v>2025</v>
      </c>
      <c r="D69" t="s">
        <v>30</v>
      </c>
      <c r="E69">
        <v>374629</v>
      </c>
    </row>
    <row r="70" spans="1:5" x14ac:dyDescent="0.25">
      <c r="A70">
        <v>2025</v>
      </c>
      <c r="B70" t="s">
        <v>33</v>
      </c>
      <c r="C70">
        <v>2025</v>
      </c>
      <c r="D70" t="s">
        <v>30</v>
      </c>
      <c r="E70">
        <v>31802</v>
      </c>
    </row>
    <row r="71" spans="1:5" x14ac:dyDescent="0.25">
      <c r="A71">
        <v>2025</v>
      </c>
      <c r="B71" t="s">
        <v>33</v>
      </c>
      <c r="C71">
        <v>2025</v>
      </c>
      <c r="D71" t="s">
        <v>33</v>
      </c>
      <c r="E71">
        <v>400205</v>
      </c>
    </row>
    <row r="72" spans="1:5" x14ac:dyDescent="0.25">
      <c r="A72">
        <v>2025</v>
      </c>
      <c r="B72" t="s">
        <v>59</v>
      </c>
      <c r="C72">
        <v>2025</v>
      </c>
      <c r="D72" t="s">
        <v>54</v>
      </c>
      <c r="E72">
        <v>32298</v>
      </c>
    </row>
    <row r="73" spans="1:5" x14ac:dyDescent="0.25">
      <c r="A73">
        <v>2025</v>
      </c>
      <c r="B73" t="s">
        <v>59</v>
      </c>
      <c r="C73">
        <v>2025</v>
      </c>
      <c r="D73" t="s">
        <v>30</v>
      </c>
      <c r="E73">
        <v>27666</v>
      </c>
    </row>
    <row r="74" spans="1:5" x14ac:dyDescent="0.25">
      <c r="A74">
        <v>2025</v>
      </c>
      <c r="B74" t="s">
        <v>59</v>
      </c>
      <c r="C74">
        <v>2025</v>
      </c>
      <c r="D74" t="s">
        <v>33</v>
      </c>
      <c r="E74">
        <v>27921</v>
      </c>
    </row>
    <row r="75" spans="1:5" x14ac:dyDescent="0.25">
      <c r="A75">
        <v>2025</v>
      </c>
      <c r="B75" t="s">
        <v>59</v>
      </c>
      <c r="C75">
        <v>2025</v>
      </c>
      <c r="D75" t="s">
        <v>59</v>
      </c>
      <c r="E75">
        <v>377876</v>
      </c>
    </row>
    <row r="76" spans="1:5" x14ac:dyDescent="0.25">
      <c r="A76">
        <v>2025</v>
      </c>
      <c r="B76" t="s">
        <v>59</v>
      </c>
      <c r="C76">
        <v>2025</v>
      </c>
      <c r="D76" t="s">
        <v>34</v>
      </c>
      <c r="E76">
        <v>28675</v>
      </c>
    </row>
    <row r="77" spans="1:5" x14ac:dyDescent="0.25">
      <c r="A77">
        <v>2025</v>
      </c>
      <c r="B77" t="s">
        <v>34</v>
      </c>
      <c r="C77">
        <v>2025</v>
      </c>
      <c r="D77" t="s">
        <v>30</v>
      </c>
      <c r="E77">
        <v>28784</v>
      </c>
    </row>
    <row r="78" spans="1:5" x14ac:dyDescent="0.25">
      <c r="A78">
        <v>2025</v>
      </c>
      <c r="B78" t="s">
        <v>34</v>
      </c>
      <c r="C78">
        <v>2025</v>
      </c>
      <c r="D78" t="s">
        <v>33</v>
      </c>
      <c r="E78">
        <v>33559</v>
      </c>
    </row>
    <row r="79" spans="1:5" x14ac:dyDescent="0.25">
      <c r="A79">
        <v>2025</v>
      </c>
      <c r="B79" t="s">
        <v>34</v>
      </c>
      <c r="C79">
        <v>2025</v>
      </c>
      <c r="D79" t="s">
        <v>34</v>
      </c>
      <c r="E79">
        <v>389982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ATV Band</vt:lpstr>
      <vt:lpstr>Brandwise Data</vt:lpstr>
      <vt:lpstr>Loyalty Non Loyalty KPIs</vt:lpstr>
      <vt:lpstr>MOM</vt:lpstr>
      <vt:lpstr>Daywise</vt:lpstr>
      <vt:lpstr>Storewise Data</vt:lpstr>
      <vt:lpstr>Categorywise Data</vt:lpstr>
      <vt:lpstr>Visit wise ATV Bucket</vt:lpstr>
      <vt:lpstr>repeart cohort</vt:lpstr>
      <vt:lpstr>MOM New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2025-08-06T06:22:32Z</dcterms:created>
  <dcterms:modified xsi:type="dcterms:W3CDTF">2025-08-06T13:06:28Z</dcterms:modified>
</cp:coreProperties>
</file>