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baseline/"/>
    </mc:Choice>
  </mc:AlternateContent>
  <xr:revisionPtr revIDLastSave="7" documentId="8_{BAEB2905-D408-4E83-A779-FE23C4F0F3CE}" xr6:coauthVersionLast="47" xr6:coauthVersionMax="47" xr10:uidLastSave="{1B56A99A-4E4E-499D-8B64-E20BACE280BF}"/>
  <bookViews>
    <workbookView xWindow="-120" yWindow="-120" windowWidth="20730" windowHeight="11040" xr2:uid="{DBF391AB-2731-4C3A-BC50-029A0A4F8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G20" i="1"/>
  <c r="F20" i="1"/>
  <c r="E20" i="1"/>
  <c r="D20" i="1"/>
  <c r="C20" i="1"/>
  <c r="G17" i="1"/>
  <c r="F17" i="1"/>
  <c r="E17" i="1"/>
  <c r="D17" i="1"/>
  <c r="C17" i="1"/>
  <c r="B17" i="1"/>
  <c r="G15" i="1"/>
  <c r="F15" i="1"/>
  <c r="E15" i="1"/>
  <c r="D15" i="1"/>
  <c r="C15" i="1"/>
  <c r="B15" i="1"/>
  <c r="G13" i="1"/>
  <c r="F13" i="1"/>
  <c r="E13" i="1"/>
  <c r="D13" i="1"/>
  <c r="C13" i="1"/>
  <c r="B13" i="1"/>
  <c r="G11" i="1"/>
  <c r="F11" i="1"/>
  <c r="E11" i="1"/>
  <c r="D11" i="1"/>
  <c r="C11" i="1"/>
  <c r="B11" i="1"/>
  <c r="G9" i="1"/>
  <c r="F9" i="1"/>
  <c r="E9" i="1"/>
  <c r="D9" i="1"/>
  <c r="C9" i="1"/>
  <c r="B9" i="1"/>
  <c r="G7" i="1"/>
  <c r="F7" i="1"/>
  <c r="E7" i="1"/>
  <c r="D7" i="1"/>
  <c r="C7" i="1"/>
  <c r="B7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<sst xmlns="http://schemas.openxmlformats.org/spreadsheetml/2006/main" count="31" uniqueCount="26">
  <si>
    <t>Period -&gt;</t>
  </si>
  <si>
    <t>FY 22-23</t>
  </si>
  <si>
    <t>FY 23-24</t>
  </si>
  <si>
    <t>FY 24-25</t>
  </si>
  <si>
    <t>Jan - Dec'22</t>
  </si>
  <si>
    <t>Jan - Dec'23</t>
  </si>
  <si>
    <t>Jan - Dec'24</t>
  </si>
  <si>
    <t>KPIs</t>
  </si>
  <si>
    <t>Customer Count</t>
  </si>
  <si>
    <t>Total Customer</t>
  </si>
  <si>
    <t>New Customer</t>
  </si>
  <si>
    <t xml:space="preserve">% New Customer </t>
  </si>
  <si>
    <t>Same Yr New -&gt; To Repeat</t>
  </si>
  <si>
    <t>% Same Yr New -&gt; To Repeat</t>
  </si>
  <si>
    <t>Repeat Customer</t>
  </si>
  <si>
    <t xml:space="preserve">% Repeat Customer </t>
  </si>
  <si>
    <t>Last Yr New -&gt; To Repeat</t>
  </si>
  <si>
    <t>% Last Yr New To Repeat (N2R)</t>
  </si>
  <si>
    <t>Last Yr Repeat -&gt; To Repeat</t>
  </si>
  <si>
    <t>% Last Yr Repeat To Repeat (R2R)</t>
  </si>
  <si>
    <t>Past Transactors (13-24M)</t>
  </si>
  <si>
    <t>% Past Transactors (13-24M)</t>
  </si>
  <si>
    <t>Customers txn. &gt; 24 months (Reactivation)</t>
  </si>
  <si>
    <t>% Customer txn &gt; 24 month (Reactivation)</t>
  </si>
  <si>
    <t>onetimer</t>
  </si>
  <si>
    <t>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</si>
</sst>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0" fontId="2" fillId="3" borderId="3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horizontal="center" vertical="center" readingOrder="1"/>
    </xf>
    <xf numFmtId="0" fontId="3" fillId="4" borderId="6" xfId="0" applyFont="1" applyFill="1" applyBorder="1" applyAlignment="1">
      <alignment horizontal="center" vertical="center" readingOrder="1"/>
    </xf>
    <xf numFmtId="0" fontId="3" fillId="4" borderId="7" xfId="0" applyFont="1" applyFill="1" applyBorder="1" applyAlignment="1">
      <alignment horizontal="center" vertical="center" readingOrder="1"/>
    </xf>
    <xf numFmtId="0" fontId="3" fillId="4" borderId="8" xfId="0" applyFont="1" applyFill="1" applyBorder="1" applyAlignment="1">
      <alignment horizontal="center" vertical="center" readingOrder="1"/>
    </xf>
    <xf numFmtId="0" fontId="2" fillId="5" borderId="9" xfId="0" applyFont="1" applyFill="1" applyBorder="1" applyAlignment="1">
      <alignment horizontal="center" vertical="center" readingOrder="1"/>
    </xf>
    <xf numFmtId="164" fontId="0" fillId="0" borderId="5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5" borderId="5" xfId="0" applyFont="1" applyFill="1" applyBorder="1" applyAlignment="1">
      <alignment horizontal="center" vertical="center" readingOrder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0" fillId="0" borderId="12" xfId="1" applyNumberFormat="1" applyFont="1" applyBorder="1"/>
    <xf numFmtId="0" fontId="2" fillId="0" borderId="5" xfId="0" applyFont="1" applyBorder="1" applyAlignment="1">
      <alignment horizontal="center" vertical="center" readingOrder="1"/>
    </xf>
    <xf numFmtId="165" fontId="0" fillId="0" borderId="5" xfId="2" applyNumberFormat="1" applyFont="1" applyBorder="1"/>
    <xf numFmtId="165" fontId="0" fillId="0" borderId="0" xfId="2" applyNumberFormat="1" applyFont="1" applyBorder="1"/>
    <xf numFmtId="165" fontId="0" fillId="0" borderId="12" xfId="2" applyNumberFormat="1" applyFont="1" applyBorder="1"/>
    <xf numFmtId="0" fontId="4" fillId="6" borderId="9" xfId="0" applyFont="1" applyFill="1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165" fontId="0" fillId="0" borderId="13" xfId="2" applyNumberFormat="1" applyFont="1" applyBorder="1"/>
    <xf numFmtId="165" fontId="0" fillId="0" borderId="14" xfId="2" applyNumberFormat="1" applyFont="1" applyBorder="1"/>
    <xf numFmtId="165" fontId="0" fillId="0" borderId="15" xfId="2" applyNumberFormat="1" applyFont="1" applyBorder="1"/>
    <xf numFmtId="0" fontId="2" fillId="0" borderId="13" xfId="0" applyFont="1" applyBorder="1" applyAlignment="1">
      <alignment horizontal="center" vertical="center" readingOrder="1"/>
    </xf>
    <xf numFmtId="0" fontId="4" fillId="6" borderId="1" xfId="0" applyFont="1" applyFill="1" applyBorder="1" applyAlignment="1">
      <alignment horizontal="center" vertical="center" readingOrder="1"/>
    </xf>
    <xf numFmtId="0" fontId="4" fillId="6" borderId="5" xfId="0" applyFont="1" applyFill="1" applyBorder="1" applyAlignment="1">
      <alignment horizontal="center" vertical="center" readingOrder="1"/>
    </xf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CA2C-BE20-47A1-930B-73BE6197B654}">
  <dimension ref="A1:H20"/>
  <sheetViews>
    <sheetView tabSelected="1" workbookViewId="0">
      <selection activeCell="B1" sqref="B1"/>
    </sheetView>
  </sheetViews>
  <sheetFormatPr defaultRowHeight="15" x14ac:dyDescent="0.25"/>
  <cols>
    <col min="1" max="1" width="34.85546875" bestFit="1" customWidth="1"/>
    <col min="2" max="7" width="14" bestFit="1" customWidth="1"/>
  </cols>
  <sheetData>
    <row r="1" spans="1:8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</row>
    <row r="2" spans="1:8" ht="15.75" thickBot="1" x14ac:dyDescent="0.3">
      <c r="A2" s="5" t="s">
        <v>7</v>
      </c>
      <c r="B2" s="6" t="s">
        <v>8</v>
      </c>
      <c r="C2" s="7" t="s">
        <v>8</v>
      </c>
      <c r="D2" s="8" t="s">
        <v>8</v>
      </c>
      <c r="E2" s="6" t="s">
        <v>8</v>
      </c>
      <c r="F2" s="7" t="s">
        <v>8</v>
      </c>
      <c r="G2" s="8" t="s">
        <v>8</v>
      </c>
    </row>
    <row r="3" spans="1:8" ht="15.75" thickBot="1" x14ac:dyDescent="0.3">
      <c r="A3" s="9" t="s">
        <v>9</v>
      </c>
      <c r="B3" s="10">
        <v>563236</v>
      </c>
      <c r="C3" s="10">
        <v>579258</v>
      </c>
      <c r="D3" s="10">
        <v>610368</v>
      </c>
      <c r="E3" s="11">
        <v>536993</v>
      </c>
      <c r="F3" s="12">
        <v>576235</v>
      </c>
      <c r="G3" s="13">
        <v>626442</v>
      </c>
    </row>
    <row r="4" spans="1:8" x14ac:dyDescent="0.25">
      <c r="A4" s="14" t="s">
        <v>10</v>
      </c>
      <c r="B4" s="10">
        <v>417034</v>
      </c>
      <c r="C4" s="15">
        <v>392734</v>
      </c>
      <c r="D4" s="15">
        <v>387581</v>
      </c>
      <c r="E4" s="10">
        <v>407330</v>
      </c>
      <c r="F4" s="16">
        <v>395329</v>
      </c>
      <c r="G4" s="17">
        <v>408703</v>
      </c>
    </row>
    <row r="5" spans="1:8" ht="15.75" thickBot="1" x14ac:dyDescent="0.3">
      <c r="A5" s="18" t="s">
        <v>11</v>
      </c>
      <c r="B5" s="19">
        <f>B4/B3</f>
        <v>0.7404249728355432</v>
      </c>
      <c r="C5" s="20">
        <f>C4/C3</f>
        <v>0.67799495216293948</v>
      </c>
      <c r="D5" s="21">
        <f t="shared" ref="D5:G5" si="0">D4/D3</f>
        <v>0.63499560920624931</v>
      </c>
      <c r="E5" s="19">
        <f t="shared" si="0"/>
        <v>0.75853875190179387</v>
      </c>
      <c r="F5" s="20">
        <f t="shared" si="0"/>
        <v>0.68605516846425507</v>
      </c>
      <c r="G5" s="21">
        <f t="shared" si="0"/>
        <v>0.65241953764275062</v>
      </c>
    </row>
    <row r="6" spans="1:8" ht="15.75" thickBot="1" x14ac:dyDescent="0.3">
      <c r="A6" s="22" t="s">
        <v>12</v>
      </c>
      <c r="B6" s="10">
        <v>69861</v>
      </c>
      <c r="C6" s="15">
        <v>63832</v>
      </c>
      <c r="D6" s="15">
        <v>63188</v>
      </c>
      <c r="E6" s="11">
        <v>66816</v>
      </c>
      <c r="F6" s="12">
        <v>64338</v>
      </c>
      <c r="G6" s="13">
        <v>67753</v>
      </c>
    </row>
    <row r="7" spans="1:8" ht="15.75" thickBot="1" x14ac:dyDescent="0.3">
      <c r="A7" s="23" t="s">
        <v>13</v>
      </c>
      <c r="B7" s="24">
        <f t="shared" ref="B7:G7" si="1">B6/B4</f>
        <v>0.16751871550041483</v>
      </c>
      <c r="C7" s="25">
        <f t="shared" si="1"/>
        <v>0.16253240106535213</v>
      </c>
      <c r="D7" s="26">
        <f t="shared" si="1"/>
        <v>0.16303172756146458</v>
      </c>
      <c r="E7" s="24">
        <f t="shared" si="1"/>
        <v>0.1640340755652665</v>
      </c>
      <c r="F7" s="25">
        <f t="shared" si="1"/>
        <v>0.16274546011043967</v>
      </c>
      <c r="G7" s="26">
        <f t="shared" si="1"/>
        <v>0.16577563658695924</v>
      </c>
    </row>
    <row r="8" spans="1:8" x14ac:dyDescent="0.25">
      <c r="A8" s="14" t="s">
        <v>14</v>
      </c>
      <c r="B8" s="10">
        <v>146202</v>
      </c>
      <c r="C8" s="15">
        <v>186524</v>
      </c>
      <c r="D8" s="17">
        <v>222787</v>
      </c>
      <c r="E8" s="10">
        <v>129663</v>
      </c>
      <c r="F8" s="16">
        <v>180906</v>
      </c>
      <c r="G8" s="17">
        <v>217739</v>
      </c>
      <c r="H8" s="31"/>
    </row>
    <row r="9" spans="1:8" ht="15.75" thickBot="1" x14ac:dyDescent="0.3">
      <c r="A9" s="27" t="s">
        <v>15</v>
      </c>
      <c r="B9" s="24">
        <f>B8/B3</f>
        <v>0.2595750271644568</v>
      </c>
      <c r="C9" s="25">
        <f>C8/C3</f>
        <v>0.32200504783706052</v>
      </c>
      <c r="D9" s="26">
        <f>D8/D3</f>
        <v>0.36500439079375063</v>
      </c>
      <c r="E9" s="24">
        <f>E8/E4</f>
        <v>0.31832420887241303</v>
      </c>
      <c r="F9" s="25">
        <f>F8/F3</f>
        <v>0.31394483153574498</v>
      </c>
      <c r="G9" s="26">
        <f>G8/G3</f>
        <v>0.34758046235724938</v>
      </c>
    </row>
    <row r="10" spans="1:8" x14ac:dyDescent="0.25">
      <c r="A10" s="28" t="s">
        <v>16</v>
      </c>
      <c r="B10" s="10">
        <v>26455</v>
      </c>
      <c r="C10" s="15">
        <v>26857</v>
      </c>
      <c r="D10" s="15">
        <v>27962</v>
      </c>
      <c r="E10" s="10">
        <v>23422</v>
      </c>
      <c r="F10" s="16">
        <v>28442</v>
      </c>
      <c r="G10" s="17">
        <v>27079</v>
      </c>
    </row>
    <row r="11" spans="1:8" ht="15.75" thickBot="1" x14ac:dyDescent="0.3">
      <c r="A11" s="23" t="s">
        <v>17</v>
      </c>
      <c r="B11" s="24">
        <f>B10/$B$8</f>
        <v>0.18094827704135374</v>
      </c>
      <c r="C11" s="25">
        <f t="shared" ref="C11:G11" si="2">C10/$B$8</f>
        <v>0.18369789742958373</v>
      </c>
      <c r="D11" s="26">
        <f t="shared" si="2"/>
        <v>0.19125593357136017</v>
      </c>
      <c r="E11" s="24">
        <f t="shared" si="2"/>
        <v>0.16020300679881261</v>
      </c>
      <c r="F11" s="25">
        <f t="shared" si="2"/>
        <v>0.19453906239312732</v>
      </c>
      <c r="G11" s="26">
        <f t="shared" si="2"/>
        <v>0.18521634450965102</v>
      </c>
    </row>
    <row r="12" spans="1:8" x14ac:dyDescent="0.25">
      <c r="A12" s="28" t="s">
        <v>18</v>
      </c>
      <c r="B12" s="10">
        <v>50385</v>
      </c>
      <c r="C12" s="15">
        <v>66208</v>
      </c>
      <c r="D12" s="15">
        <v>81056</v>
      </c>
      <c r="E12" s="10">
        <v>44492</v>
      </c>
      <c r="F12" s="16">
        <v>63430</v>
      </c>
      <c r="G12" s="17">
        <v>72039</v>
      </c>
    </row>
    <row r="13" spans="1:8" ht="15.75" thickBot="1" x14ac:dyDescent="0.3">
      <c r="A13" s="23" t="s">
        <v>19</v>
      </c>
      <c r="B13" s="24">
        <f>B12/$B$8</f>
        <v>0.34462592850986989</v>
      </c>
      <c r="C13" s="25">
        <f t="shared" ref="C13:G13" si="3">C12/$B$8</f>
        <v>0.45285290214908142</v>
      </c>
      <c r="D13" s="26">
        <f t="shared" si="3"/>
        <v>0.55441102036907841</v>
      </c>
      <c r="E13" s="24">
        <f t="shared" si="3"/>
        <v>0.30431868237096621</v>
      </c>
      <c r="F13" s="25">
        <f t="shared" si="3"/>
        <v>0.43385179409310404</v>
      </c>
      <c r="G13" s="26">
        <f t="shared" si="3"/>
        <v>0.49273607748184017</v>
      </c>
    </row>
    <row r="14" spans="1:8" x14ac:dyDescent="0.25">
      <c r="A14" s="28" t="s">
        <v>20</v>
      </c>
      <c r="B14" s="10">
        <v>38807</v>
      </c>
      <c r="C14" s="15">
        <v>53741</v>
      </c>
      <c r="D14" s="15">
        <v>59258</v>
      </c>
      <c r="E14" s="10">
        <v>33429</v>
      </c>
      <c r="F14" s="16">
        <v>51887</v>
      </c>
      <c r="G14" s="17">
        <v>64182</v>
      </c>
    </row>
    <row r="15" spans="1:8" ht="15.75" thickBot="1" x14ac:dyDescent="0.3">
      <c r="A15" s="23" t="s">
        <v>21</v>
      </c>
      <c r="B15" s="24">
        <f>B14/$B$8</f>
        <v>0.26543412538816158</v>
      </c>
      <c r="C15" s="25">
        <f t="shared" ref="C15:G15" si="4">C14/$B$8</f>
        <v>0.36758047085539186</v>
      </c>
      <c r="D15" s="26">
        <f t="shared" si="4"/>
        <v>0.40531593275057798</v>
      </c>
      <c r="E15" s="24">
        <f t="shared" si="4"/>
        <v>0.22864940288094554</v>
      </c>
      <c r="F15" s="25">
        <f t="shared" si="4"/>
        <v>0.35489938578131625</v>
      </c>
      <c r="G15" s="26">
        <f t="shared" si="4"/>
        <v>0.43899536258053923</v>
      </c>
    </row>
    <row r="16" spans="1:8" x14ac:dyDescent="0.25">
      <c r="A16" s="28" t="s">
        <v>22</v>
      </c>
      <c r="B16" s="10">
        <v>30555</v>
      </c>
      <c r="C16" s="15">
        <v>39718</v>
      </c>
      <c r="D16" s="15">
        <v>54511</v>
      </c>
      <c r="E16" s="10">
        <v>28320</v>
      </c>
      <c r="F16" s="16">
        <v>37147</v>
      </c>
      <c r="G16" s="17">
        <v>54439</v>
      </c>
    </row>
    <row r="17" spans="1:8" ht="15.75" thickBot="1" x14ac:dyDescent="0.3">
      <c r="A17" s="23" t="s">
        <v>23</v>
      </c>
      <c r="B17" s="24">
        <f>B16/$B$8</f>
        <v>0.20899166906061475</v>
      </c>
      <c r="C17" s="25">
        <f t="shared" ref="C17:G17" si="5">C16/$B$8</f>
        <v>0.27166523029780715</v>
      </c>
      <c r="D17" s="26">
        <f t="shared" si="5"/>
        <v>0.37284715667364332</v>
      </c>
      <c r="E17" s="24">
        <f t="shared" si="5"/>
        <v>0.1937046004842615</v>
      </c>
      <c r="F17" s="25">
        <f t="shared" si="5"/>
        <v>0.25407997154621687</v>
      </c>
      <c r="G17" s="26">
        <f t="shared" si="5"/>
        <v>0.37235468735037824</v>
      </c>
    </row>
    <row r="18" spans="1:8" x14ac:dyDescent="0.25">
      <c r="A18" s="29" t="s">
        <v>24</v>
      </c>
      <c r="B18" s="30">
        <v>347173</v>
      </c>
      <c r="C18" s="30">
        <v>328902</v>
      </c>
      <c r="D18" s="30">
        <v>324393</v>
      </c>
      <c r="E18" s="30">
        <v>340513</v>
      </c>
      <c r="F18" s="30">
        <v>330991</v>
      </c>
      <c r="G18" s="30">
        <v>340951</v>
      </c>
    </row>
    <row r="19" spans="1:8" ht="15.75" thickBot="1" x14ac:dyDescent="0.3">
      <c r="A19" s="23" t="s">
        <v>25</v>
      </c>
      <c r="B19" s="10">
        <v>216063</v>
      </c>
      <c r="C19" s="15">
        <v>250356</v>
      </c>
      <c r="D19" s="15">
        <v>285975</v>
      </c>
      <c r="E19" s="10">
        <v>196481</v>
      </c>
      <c r="F19" s="15">
        <v>245244</v>
      </c>
      <c r="G19" s="15">
        <v>285493</v>
      </c>
    </row>
    <row r="20" spans="1:8" x14ac:dyDescent="0.25">
      <c r="B20" s="31">
        <f>SUM(B18:B19)</f>
        <v>563236</v>
      </c>
      <c r="C20" s="31">
        <f t="shared" ref="C20:G20" si="6">SUM(C18:C19)</f>
        <v>579258</v>
      </c>
      <c r="D20" s="31">
        <f t="shared" si="6"/>
        <v>610368</v>
      </c>
      <c r="E20" s="31">
        <f t="shared" si="6"/>
        <v>536994</v>
      </c>
      <c r="F20" s="31">
        <f t="shared" si="6"/>
        <v>576235</v>
      </c>
      <c r="G20" s="31">
        <f t="shared" si="6"/>
        <v>626444</v>
      </c>
      <c r="H2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2025-09-11T09:41:42Z</dcterms:created>
  <dcterms:modified xsi:type="dcterms:W3CDTF">2025-09-11T10:00:41Z</dcterms:modified>
</cp:coreProperties>
</file>