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blackberry/MBR/"/>
    </mc:Choice>
  </mc:AlternateContent>
  <xr:revisionPtr revIDLastSave="160" documentId="8_{1D15F73D-EF2A-46D2-B845-843DD5EB046F}" xr6:coauthVersionLast="47" xr6:coauthVersionMax="47" xr10:uidLastSave="{B00132D8-D369-4030-84BE-61108A2BD983}"/>
  <bookViews>
    <workbookView xWindow="-110" yWindow="-110" windowWidth="19420" windowHeight="10300" firstSheet="5" activeTab="4" xr2:uid="{23CC5BEA-7532-40FB-A91F-C588937C1A16}"/>
  </bookViews>
  <sheets>
    <sheet name="couponredeemed data" sheetId="1" r:id="rId1"/>
    <sheet name="slide 14 coupon data" sheetId="2" r:id="rId2"/>
    <sheet name="slide 15 channel wise coupon " sheetId="3" r:id="rId3"/>
    <sheet name="slide 13 channel support" sheetId="4" r:id="rId4"/>
    <sheet name="slide 17 " sheetId="6" r:id="rId5"/>
    <sheet name="slide 18_for deck" sheetId="8" r:id="rId6"/>
    <sheet name="slide18_" sheetId="9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6" l="1"/>
  <c r="D14" i="6"/>
  <c r="D12" i="6"/>
  <c r="D13" i="6"/>
  <c r="D11" i="6"/>
  <c r="E10" i="2"/>
  <c r="D11" i="2"/>
  <c r="D10" i="2"/>
</calcChain>
</file>

<file path=xl/sharedStrings.xml><?xml version="1.0" encoding="utf-8"?>
<sst xmlns="http://schemas.openxmlformats.org/spreadsheetml/2006/main" count="228" uniqueCount="94">
  <si>
    <t>couponoffercode</t>
  </si>
  <si>
    <t>customer</t>
  </si>
  <si>
    <t>sales</t>
  </si>
  <si>
    <t>bills</t>
  </si>
  <si>
    <t>BBClubBirthdayNew</t>
  </si>
  <si>
    <t>CasualNeverKhaki</t>
  </si>
  <si>
    <t>MaxBill10K-15K</t>
  </si>
  <si>
    <t>MaxBill15K-20K</t>
  </si>
  <si>
    <t>MaxBill20K-25K</t>
  </si>
  <si>
    <t>MaxBill25K</t>
  </si>
  <si>
    <t>MaxBill6K</t>
  </si>
  <si>
    <t>MaxBill6K-10K</t>
  </si>
  <si>
    <t>MVCBirthdayNew</t>
  </si>
  <si>
    <t>NeverCasual</t>
  </si>
  <si>
    <t>NotShopped13M-24M</t>
  </si>
  <si>
    <t>NotShopped1M-12M</t>
  </si>
  <si>
    <t>NTR-Omni-New</t>
  </si>
  <si>
    <t>ValuePromo1000offon10995</t>
  </si>
  <si>
    <t>ValuePromo1000offon10995N</t>
  </si>
  <si>
    <t>Rewards</t>
  </si>
  <si>
    <t>Overall_CY_Month</t>
  </si>
  <si>
    <t>Overall_CY_YTM</t>
  </si>
  <si>
    <t>MVC_CY_Month</t>
  </si>
  <si>
    <t>MVC_CY_YTM</t>
  </si>
  <si>
    <t>Total Coupons Issued</t>
  </si>
  <si>
    <t>Total Coupons Redeemed</t>
  </si>
  <si>
    <t>Total Customers</t>
  </si>
  <si>
    <t>Coupon Redeemers</t>
  </si>
  <si>
    <t>Coupon Redemption Sales</t>
  </si>
  <si>
    <t>Coupon Redemption Bills</t>
  </si>
  <si>
    <t>Value of coupon Redeemed</t>
  </si>
  <si>
    <t>Overall_CY_Month_COCO</t>
  </si>
  <si>
    <t>Overall_CY_Month_FOFO</t>
  </si>
  <si>
    <t>Overall_CY_Month_Online</t>
  </si>
  <si>
    <t>Overall_CY_Month_Overall</t>
  </si>
  <si>
    <t>Overall_CY_YTM_COCO</t>
  </si>
  <si>
    <t>Overall_CY_YTM_FOFO</t>
  </si>
  <si>
    <t>Overall_CY_YTM_Online</t>
  </si>
  <si>
    <t>Overall_CY_YTM_Overall</t>
  </si>
  <si>
    <t>MVC_CY_Month_COCO</t>
  </si>
  <si>
    <t>MVC_CY_Month_FOFO</t>
  </si>
  <si>
    <t>MVC_CY_Month_Online</t>
  </si>
  <si>
    <t>MVC_CY_Month_Overall</t>
  </si>
  <si>
    <t>MVC_CY_YTM_COCO</t>
  </si>
  <si>
    <t>MVC_CY_YTM_FOFO</t>
  </si>
  <si>
    <t>MVC_CY_YTM_Online</t>
  </si>
  <si>
    <t>MVC_CY_YTM_Overall</t>
  </si>
  <si>
    <t>Metric</t>
  </si>
  <si>
    <t>CO_LY_YTM</t>
  </si>
  <si>
    <t>CO_CY_YTM</t>
  </si>
  <si>
    <t>FO_LY_YTM</t>
  </si>
  <si>
    <t>FO_CY_YTM</t>
  </si>
  <si>
    <t>BB_LY_YTM</t>
  </si>
  <si>
    <t>BB_CY_YTM</t>
  </si>
  <si>
    <t>New Member Enrolment (in K)</t>
  </si>
  <si>
    <t>New Members who enrolled and shopped (in K)</t>
  </si>
  <si>
    <t>Total Invoices / Orders</t>
  </si>
  <si>
    <t>TBU</t>
  </si>
  <si>
    <t>Non-Loyalty Invoices (in K)</t>
  </si>
  <si>
    <t>New Member Enrolment Efficiency</t>
  </si>
  <si>
    <t>Number of CYR - QR Code Scans</t>
  </si>
  <si>
    <t>Number of CYR Coupons Claimed (in K)</t>
  </si>
  <si>
    <t>Number of CYR Coupons Redeemed (in K)</t>
  </si>
  <si>
    <t>% of QR Code Scans as % of Total Invoices</t>
  </si>
  <si>
    <t>% of Coupons Claimed as % of Scans</t>
  </si>
  <si>
    <t>% of Coupons redeemed as % of Claimed</t>
  </si>
  <si>
    <t>CYR Coupon Value as % of Coupon Invoice Sales</t>
  </si>
  <si>
    <t>Number of Referrer Links Created (in K)</t>
  </si>
  <si>
    <t>Number of Referee Coupons Redeemed (in K)</t>
  </si>
  <si>
    <t>Number of New Customers Acquired (in K)</t>
  </si>
  <si>
    <t>Overall_CY_Month_ALL</t>
  </si>
  <si>
    <t>Overall_CY_YTM_Month_All</t>
  </si>
  <si>
    <t>MVC_CY_Month_ALL</t>
  </si>
  <si>
    <t>MVC_CY_Month_All</t>
  </si>
  <si>
    <t>Total Transaction Points Issued</t>
  </si>
  <si>
    <t>Total Bonus Points Issued</t>
  </si>
  <si>
    <t>Total Points Redeemed</t>
  </si>
  <si>
    <t>Point Redeemers</t>
  </si>
  <si>
    <t>Value of Points Redeemed</t>
  </si>
  <si>
    <t>Point Redemption Sales</t>
  </si>
  <si>
    <t>Point Redemption Bills</t>
  </si>
  <si>
    <t>Overall_CY_Month_All</t>
  </si>
  <si>
    <t>Overall_CY_YTM_Month_COCO</t>
  </si>
  <si>
    <t>Overall_CY_YTM_Month_FOFO</t>
  </si>
  <si>
    <t>Overall_CY_YTM_Month_Online</t>
  </si>
  <si>
    <t>MVC_CY_YTM_Month_COCO</t>
  </si>
  <si>
    <t>MVC_CY_YTM_Month_FOFO</t>
  </si>
  <si>
    <t>MVC_CY_YTM_Month_Online</t>
  </si>
  <si>
    <t>MVC_CY_YTM_Month_All</t>
  </si>
  <si>
    <t>COUNT(DISTINCT CASE WHEN pointsspent &gt; 0 THEN uniquebillno END)</t>
  </si>
  <si>
    <t>MVC_CY_Month_rest</t>
  </si>
  <si>
    <t>Overall_CY_Month_rest</t>
  </si>
  <si>
    <t>Overall_CY_YTM_Month_rest</t>
  </si>
  <si>
    <t>MVC_CY_YTM_Month_rest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</si>
</sst>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1" fontId="0" fillId="0" borderId="0" xfId="1" applyNumberFormat="1" applyFont="1"/>
    <xf numFmtId="1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642C7-E691-4838-AB43-659FBB385BB8}">
  <dimension ref="A1:D16"/>
  <sheetViews>
    <sheetView workbookViewId="0">
      <selection activeCell="B2" sqref="B2:B16"/>
    </sheetView>
  </sheetViews>
  <sheetFormatPr defaultRowHeight="14.45"/>
  <cols>
    <col min="1" max="1" width="26.140625" bestFit="1" customWidth="1"/>
    <col min="2" max="2" width="8.5703125" bestFit="1" customWidth="1"/>
    <col min="3" max="3" width="9.85546875" bestFit="1" customWidth="1"/>
    <col min="4" max="4" width="4.140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34</v>
      </c>
      <c r="C2">
        <v>202112</v>
      </c>
      <c r="D2">
        <v>34</v>
      </c>
    </row>
    <row r="3" spans="1:4">
      <c r="A3" t="s">
        <v>5</v>
      </c>
      <c r="B3">
        <v>7</v>
      </c>
      <c r="C3">
        <v>46357.2</v>
      </c>
      <c r="D3">
        <v>7</v>
      </c>
    </row>
    <row r="4" spans="1:4">
      <c r="A4" t="s">
        <v>6</v>
      </c>
      <c r="B4">
        <v>6</v>
      </c>
      <c r="C4">
        <v>116528</v>
      </c>
      <c r="D4">
        <v>6</v>
      </c>
    </row>
    <row r="5" spans="1:4">
      <c r="A5" t="s">
        <v>7</v>
      </c>
      <c r="B5">
        <v>6</v>
      </c>
      <c r="C5">
        <v>149711</v>
      </c>
      <c r="D5">
        <v>6</v>
      </c>
    </row>
    <row r="6" spans="1:4">
      <c r="A6" t="s">
        <v>8</v>
      </c>
      <c r="B6">
        <v>2</v>
      </c>
      <c r="C6">
        <v>48721</v>
      </c>
      <c r="D6">
        <v>2</v>
      </c>
    </row>
    <row r="7" spans="1:4">
      <c r="A7" t="s">
        <v>9</v>
      </c>
      <c r="B7">
        <v>8</v>
      </c>
      <c r="C7">
        <v>214083</v>
      </c>
      <c r="D7">
        <v>8</v>
      </c>
    </row>
    <row r="8" spans="1:4">
      <c r="A8" t="s">
        <v>10</v>
      </c>
      <c r="B8">
        <v>1</v>
      </c>
      <c r="C8">
        <v>7995</v>
      </c>
      <c r="D8">
        <v>1</v>
      </c>
    </row>
    <row r="9" spans="1:4">
      <c r="A9" t="s">
        <v>11</v>
      </c>
      <c r="B9">
        <v>7</v>
      </c>
      <c r="C9">
        <v>118305</v>
      </c>
      <c r="D9">
        <v>7</v>
      </c>
    </row>
    <row r="10" spans="1:4">
      <c r="A10" t="s">
        <v>12</v>
      </c>
      <c r="B10">
        <v>20</v>
      </c>
      <c r="C10">
        <v>116498</v>
      </c>
      <c r="D10">
        <v>20</v>
      </c>
    </row>
    <row r="11" spans="1:4">
      <c r="A11" t="s">
        <v>13</v>
      </c>
      <c r="B11">
        <v>36</v>
      </c>
      <c r="C11">
        <v>246196.51</v>
      </c>
      <c r="D11">
        <v>36</v>
      </c>
    </row>
    <row r="12" spans="1:4">
      <c r="A12" t="s">
        <v>14</v>
      </c>
      <c r="B12">
        <v>15</v>
      </c>
      <c r="C12">
        <v>134602</v>
      </c>
      <c r="D12">
        <v>15</v>
      </c>
    </row>
    <row r="13" spans="1:4">
      <c r="A13" t="s">
        <v>15</v>
      </c>
      <c r="B13">
        <v>35</v>
      </c>
      <c r="C13">
        <v>364887</v>
      </c>
      <c r="D13">
        <v>35</v>
      </c>
    </row>
    <row r="14" spans="1:4">
      <c r="A14" t="s">
        <v>16</v>
      </c>
      <c r="B14">
        <v>4</v>
      </c>
      <c r="C14">
        <v>37078</v>
      </c>
      <c r="D14">
        <v>4</v>
      </c>
    </row>
    <row r="15" spans="1:4">
      <c r="A15" t="s">
        <v>17</v>
      </c>
      <c r="B15">
        <v>524</v>
      </c>
      <c r="C15">
        <v>6783156</v>
      </c>
      <c r="D15">
        <v>524</v>
      </c>
    </row>
    <row r="16" spans="1:4">
      <c r="A16" t="s">
        <v>18</v>
      </c>
      <c r="B16">
        <v>763</v>
      </c>
      <c r="C16">
        <v>9956375</v>
      </c>
      <c r="D16">
        <v>763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0551F-BAC8-406E-A18B-2583E2F194D5}">
  <dimension ref="A1:E11"/>
  <sheetViews>
    <sheetView workbookViewId="0">
      <selection activeCell="E11" sqref="E11"/>
    </sheetView>
  </sheetViews>
  <sheetFormatPr defaultRowHeight="14.45"/>
  <cols>
    <col min="1" max="1" width="24" bestFit="1" customWidth="1"/>
    <col min="2" max="2" width="16.5703125" bestFit="1" customWidth="1"/>
    <col min="3" max="4" width="14.5703125" bestFit="1" customWidth="1"/>
    <col min="5" max="5" width="12.5703125" bestFit="1" customWidth="1"/>
  </cols>
  <sheetData>
    <row r="1" spans="1:5">
      <c r="A1" t="s">
        <v>19</v>
      </c>
      <c r="B1" t="s">
        <v>20</v>
      </c>
      <c r="C1" t="s">
        <v>21</v>
      </c>
      <c r="D1" t="s">
        <v>22</v>
      </c>
      <c r="E1" t="s">
        <v>23</v>
      </c>
    </row>
    <row r="2" spans="1:5">
      <c r="A2" t="s">
        <v>24</v>
      </c>
      <c r="B2">
        <v>2470</v>
      </c>
      <c r="C2">
        <v>2470</v>
      </c>
      <c r="D2">
        <v>1757</v>
      </c>
      <c r="E2">
        <v>1757</v>
      </c>
    </row>
    <row r="3" spans="1:5">
      <c r="A3" t="s">
        <v>25</v>
      </c>
      <c r="B3">
        <v>1468</v>
      </c>
      <c r="C3">
        <v>1468</v>
      </c>
      <c r="D3">
        <v>382</v>
      </c>
      <c r="E3">
        <v>382</v>
      </c>
    </row>
    <row r="4" spans="1:5">
      <c r="A4" t="s">
        <v>26</v>
      </c>
      <c r="B4">
        <v>57359</v>
      </c>
      <c r="C4">
        <v>57359</v>
      </c>
      <c r="D4">
        <v>14673</v>
      </c>
      <c r="E4">
        <v>14673</v>
      </c>
    </row>
    <row r="5" spans="1:5">
      <c r="A5" t="s">
        <v>27</v>
      </c>
      <c r="B5">
        <v>1461</v>
      </c>
      <c r="C5">
        <v>1461</v>
      </c>
      <c r="D5">
        <v>376</v>
      </c>
      <c r="E5">
        <v>376</v>
      </c>
    </row>
    <row r="6" spans="1:5">
      <c r="A6" t="s">
        <v>28</v>
      </c>
      <c r="B6">
        <v>18542604.710000001</v>
      </c>
      <c r="C6">
        <v>18542604.710000001</v>
      </c>
      <c r="D6">
        <v>5088414.2</v>
      </c>
      <c r="E6">
        <v>5088414.2</v>
      </c>
    </row>
    <row r="7" spans="1:5">
      <c r="A7" t="s">
        <v>29</v>
      </c>
      <c r="B7">
        <v>1468</v>
      </c>
      <c r="C7">
        <v>1468</v>
      </c>
      <c r="D7">
        <v>382</v>
      </c>
      <c r="E7">
        <v>382</v>
      </c>
    </row>
    <row r="8" spans="1:5">
      <c r="A8" t="s">
        <v>30</v>
      </c>
      <c r="B8">
        <v>1468545.67</v>
      </c>
      <c r="C8">
        <v>1468545.67</v>
      </c>
      <c r="D8">
        <v>407800.32000000001</v>
      </c>
      <c r="E8">
        <v>407800.32000000001</v>
      </c>
    </row>
    <row r="10" spans="1:5">
      <c r="D10" s="4">
        <f>D5/B5</f>
        <v>0.25735797399041754</v>
      </c>
      <c r="E10">
        <f>E2/C2</f>
        <v>0.71133603238866394</v>
      </c>
    </row>
    <row r="11" spans="1:5">
      <c r="D11" s="4">
        <f>D6/B6</f>
        <v>0.27441744455976164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BF6A-312F-45AA-A913-AD6B24BB9ABB}">
  <dimension ref="A1:Q8"/>
  <sheetViews>
    <sheetView workbookViewId="0">
      <selection activeCell="K27" sqref="K27"/>
    </sheetView>
  </sheetViews>
  <sheetFormatPr defaultRowHeight="14.45"/>
  <cols>
    <col min="1" max="1" width="24" bestFit="1" customWidth="1"/>
    <col min="2" max="2" width="22.5703125" bestFit="1" customWidth="1"/>
    <col min="3" max="3" width="22.28515625" bestFit="1" customWidth="1"/>
    <col min="4" max="4" width="23.140625" bestFit="1" customWidth="1"/>
    <col min="5" max="5" width="23.5703125" bestFit="1" customWidth="1"/>
    <col min="6" max="6" width="20.5703125" bestFit="1" customWidth="1"/>
    <col min="7" max="7" width="20.28515625" bestFit="1" customWidth="1"/>
    <col min="8" max="8" width="21.28515625" bestFit="1" customWidth="1"/>
    <col min="9" max="9" width="21.7109375" bestFit="1" customWidth="1"/>
    <col min="10" max="10" width="20.5703125" bestFit="1" customWidth="1"/>
    <col min="11" max="11" width="20.140625" bestFit="1" customWidth="1"/>
    <col min="12" max="12" width="21.140625" bestFit="1" customWidth="1"/>
    <col min="13" max="13" width="21.5703125" bestFit="1" customWidth="1"/>
    <col min="14" max="14" width="18.5703125" bestFit="1" customWidth="1"/>
    <col min="15" max="15" width="18.28515625" bestFit="1" customWidth="1"/>
    <col min="16" max="16" width="19.140625" bestFit="1" customWidth="1"/>
    <col min="17" max="17" width="19.5703125" bestFit="1" customWidth="1"/>
  </cols>
  <sheetData>
    <row r="1" spans="1:17">
      <c r="A1" t="s">
        <v>19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</row>
    <row r="2" spans="1:17">
      <c r="A2" t="s">
        <v>24</v>
      </c>
      <c r="B2">
        <v>233</v>
      </c>
      <c r="C2">
        <v>77</v>
      </c>
      <c r="D2">
        <v>0</v>
      </c>
      <c r="E2">
        <v>2470</v>
      </c>
      <c r="F2">
        <v>233</v>
      </c>
      <c r="G2">
        <v>77</v>
      </c>
      <c r="H2">
        <v>0</v>
      </c>
      <c r="I2">
        <v>2470</v>
      </c>
      <c r="J2">
        <v>38</v>
      </c>
      <c r="K2">
        <v>14</v>
      </c>
      <c r="L2">
        <v>0</v>
      </c>
      <c r="M2">
        <v>1757</v>
      </c>
      <c r="N2">
        <v>38</v>
      </c>
      <c r="O2">
        <v>14</v>
      </c>
      <c r="P2">
        <v>0</v>
      </c>
      <c r="Q2">
        <v>1757</v>
      </c>
    </row>
    <row r="3" spans="1:17">
      <c r="A3" t="s">
        <v>25</v>
      </c>
      <c r="B3">
        <v>961</v>
      </c>
      <c r="C3">
        <v>496</v>
      </c>
      <c r="D3">
        <v>1</v>
      </c>
      <c r="E3">
        <v>1467</v>
      </c>
      <c r="F3">
        <v>961</v>
      </c>
      <c r="G3">
        <v>496</v>
      </c>
      <c r="H3">
        <v>1</v>
      </c>
      <c r="I3">
        <v>1467</v>
      </c>
      <c r="J3">
        <v>204</v>
      </c>
      <c r="K3">
        <v>174</v>
      </c>
      <c r="L3">
        <v>1</v>
      </c>
      <c r="M3">
        <v>382</v>
      </c>
      <c r="N3">
        <v>204</v>
      </c>
      <c r="O3">
        <v>174</v>
      </c>
      <c r="P3">
        <v>1</v>
      </c>
      <c r="Q3">
        <v>382</v>
      </c>
    </row>
    <row r="4" spans="1:17">
      <c r="A4" t="s">
        <v>26</v>
      </c>
      <c r="B4">
        <v>39080</v>
      </c>
      <c r="C4">
        <v>18187</v>
      </c>
      <c r="D4">
        <v>226</v>
      </c>
      <c r="E4">
        <v>57359</v>
      </c>
      <c r="F4">
        <v>39080</v>
      </c>
      <c r="G4">
        <v>18187</v>
      </c>
      <c r="H4">
        <v>226</v>
      </c>
      <c r="I4">
        <v>57359</v>
      </c>
      <c r="J4">
        <v>10161</v>
      </c>
      <c r="K4">
        <v>4698</v>
      </c>
      <c r="L4">
        <v>105</v>
      </c>
      <c r="M4">
        <v>14672</v>
      </c>
      <c r="N4">
        <v>10161</v>
      </c>
      <c r="O4">
        <v>4698</v>
      </c>
      <c r="P4">
        <v>105</v>
      </c>
      <c r="Q4">
        <v>14672</v>
      </c>
    </row>
    <row r="5" spans="1:17">
      <c r="A5" t="s">
        <v>27</v>
      </c>
      <c r="B5">
        <v>960</v>
      </c>
      <c r="C5">
        <v>491</v>
      </c>
      <c r="D5">
        <v>1</v>
      </c>
      <c r="E5">
        <v>1460</v>
      </c>
      <c r="F5">
        <v>960</v>
      </c>
      <c r="G5">
        <v>491</v>
      </c>
      <c r="H5">
        <v>1</v>
      </c>
      <c r="I5">
        <v>1460</v>
      </c>
      <c r="J5">
        <v>204</v>
      </c>
      <c r="K5">
        <v>169</v>
      </c>
      <c r="L5">
        <v>1</v>
      </c>
      <c r="M5">
        <v>376</v>
      </c>
      <c r="N5">
        <v>204</v>
      </c>
      <c r="O5">
        <v>169</v>
      </c>
      <c r="P5">
        <v>1</v>
      </c>
      <c r="Q5">
        <v>376</v>
      </c>
    </row>
    <row r="6" spans="1:17">
      <c r="A6" t="s">
        <v>28</v>
      </c>
      <c r="B6">
        <v>12158857</v>
      </c>
      <c r="C6">
        <v>6259660</v>
      </c>
      <c r="D6">
        <v>5987.2</v>
      </c>
      <c r="E6">
        <v>18537847.199999999</v>
      </c>
      <c r="F6">
        <v>12158857</v>
      </c>
      <c r="G6">
        <v>6259660</v>
      </c>
      <c r="H6">
        <v>5987.2</v>
      </c>
      <c r="I6">
        <v>18537847.199999999</v>
      </c>
      <c r="J6">
        <v>2640377</v>
      </c>
      <c r="K6">
        <v>2403469</v>
      </c>
      <c r="L6">
        <v>5987.2</v>
      </c>
      <c r="M6">
        <v>5088414.2</v>
      </c>
      <c r="N6">
        <v>2640377</v>
      </c>
      <c r="O6">
        <v>2403469</v>
      </c>
      <c r="P6">
        <v>5987.2</v>
      </c>
      <c r="Q6">
        <v>5088414.2</v>
      </c>
    </row>
    <row r="7" spans="1:17">
      <c r="A7" t="s">
        <v>29</v>
      </c>
      <c r="B7">
        <v>961</v>
      </c>
      <c r="C7">
        <v>496</v>
      </c>
      <c r="D7">
        <v>1</v>
      </c>
      <c r="E7">
        <v>1467</v>
      </c>
      <c r="F7">
        <v>961</v>
      </c>
      <c r="G7">
        <v>496</v>
      </c>
      <c r="H7">
        <v>1</v>
      </c>
      <c r="I7">
        <v>1467</v>
      </c>
      <c r="J7">
        <v>204</v>
      </c>
      <c r="K7">
        <v>174</v>
      </c>
      <c r="L7">
        <v>1</v>
      </c>
      <c r="M7">
        <v>382</v>
      </c>
      <c r="N7">
        <v>204</v>
      </c>
      <c r="O7">
        <v>174</v>
      </c>
      <c r="P7">
        <v>1</v>
      </c>
      <c r="Q7">
        <v>382</v>
      </c>
    </row>
    <row r="8" spans="1:17">
      <c r="A8" t="s">
        <v>30</v>
      </c>
      <c r="B8">
        <v>951246.35</v>
      </c>
      <c r="C8">
        <v>507003.03</v>
      </c>
      <c r="D8">
        <v>659.8</v>
      </c>
      <c r="E8">
        <v>1467909.18</v>
      </c>
      <c r="F8">
        <v>951246.35</v>
      </c>
      <c r="G8">
        <v>507003.03</v>
      </c>
      <c r="H8">
        <v>659.8</v>
      </c>
      <c r="I8">
        <v>1467909.18</v>
      </c>
      <c r="J8">
        <v>205476.93</v>
      </c>
      <c r="K8">
        <v>198663.59</v>
      </c>
      <c r="L8">
        <v>659.8</v>
      </c>
      <c r="M8">
        <v>407800.32000000001</v>
      </c>
      <c r="N8">
        <v>205476.93</v>
      </c>
      <c r="O8">
        <v>198663.59</v>
      </c>
      <c r="P8">
        <v>659.8</v>
      </c>
      <c r="Q8">
        <v>407800.32000000001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50D1D-650E-4EB3-AAA6-1257DE41E5E4}">
  <dimension ref="A1:G16"/>
  <sheetViews>
    <sheetView workbookViewId="0">
      <selection activeCell="H13" sqref="H13"/>
    </sheetView>
  </sheetViews>
  <sheetFormatPr defaultRowHeight="14.45"/>
  <cols>
    <col min="1" max="1" width="41.140625" bestFit="1" customWidth="1"/>
    <col min="2" max="2" width="10.85546875" bestFit="1" customWidth="1"/>
    <col min="3" max="3" width="11.140625" bestFit="1" customWidth="1"/>
    <col min="4" max="4" width="11.140625" customWidth="1"/>
    <col min="5" max="5" width="10.85546875" bestFit="1" customWidth="1"/>
    <col min="6" max="6" width="10.5703125" bestFit="1" customWidth="1"/>
    <col min="7" max="7" width="10.85546875" bestFit="1" customWidth="1"/>
    <col min="8" max="8" width="27.5703125" bestFit="1" customWidth="1"/>
    <col min="9" max="9" width="33.7109375" bestFit="1" customWidth="1"/>
    <col min="10" max="11" width="35.85546875" bestFit="1" customWidth="1"/>
    <col min="12" max="12" width="31.42578125" bestFit="1" customWidth="1"/>
    <col min="13" max="13" width="35.42578125" bestFit="1" customWidth="1"/>
    <col min="14" max="14" width="41.140625" bestFit="1" customWidth="1"/>
    <col min="15" max="15" width="34" bestFit="1" customWidth="1"/>
    <col min="16" max="16" width="39.28515625" bestFit="1" customWidth="1"/>
    <col min="17" max="17" width="36.5703125" bestFit="1" customWidth="1"/>
  </cols>
  <sheetData>
    <row r="1" spans="1:7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</row>
    <row r="2" spans="1:7">
      <c r="A2" t="s">
        <v>54</v>
      </c>
      <c r="B2">
        <v>18770</v>
      </c>
      <c r="C2">
        <v>18770</v>
      </c>
      <c r="D2">
        <v>9127</v>
      </c>
      <c r="E2">
        <v>9127</v>
      </c>
      <c r="F2">
        <v>4345</v>
      </c>
      <c r="G2">
        <v>4345</v>
      </c>
    </row>
    <row r="3" spans="1:7">
      <c r="A3" t="s">
        <v>55</v>
      </c>
      <c r="B3">
        <v>18175</v>
      </c>
      <c r="C3">
        <v>18175</v>
      </c>
      <c r="D3">
        <v>8813</v>
      </c>
      <c r="E3">
        <v>8813</v>
      </c>
      <c r="F3">
        <v>1494</v>
      </c>
      <c r="G3">
        <v>1494</v>
      </c>
    </row>
    <row r="4" spans="1:7">
      <c r="A4" t="s">
        <v>56</v>
      </c>
      <c r="B4" t="s">
        <v>57</v>
      </c>
      <c r="C4" t="s">
        <v>57</v>
      </c>
      <c r="D4" t="s">
        <v>57</v>
      </c>
      <c r="E4" t="s">
        <v>57</v>
      </c>
      <c r="F4" t="s">
        <v>57</v>
      </c>
      <c r="G4" t="s">
        <v>57</v>
      </c>
    </row>
    <row r="5" spans="1:7">
      <c r="A5" t="s">
        <v>58</v>
      </c>
      <c r="B5">
        <v>423</v>
      </c>
      <c r="C5">
        <v>423</v>
      </c>
      <c r="D5">
        <v>202</v>
      </c>
      <c r="E5">
        <v>202</v>
      </c>
      <c r="F5">
        <v>0</v>
      </c>
      <c r="G5">
        <v>0</v>
      </c>
    </row>
    <row r="6" spans="1:7">
      <c r="A6" t="s">
        <v>59</v>
      </c>
      <c r="B6" t="s">
        <v>57</v>
      </c>
      <c r="C6" t="s">
        <v>57</v>
      </c>
      <c r="D6" t="s">
        <v>57</v>
      </c>
      <c r="E6" t="s">
        <v>57</v>
      </c>
      <c r="F6" t="s">
        <v>57</v>
      </c>
      <c r="G6" t="s">
        <v>57</v>
      </c>
    </row>
    <row r="7" spans="1:7">
      <c r="A7" t="s">
        <v>60</v>
      </c>
      <c r="B7" t="s">
        <v>57</v>
      </c>
      <c r="C7" t="s">
        <v>57</v>
      </c>
      <c r="D7" t="s">
        <v>57</v>
      </c>
      <c r="E7" t="s">
        <v>57</v>
      </c>
      <c r="F7" t="s">
        <v>57</v>
      </c>
      <c r="G7" t="s">
        <v>57</v>
      </c>
    </row>
    <row r="8" spans="1:7">
      <c r="A8" t="s">
        <v>61</v>
      </c>
      <c r="B8" t="s">
        <v>57</v>
      </c>
      <c r="C8" t="s">
        <v>57</v>
      </c>
      <c r="D8" t="s">
        <v>57</v>
      </c>
      <c r="E8" t="s">
        <v>57</v>
      </c>
      <c r="F8" t="s">
        <v>57</v>
      </c>
      <c r="G8" t="s">
        <v>57</v>
      </c>
    </row>
    <row r="9" spans="1:7">
      <c r="A9" t="s">
        <v>62</v>
      </c>
      <c r="B9" t="s">
        <v>57</v>
      </c>
      <c r="C9" t="s">
        <v>57</v>
      </c>
      <c r="D9" t="s">
        <v>57</v>
      </c>
      <c r="E9" t="s">
        <v>57</v>
      </c>
      <c r="F9" t="s">
        <v>57</v>
      </c>
      <c r="G9" t="s">
        <v>57</v>
      </c>
    </row>
    <row r="10" spans="1:7">
      <c r="A10" t="s">
        <v>63</v>
      </c>
      <c r="B10" t="s">
        <v>57</v>
      </c>
      <c r="C10" t="s">
        <v>57</v>
      </c>
      <c r="D10" t="s">
        <v>57</v>
      </c>
      <c r="E10" t="s">
        <v>57</v>
      </c>
      <c r="F10" t="s">
        <v>57</v>
      </c>
      <c r="G10" t="s">
        <v>57</v>
      </c>
    </row>
    <row r="11" spans="1:7">
      <c r="A11" t="s">
        <v>64</v>
      </c>
      <c r="B11" t="s">
        <v>57</v>
      </c>
      <c r="C11" t="s">
        <v>57</v>
      </c>
      <c r="D11" t="s">
        <v>57</v>
      </c>
      <c r="E11" t="s">
        <v>57</v>
      </c>
      <c r="F11" t="s">
        <v>57</v>
      </c>
      <c r="G11" t="s">
        <v>57</v>
      </c>
    </row>
    <row r="12" spans="1:7">
      <c r="A12" t="s">
        <v>65</v>
      </c>
      <c r="B12" t="s">
        <v>57</v>
      </c>
      <c r="C12" t="s">
        <v>57</v>
      </c>
      <c r="D12" t="s">
        <v>57</v>
      </c>
      <c r="E12" t="s">
        <v>57</v>
      </c>
      <c r="F12" t="s">
        <v>57</v>
      </c>
      <c r="G12" t="s">
        <v>57</v>
      </c>
    </row>
    <row r="13" spans="1:7">
      <c r="A13" t="s">
        <v>66</v>
      </c>
      <c r="B13" t="s">
        <v>57</v>
      </c>
      <c r="C13" t="s">
        <v>57</v>
      </c>
      <c r="D13" t="s">
        <v>57</v>
      </c>
      <c r="E13" t="s">
        <v>57</v>
      </c>
      <c r="F13" t="s">
        <v>57</v>
      </c>
      <c r="G13" t="s">
        <v>57</v>
      </c>
    </row>
    <row r="14" spans="1:7">
      <c r="A14" t="s">
        <v>67</v>
      </c>
      <c r="B14" t="s">
        <v>57</v>
      </c>
      <c r="C14" t="s">
        <v>57</v>
      </c>
      <c r="D14" t="s">
        <v>57</v>
      </c>
      <c r="E14" t="s">
        <v>57</v>
      </c>
      <c r="F14" t="s">
        <v>57</v>
      </c>
      <c r="G14" t="s">
        <v>57</v>
      </c>
    </row>
    <row r="15" spans="1:7">
      <c r="A15" t="s">
        <v>68</v>
      </c>
      <c r="B15" t="s">
        <v>57</v>
      </c>
      <c r="C15" t="s">
        <v>57</v>
      </c>
      <c r="D15" t="s">
        <v>57</v>
      </c>
      <c r="E15" t="s">
        <v>57</v>
      </c>
      <c r="F15" t="s">
        <v>57</v>
      </c>
      <c r="G15" t="s">
        <v>57</v>
      </c>
    </row>
    <row r="16" spans="1:7">
      <c r="A16" t="s">
        <v>69</v>
      </c>
      <c r="B16" t="s">
        <v>57</v>
      </c>
      <c r="C16" t="s">
        <v>57</v>
      </c>
      <c r="D16" t="s">
        <v>57</v>
      </c>
      <c r="E16" t="s">
        <v>57</v>
      </c>
      <c r="F16" t="s">
        <v>57</v>
      </c>
      <c r="G16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3C6CB-E9EC-4017-BCB3-5E47040D124E}">
  <dimension ref="A1:E15"/>
  <sheetViews>
    <sheetView tabSelected="1" workbookViewId="0">
      <selection activeCell="D16" sqref="D16"/>
    </sheetView>
  </sheetViews>
  <sheetFormatPr defaultRowHeight="14.45"/>
  <cols>
    <col min="1" max="1" width="24.5703125" bestFit="1" customWidth="1"/>
    <col min="2" max="2" width="26.85546875" bestFit="1" customWidth="1"/>
    <col min="3" max="4" width="26.85546875" customWidth="1"/>
    <col min="5" max="5" width="22.28515625" bestFit="1" customWidth="1"/>
    <col min="6" max="6" width="20.140625" bestFit="1" customWidth="1"/>
    <col min="7" max="7" width="14.42578125" bestFit="1" customWidth="1"/>
    <col min="8" max="8" width="15" bestFit="1" customWidth="1"/>
    <col min="9" max="9" width="22.85546875" bestFit="1" customWidth="1"/>
    <col min="10" max="10" width="20.5703125" bestFit="1" customWidth="1"/>
    <col min="11" max="11" width="19.5703125" bestFit="1" customWidth="1"/>
  </cols>
  <sheetData>
    <row r="1" spans="1:5">
      <c r="A1" t="s">
        <v>19</v>
      </c>
      <c r="B1" t="s">
        <v>70</v>
      </c>
      <c r="C1" t="s">
        <v>71</v>
      </c>
      <c r="D1" t="s">
        <v>72</v>
      </c>
      <c r="E1" t="s">
        <v>73</v>
      </c>
    </row>
    <row r="2" spans="1:5">
      <c r="A2" t="s">
        <v>74</v>
      </c>
      <c r="B2">
        <v>13381924</v>
      </c>
      <c r="C2" s="2">
        <v>13381924</v>
      </c>
      <c r="D2" s="2">
        <v>13333599</v>
      </c>
      <c r="E2">
        <v>13333599</v>
      </c>
    </row>
    <row r="3" spans="1:5">
      <c r="A3" t="s">
        <v>75</v>
      </c>
      <c r="B3">
        <v>16512</v>
      </c>
      <c r="C3">
        <v>16512</v>
      </c>
      <c r="D3">
        <v>14837</v>
      </c>
      <c r="E3">
        <v>14837</v>
      </c>
    </row>
    <row r="4" spans="1:5">
      <c r="A4" t="s">
        <v>76</v>
      </c>
      <c r="B4">
        <v>7057561</v>
      </c>
      <c r="C4" s="2">
        <v>7057561</v>
      </c>
      <c r="D4" s="2">
        <v>6042060</v>
      </c>
      <c r="E4" s="3">
        <v>6042060</v>
      </c>
    </row>
    <row r="5" spans="1:5">
      <c r="A5" t="s">
        <v>26</v>
      </c>
      <c r="B5">
        <v>57359</v>
      </c>
      <c r="C5">
        <v>57359</v>
      </c>
      <c r="D5">
        <v>14675</v>
      </c>
      <c r="E5">
        <v>14675</v>
      </c>
    </row>
    <row r="6" spans="1:5">
      <c r="A6" t="s">
        <v>77</v>
      </c>
      <c r="B6">
        <v>5227</v>
      </c>
      <c r="C6">
        <v>5227</v>
      </c>
      <c r="D6">
        <v>3769</v>
      </c>
      <c r="E6">
        <v>3769</v>
      </c>
    </row>
    <row r="7" spans="1:5">
      <c r="A7" t="s">
        <v>78</v>
      </c>
      <c r="B7">
        <v>7057561</v>
      </c>
      <c r="C7">
        <v>7057561</v>
      </c>
      <c r="D7">
        <v>6042060</v>
      </c>
      <c r="E7">
        <v>6042060</v>
      </c>
    </row>
    <row r="8" spans="1:5">
      <c r="A8" t="s">
        <v>79</v>
      </c>
      <c r="B8">
        <v>26971719.670000002</v>
      </c>
      <c r="C8">
        <v>26971719.670000002</v>
      </c>
      <c r="D8">
        <v>20361747.609999999</v>
      </c>
      <c r="E8">
        <v>20361747.609999999</v>
      </c>
    </row>
    <row r="9" spans="1:5">
      <c r="A9" t="s">
        <v>80</v>
      </c>
      <c r="B9">
        <v>5564</v>
      </c>
      <c r="C9">
        <v>5564</v>
      </c>
      <c r="D9">
        <v>4104</v>
      </c>
      <c r="E9">
        <v>4104</v>
      </c>
    </row>
    <row r="11" spans="1:5">
      <c r="D11" s="4">
        <f>D6/B6</f>
        <v>0.72106370767170458</v>
      </c>
    </row>
    <row r="12" spans="1:5">
      <c r="D12" s="4">
        <f t="shared" ref="D12:D15" si="0">D7/B7</f>
        <v>0.85611162269798302</v>
      </c>
    </row>
    <row r="13" spans="1:5">
      <c r="D13" s="4">
        <f t="shared" si="0"/>
        <v>0.75492952837737981</v>
      </c>
    </row>
    <row r="14" spans="1:5">
      <c r="D14" s="4">
        <f t="shared" si="0"/>
        <v>0.73759884974838241</v>
      </c>
    </row>
    <row r="15" spans="1:5">
      <c r="D15" s="4">
        <f>D4/C4</f>
        <v>0.85611162269798302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176E4-4102-4515-932F-3C40C1799A25}">
  <dimension ref="A1:Q71"/>
  <sheetViews>
    <sheetView topLeftCell="J1" workbookViewId="0">
      <selection activeCell="Q1" sqref="Q1"/>
    </sheetView>
  </sheetViews>
  <sheetFormatPr defaultColWidth="8.7109375" defaultRowHeight="15" customHeight="1"/>
  <cols>
    <col min="1" max="1" width="26.85546875" bestFit="1" customWidth="1"/>
    <col min="2" max="2" width="22.5703125" bestFit="1" customWidth="1"/>
    <col min="3" max="3" width="22.28515625" bestFit="1" customWidth="1"/>
    <col min="4" max="4" width="23.140625" bestFit="1" customWidth="1"/>
    <col min="5" max="5" width="19.7109375" bestFit="1" customWidth="1"/>
    <col min="6" max="6" width="27.42578125" bestFit="1" customWidth="1"/>
    <col min="7" max="7" width="27.140625" bestFit="1" customWidth="1"/>
    <col min="8" max="8" width="28" bestFit="1" customWidth="1"/>
    <col min="9" max="9" width="24.5703125" bestFit="1" customWidth="1"/>
    <col min="10" max="10" width="20.5703125" bestFit="1" customWidth="1"/>
    <col min="11" max="11" width="20.140625" bestFit="1" customWidth="1"/>
    <col min="12" max="12" width="21.140625" bestFit="1" customWidth="1"/>
    <col min="13" max="13" width="19.140625" bestFit="1" customWidth="1"/>
    <col min="14" max="14" width="25.42578125" bestFit="1" customWidth="1"/>
    <col min="15" max="15" width="25" bestFit="1" customWidth="1"/>
    <col min="16" max="16" width="28" bestFit="1" customWidth="1"/>
    <col min="17" max="17" width="22.5703125" bestFit="1" customWidth="1"/>
  </cols>
  <sheetData>
    <row r="1" spans="1:17">
      <c r="A1" s="1" t="s">
        <v>19</v>
      </c>
      <c r="B1" t="s">
        <v>31</v>
      </c>
      <c r="C1" t="s">
        <v>32</v>
      </c>
      <c r="D1" s="1" t="s">
        <v>33</v>
      </c>
      <c r="E1" s="1" t="s">
        <v>81</v>
      </c>
      <c r="F1" t="s">
        <v>82</v>
      </c>
      <c r="G1" t="s">
        <v>83</v>
      </c>
      <c r="H1" s="1" t="s">
        <v>84</v>
      </c>
      <c r="I1" t="s">
        <v>71</v>
      </c>
      <c r="J1" t="s">
        <v>39</v>
      </c>
      <c r="K1" t="s">
        <v>40</v>
      </c>
      <c r="L1" s="1" t="s">
        <v>41</v>
      </c>
      <c r="M1" t="s">
        <v>73</v>
      </c>
      <c r="N1" t="s">
        <v>85</v>
      </c>
      <c r="O1" t="s">
        <v>86</v>
      </c>
      <c r="P1" s="1" t="s">
        <v>87</v>
      </c>
      <c r="Q1" t="s">
        <v>88</v>
      </c>
    </row>
    <row r="2" spans="1:17">
      <c r="A2" s="1" t="s">
        <v>74</v>
      </c>
      <c r="B2">
        <v>9283851</v>
      </c>
      <c r="C2" s="1">
        <v>3995178</v>
      </c>
      <c r="D2" s="1">
        <v>0</v>
      </c>
      <c r="E2" s="1">
        <v>13381924</v>
      </c>
      <c r="F2">
        <v>9283851</v>
      </c>
      <c r="G2" s="1">
        <v>3995178</v>
      </c>
      <c r="H2" s="1">
        <v>0</v>
      </c>
      <c r="I2" s="1">
        <v>13381924</v>
      </c>
      <c r="J2">
        <v>9251994</v>
      </c>
      <c r="K2">
        <v>3978710</v>
      </c>
      <c r="L2">
        <v>0</v>
      </c>
      <c r="M2">
        <v>13333599</v>
      </c>
      <c r="N2">
        <v>9251994</v>
      </c>
      <c r="O2">
        <v>3978710</v>
      </c>
      <c r="P2">
        <v>0</v>
      </c>
      <c r="Q2">
        <v>13333599</v>
      </c>
    </row>
    <row r="3" spans="1:17">
      <c r="A3" t="s">
        <v>75</v>
      </c>
      <c r="B3">
        <v>2483</v>
      </c>
      <c r="C3">
        <v>0</v>
      </c>
      <c r="D3">
        <v>14029</v>
      </c>
      <c r="E3">
        <v>16512</v>
      </c>
      <c r="F3">
        <v>2483</v>
      </c>
      <c r="G3">
        <v>0</v>
      </c>
      <c r="H3">
        <v>14029</v>
      </c>
      <c r="I3">
        <v>16512</v>
      </c>
      <c r="J3">
        <v>1013</v>
      </c>
      <c r="K3">
        <v>0</v>
      </c>
      <c r="L3">
        <v>13824</v>
      </c>
      <c r="M3">
        <v>14837</v>
      </c>
      <c r="N3">
        <v>1013</v>
      </c>
      <c r="O3">
        <v>0</v>
      </c>
      <c r="P3">
        <v>13824</v>
      </c>
      <c r="Q3">
        <v>14837</v>
      </c>
    </row>
    <row r="4" spans="1:17">
      <c r="A4" s="1" t="s">
        <v>76</v>
      </c>
      <c r="B4">
        <v>4765726</v>
      </c>
      <c r="C4" s="1">
        <v>2193931</v>
      </c>
      <c r="D4" s="1">
        <v>76565</v>
      </c>
      <c r="E4" s="1">
        <v>7057561</v>
      </c>
      <c r="F4">
        <v>4765726</v>
      </c>
      <c r="G4" s="1">
        <v>2193931</v>
      </c>
      <c r="H4" s="1">
        <v>76565</v>
      </c>
      <c r="I4" s="1">
        <v>7057561</v>
      </c>
      <c r="J4">
        <v>4042124</v>
      </c>
      <c r="K4">
        <v>1905610</v>
      </c>
      <c r="L4">
        <v>76265</v>
      </c>
      <c r="M4">
        <v>6042060</v>
      </c>
      <c r="N4">
        <v>4042124</v>
      </c>
      <c r="O4">
        <v>1905610</v>
      </c>
      <c r="P4">
        <v>76265</v>
      </c>
      <c r="Q4">
        <v>6042060</v>
      </c>
    </row>
    <row r="5" spans="1:17">
      <c r="A5" s="1" t="s">
        <v>26</v>
      </c>
      <c r="B5">
        <v>39080</v>
      </c>
      <c r="C5" s="1">
        <v>18187</v>
      </c>
      <c r="D5" s="1">
        <v>226</v>
      </c>
      <c r="E5" s="1">
        <v>57359</v>
      </c>
      <c r="F5">
        <v>39080</v>
      </c>
      <c r="G5" s="1">
        <v>18187</v>
      </c>
      <c r="H5" s="1">
        <v>226</v>
      </c>
      <c r="I5" s="1">
        <v>57359</v>
      </c>
      <c r="J5">
        <v>10163</v>
      </c>
      <c r="K5">
        <v>4699</v>
      </c>
      <c r="L5">
        <v>105</v>
      </c>
      <c r="M5">
        <v>14675</v>
      </c>
      <c r="N5">
        <v>10163</v>
      </c>
      <c r="O5">
        <v>4699</v>
      </c>
      <c r="P5">
        <v>105</v>
      </c>
      <c r="Q5">
        <v>14675</v>
      </c>
    </row>
    <row r="6" spans="1:17">
      <c r="A6" s="1" t="s">
        <v>77</v>
      </c>
      <c r="B6">
        <v>3498</v>
      </c>
      <c r="C6" s="1">
        <v>1687</v>
      </c>
      <c r="D6" s="1">
        <v>41</v>
      </c>
      <c r="E6" s="1">
        <v>5227</v>
      </c>
      <c r="F6">
        <v>3498</v>
      </c>
      <c r="G6" s="1">
        <v>1687</v>
      </c>
      <c r="H6" s="1">
        <v>41</v>
      </c>
      <c r="I6" s="1">
        <v>5227</v>
      </c>
      <c r="J6">
        <v>2481</v>
      </c>
      <c r="K6">
        <v>1252</v>
      </c>
      <c r="L6">
        <v>40</v>
      </c>
      <c r="M6">
        <v>3769</v>
      </c>
      <c r="N6">
        <v>2481</v>
      </c>
      <c r="O6">
        <v>1252</v>
      </c>
      <c r="P6">
        <v>40</v>
      </c>
      <c r="Q6">
        <v>3769</v>
      </c>
    </row>
    <row r="7" spans="1:17">
      <c r="A7" s="1" t="s">
        <v>78</v>
      </c>
      <c r="B7">
        <v>4765726</v>
      </c>
      <c r="C7" s="1">
        <v>2193931</v>
      </c>
      <c r="D7" s="1">
        <v>76565</v>
      </c>
      <c r="E7" s="1">
        <v>7057561</v>
      </c>
      <c r="F7">
        <v>4765726</v>
      </c>
      <c r="G7" s="1">
        <v>2193931</v>
      </c>
      <c r="H7" s="1">
        <v>76565</v>
      </c>
      <c r="I7" s="1">
        <v>7057561</v>
      </c>
      <c r="J7">
        <v>4042124</v>
      </c>
      <c r="K7">
        <v>1905610</v>
      </c>
      <c r="L7">
        <v>76265</v>
      </c>
      <c r="M7">
        <v>6042060</v>
      </c>
      <c r="N7">
        <v>4042124</v>
      </c>
      <c r="O7">
        <v>1905610</v>
      </c>
      <c r="P7">
        <v>76265</v>
      </c>
      <c r="Q7">
        <v>6042060</v>
      </c>
    </row>
    <row r="8" spans="1:17">
      <c r="A8" s="1" t="s">
        <v>79</v>
      </c>
      <c r="B8">
        <v>18004070.370000001</v>
      </c>
      <c r="C8" s="1">
        <v>8759732.3000000007</v>
      </c>
      <c r="D8" s="1">
        <v>123857</v>
      </c>
      <c r="E8" s="1">
        <v>26971719.670000002</v>
      </c>
      <c r="F8">
        <v>18004070.370000001</v>
      </c>
      <c r="G8" s="1">
        <v>8759732.3000000007</v>
      </c>
      <c r="H8" s="1">
        <v>123857</v>
      </c>
      <c r="I8" s="1">
        <v>26971719.670000002</v>
      </c>
      <c r="J8">
        <v>13347100.310000001</v>
      </c>
      <c r="K8">
        <v>6824222.2999999998</v>
      </c>
      <c r="L8">
        <v>123258</v>
      </c>
      <c r="M8">
        <v>20361747.609999999</v>
      </c>
      <c r="N8">
        <v>13347100.310000001</v>
      </c>
      <c r="O8">
        <v>6824222.2999999998</v>
      </c>
      <c r="P8">
        <v>123258</v>
      </c>
      <c r="Q8">
        <v>20361747.609999999</v>
      </c>
    </row>
    <row r="9" spans="1:17">
      <c r="A9" s="1" t="s">
        <v>89</v>
      </c>
      <c r="B9">
        <v>3633</v>
      </c>
      <c r="C9" s="1">
        <v>1867</v>
      </c>
      <c r="D9" s="1">
        <v>46</v>
      </c>
      <c r="E9" s="1">
        <v>5564</v>
      </c>
      <c r="F9">
        <v>3633</v>
      </c>
      <c r="G9" s="1">
        <v>1867</v>
      </c>
      <c r="H9" s="1">
        <v>46</v>
      </c>
      <c r="I9" s="1">
        <v>5564</v>
      </c>
      <c r="J9">
        <v>2615</v>
      </c>
      <c r="K9">
        <v>1431</v>
      </c>
      <c r="L9">
        <v>45</v>
      </c>
      <c r="M9">
        <v>4104</v>
      </c>
      <c r="N9">
        <v>2615</v>
      </c>
      <c r="O9">
        <v>1431</v>
      </c>
      <c r="P9">
        <v>45</v>
      </c>
      <c r="Q9">
        <v>4104</v>
      </c>
    </row>
    <row r="10" spans="1:17">
      <c r="A10" s="1"/>
      <c r="B10" s="1"/>
      <c r="C10" s="1"/>
      <c r="D10" s="1"/>
      <c r="E10" s="1"/>
      <c r="F10" s="1"/>
      <c r="G10" s="1"/>
    </row>
    <row r="11" spans="1:17">
      <c r="A11" s="1"/>
      <c r="B11" s="1"/>
      <c r="C11" s="1"/>
      <c r="D11" s="1"/>
      <c r="E11" s="1"/>
      <c r="F11" s="1"/>
      <c r="G11" s="1"/>
    </row>
    <row r="12" spans="1:17">
      <c r="A12" s="1"/>
      <c r="B12" s="1"/>
      <c r="C12" s="1"/>
      <c r="D12" s="1"/>
      <c r="E12" s="1"/>
      <c r="F12" s="1"/>
      <c r="G12" s="1"/>
    </row>
    <row r="14" spans="1:17">
      <c r="B14" s="1"/>
      <c r="C14" s="1"/>
      <c r="D14" s="1"/>
      <c r="E14" s="1"/>
      <c r="F14" s="1"/>
      <c r="G14" s="1"/>
    </row>
    <row r="15" spans="1:17">
      <c r="A15" s="1"/>
      <c r="B15" s="1"/>
      <c r="C15" s="1"/>
      <c r="D15" s="1"/>
      <c r="E15" s="1"/>
      <c r="F15" s="1"/>
      <c r="G15" s="1"/>
    </row>
    <row r="16" spans="1:17">
      <c r="A16" s="1"/>
      <c r="B16" s="1"/>
      <c r="C16" s="1"/>
      <c r="D16" s="1"/>
      <c r="E16" s="1"/>
      <c r="F16" s="1"/>
      <c r="G16" s="1"/>
    </row>
    <row r="17" spans="1:16">
      <c r="A17" s="1"/>
      <c r="B17" s="1"/>
      <c r="C17" s="1"/>
      <c r="D17" s="1"/>
      <c r="E17" s="1"/>
      <c r="F17" s="1"/>
      <c r="G17" s="1"/>
    </row>
    <row r="18" spans="1:16">
      <c r="A18" s="1"/>
      <c r="D18" s="1"/>
      <c r="E18" s="1"/>
      <c r="H18" s="1"/>
      <c r="L18" s="1"/>
      <c r="P18" s="1"/>
    </row>
    <row r="19" spans="1:16">
      <c r="A19" s="1"/>
      <c r="C19" s="1"/>
      <c r="D19" s="1"/>
      <c r="E19" s="1"/>
      <c r="G19" s="1"/>
      <c r="H19" s="1"/>
      <c r="I19" s="1"/>
    </row>
    <row r="21" spans="1:16">
      <c r="A21" s="1"/>
      <c r="C21" s="1"/>
      <c r="D21" s="1"/>
      <c r="E21" s="1"/>
      <c r="G21" s="1"/>
      <c r="H21" s="1"/>
      <c r="I21" s="1"/>
    </row>
    <row r="22" spans="1:16">
      <c r="A22" s="1"/>
      <c r="C22" s="1"/>
      <c r="D22" s="1"/>
      <c r="E22" s="1"/>
      <c r="G22" s="1"/>
      <c r="H22" s="1"/>
      <c r="I22" s="1"/>
    </row>
    <row r="23" spans="1:16">
      <c r="A23" s="1"/>
      <c r="C23" s="1"/>
      <c r="D23" s="1"/>
      <c r="E23" s="1"/>
      <c r="G23" s="1"/>
      <c r="H23" s="1"/>
      <c r="I23" s="1"/>
    </row>
    <row r="24" spans="1:16">
      <c r="A24" s="1"/>
      <c r="C24" s="1"/>
      <c r="D24" s="1"/>
      <c r="E24" s="1"/>
      <c r="G24" s="1"/>
      <c r="H24" s="1"/>
      <c r="I24" s="1"/>
    </row>
    <row r="25" spans="1:16">
      <c r="A25" s="1"/>
      <c r="C25" s="1"/>
      <c r="D25" s="1"/>
      <c r="E25" s="1"/>
      <c r="G25" s="1"/>
      <c r="H25" s="1"/>
      <c r="I25" s="1"/>
    </row>
    <row r="26" spans="1:16">
      <c r="A26" s="1"/>
      <c r="C26" s="1"/>
      <c r="D26" s="1"/>
      <c r="E26" s="1"/>
      <c r="G26" s="1"/>
      <c r="H26" s="1"/>
      <c r="I26" s="1"/>
    </row>
    <row r="27" spans="1:16">
      <c r="A27" s="1"/>
      <c r="B27" s="1"/>
      <c r="C27" s="1"/>
      <c r="D27" s="1"/>
      <c r="E27" s="1"/>
      <c r="F27" s="1"/>
      <c r="G27" s="1"/>
    </row>
    <row r="32" spans="1:16">
      <c r="A32" s="1"/>
      <c r="B32" s="1"/>
      <c r="C32" s="1"/>
      <c r="D32" s="1"/>
      <c r="E32" s="1"/>
      <c r="F32" s="1"/>
      <c r="G32" s="1"/>
    </row>
    <row r="37" spans="1:7">
      <c r="A37" s="1"/>
      <c r="B37" s="1"/>
      <c r="C37" s="1"/>
      <c r="D37" s="1"/>
      <c r="E37" s="1"/>
      <c r="F37" s="1"/>
      <c r="G37" s="1"/>
    </row>
    <row r="39" spans="1:7"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F42" s="1"/>
      <c r="G42" s="1"/>
    </row>
    <row r="43" spans="1:7">
      <c r="F43" s="1"/>
      <c r="G43" s="1"/>
    </row>
    <row r="44" spans="1:7">
      <c r="F44" s="1"/>
      <c r="G44" s="1"/>
    </row>
    <row r="45" spans="1:7">
      <c r="F45" s="1"/>
      <c r="G45" s="1"/>
    </row>
    <row r="46" spans="1:7">
      <c r="F46" s="1"/>
      <c r="G46" s="1"/>
    </row>
    <row r="47" spans="1:7">
      <c r="F47" s="1"/>
      <c r="G47" s="1"/>
    </row>
    <row r="48" spans="1:7">
      <c r="F48" s="1"/>
      <c r="G48" s="1"/>
    </row>
    <row r="49" spans="1:7">
      <c r="F49" s="1"/>
      <c r="G49" s="1"/>
    </row>
    <row r="50" spans="1:7"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B54" s="1"/>
      <c r="C54" s="1"/>
      <c r="D54" s="1"/>
      <c r="E54" s="1"/>
      <c r="F54" s="1"/>
      <c r="G54" s="1"/>
    </row>
    <row r="59" spans="1:7">
      <c r="A59" s="1"/>
      <c r="B59" s="1"/>
      <c r="C59" s="1"/>
      <c r="D59" s="1"/>
      <c r="E59" s="1"/>
      <c r="F59" s="1"/>
      <c r="G59" s="1"/>
    </row>
    <row r="64" spans="1:7">
      <c r="A64" s="1"/>
      <c r="B64" s="1"/>
      <c r="C64" s="1"/>
      <c r="D64" s="1"/>
      <c r="E64" s="1"/>
      <c r="F64" s="1"/>
      <c r="G64" s="1"/>
    </row>
    <row r="66" spans="1:7">
      <c r="A66" t="s">
        <v>19</v>
      </c>
      <c r="B66" t="s">
        <v>74</v>
      </c>
      <c r="C66" t="s">
        <v>76</v>
      </c>
      <c r="D66" t="s">
        <v>26</v>
      </c>
      <c r="E66" t="s">
        <v>78</v>
      </c>
      <c r="F66" t="s">
        <v>79</v>
      </c>
      <c r="G66" t="s">
        <v>89</v>
      </c>
    </row>
    <row r="67" spans="1:7">
      <c r="A67" t="s">
        <v>39</v>
      </c>
      <c r="B67">
        <v>9251994</v>
      </c>
      <c r="C67">
        <v>4042124</v>
      </c>
      <c r="D67">
        <v>10163</v>
      </c>
      <c r="E67">
        <v>4042124</v>
      </c>
      <c r="F67">
        <v>13347100.310000001</v>
      </c>
      <c r="G67">
        <v>2615</v>
      </c>
    </row>
    <row r="68" spans="1:7">
      <c r="A68" t="s">
        <v>40</v>
      </c>
      <c r="B68">
        <v>3978710</v>
      </c>
      <c r="C68">
        <v>1905610</v>
      </c>
      <c r="D68">
        <v>4699</v>
      </c>
      <c r="E68">
        <v>1905610</v>
      </c>
      <c r="F68">
        <v>6824222.2999999998</v>
      </c>
      <c r="G68">
        <v>1431</v>
      </c>
    </row>
    <row r="69" spans="1:7">
      <c r="A69" s="1" t="s">
        <v>41</v>
      </c>
      <c r="B69">
        <v>0</v>
      </c>
      <c r="C69">
        <v>76265</v>
      </c>
      <c r="D69">
        <v>105</v>
      </c>
      <c r="E69">
        <v>76265</v>
      </c>
      <c r="F69">
        <v>123258</v>
      </c>
      <c r="G69">
        <v>45</v>
      </c>
    </row>
    <row r="70" spans="1:7">
      <c r="A70" t="s">
        <v>90</v>
      </c>
      <c r="B70">
        <v>102895</v>
      </c>
      <c r="C70">
        <v>18061</v>
      </c>
      <c r="D70">
        <v>92</v>
      </c>
      <c r="E70">
        <v>18061</v>
      </c>
      <c r="F70">
        <v>67167</v>
      </c>
      <c r="G70">
        <v>13</v>
      </c>
    </row>
    <row r="71" spans="1:7">
      <c r="A71" t="s">
        <v>73</v>
      </c>
      <c r="B71">
        <v>13333599</v>
      </c>
      <c r="C71">
        <v>6042060</v>
      </c>
      <c r="D71">
        <v>14675</v>
      </c>
      <c r="E71">
        <v>6042060</v>
      </c>
      <c r="F71">
        <v>20361747.609999999</v>
      </c>
      <c r="G71">
        <v>4104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0B424-D5B4-4A99-A0D2-CD04371EA29B}">
  <dimension ref="A1:U9"/>
  <sheetViews>
    <sheetView workbookViewId="0">
      <selection activeCell="O12" sqref="O12"/>
    </sheetView>
  </sheetViews>
  <sheetFormatPr defaultRowHeight="15"/>
  <sheetData>
    <row r="1" spans="1:21">
      <c r="A1" s="1" t="s">
        <v>19</v>
      </c>
      <c r="B1" t="s">
        <v>31</v>
      </c>
      <c r="C1" t="s">
        <v>32</v>
      </c>
      <c r="D1" s="1" t="s">
        <v>33</v>
      </c>
      <c r="E1" s="1" t="s">
        <v>91</v>
      </c>
      <c r="F1" s="1" t="s">
        <v>81</v>
      </c>
      <c r="G1" t="s">
        <v>82</v>
      </c>
      <c r="H1" t="s">
        <v>83</v>
      </c>
      <c r="I1" s="1" t="s">
        <v>84</v>
      </c>
      <c r="J1" s="1" t="s">
        <v>92</v>
      </c>
      <c r="K1" t="s">
        <v>71</v>
      </c>
      <c r="L1" t="s">
        <v>39</v>
      </c>
      <c r="M1" t="s">
        <v>40</v>
      </c>
      <c r="N1" s="1" t="s">
        <v>41</v>
      </c>
      <c r="O1" t="s">
        <v>90</v>
      </c>
      <c r="P1" t="s">
        <v>73</v>
      </c>
      <c r="Q1" t="s">
        <v>85</v>
      </c>
      <c r="R1" t="s">
        <v>86</v>
      </c>
      <c r="S1" s="1" t="s">
        <v>87</v>
      </c>
      <c r="T1" t="s">
        <v>93</v>
      </c>
      <c r="U1" t="s">
        <v>88</v>
      </c>
    </row>
    <row r="2" spans="1:21">
      <c r="A2" s="1" t="s">
        <v>74</v>
      </c>
      <c r="B2">
        <v>9283851</v>
      </c>
      <c r="C2" s="1">
        <v>3995178</v>
      </c>
      <c r="D2" s="1">
        <v>0</v>
      </c>
      <c r="E2" s="1">
        <v>102895</v>
      </c>
      <c r="F2" s="1">
        <v>13381924</v>
      </c>
      <c r="G2">
        <v>9283851</v>
      </c>
      <c r="H2" s="1">
        <v>3995178</v>
      </c>
      <c r="I2" s="1">
        <v>0</v>
      </c>
      <c r="J2" s="1">
        <v>102895</v>
      </c>
      <c r="K2" s="1">
        <v>13381924</v>
      </c>
      <c r="L2">
        <v>9251994</v>
      </c>
      <c r="M2">
        <v>3978710</v>
      </c>
      <c r="N2">
        <v>0</v>
      </c>
      <c r="O2">
        <v>102895</v>
      </c>
      <c r="P2">
        <v>13333599</v>
      </c>
      <c r="Q2">
        <v>9251994</v>
      </c>
      <c r="R2">
        <v>3978710</v>
      </c>
      <c r="S2">
        <v>0</v>
      </c>
      <c r="T2">
        <v>102895</v>
      </c>
      <c r="U2">
        <v>13333599</v>
      </c>
    </row>
    <row r="3" spans="1:21">
      <c r="A3" t="s">
        <v>75</v>
      </c>
      <c r="B3">
        <v>2483</v>
      </c>
      <c r="C3">
        <v>0</v>
      </c>
      <c r="D3">
        <v>14029</v>
      </c>
      <c r="E3">
        <v>0</v>
      </c>
      <c r="F3">
        <v>16512</v>
      </c>
      <c r="G3">
        <v>2483</v>
      </c>
      <c r="H3">
        <v>0</v>
      </c>
      <c r="I3">
        <v>14029</v>
      </c>
      <c r="J3">
        <v>0</v>
      </c>
      <c r="K3">
        <v>16512</v>
      </c>
      <c r="L3">
        <v>1013</v>
      </c>
      <c r="M3">
        <v>0</v>
      </c>
      <c r="N3">
        <v>13824</v>
      </c>
      <c r="O3">
        <v>0</v>
      </c>
      <c r="P3">
        <v>14837</v>
      </c>
      <c r="Q3">
        <v>1013</v>
      </c>
      <c r="R3">
        <v>0</v>
      </c>
      <c r="S3">
        <v>13824</v>
      </c>
      <c r="T3">
        <v>0</v>
      </c>
      <c r="U3">
        <v>14837</v>
      </c>
    </row>
    <row r="4" spans="1:21">
      <c r="A4" s="1" t="s">
        <v>76</v>
      </c>
      <c r="B4">
        <v>4765726</v>
      </c>
      <c r="C4" s="1">
        <v>2193931</v>
      </c>
      <c r="D4" s="1">
        <v>76565</v>
      </c>
      <c r="E4" s="1">
        <v>21339</v>
      </c>
      <c r="F4" s="1">
        <v>7057561</v>
      </c>
      <c r="G4">
        <v>4765726</v>
      </c>
      <c r="H4" s="1">
        <v>2193931</v>
      </c>
      <c r="I4" s="1">
        <v>76565</v>
      </c>
      <c r="J4" s="1">
        <v>21339</v>
      </c>
      <c r="K4" s="1">
        <v>7057561</v>
      </c>
      <c r="L4">
        <v>4042124</v>
      </c>
      <c r="M4">
        <v>1905610</v>
      </c>
      <c r="N4">
        <v>76265</v>
      </c>
      <c r="O4">
        <v>18061</v>
      </c>
      <c r="P4">
        <v>6042060</v>
      </c>
      <c r="Q4">
        <v>4042124</v>
      </c>
      <c r="R4">
        <v>1905610</v>
      </c>
      <c r="S4">
        <v>76265</v>
      </c>
      <c r="T4">
        <v>18061</v>
      </c>
      <c r="U4">
        <v>6042060</v>
      </c>
    </row>
    <row r="5" spans="1:21">
      <c r="A5" s="1" t="s">
        <v>26</v>
      </c>
      <c r="B5">
        <v>39080</v>
      </c>
      <c r="C5" s="1">
        <v>18187</v>
      </c>
      <c r="D5" s="1">
        <v>226</v>
      </c>
      <c r="E5" s="1">
        <v>550</v>
      </c>
      <c r="F5" s="1">
        <v>57359</v>
      </c>
      <c r="G5">
        <v>39080</v>
      </c>
      <c r="H5" s="1">
        <v>18187</v>
      </c>
      <c r="I5" s="1">
        <v>226</v>
      </c>
      <c r="J5" s="1">
        <v>550</v>
      </c>
      <c r="K5" s="1">
        <v>57359</v>
      </c>
      <c r="L5">
        <v>10163</v>
      </c>
      <c r="M5">
        <v>4699</v>
      </c>
      <c r="N5">
        <v>105</v>
      </c>
      <c r="O5">
        <v>92</v>
      </c>
      <c r="P5">
        <v>14675</v>
      </c>
      <c r="Q5">
        <v>10163</v>
      </c>
      <c r="R5">
        <v>4699</v>
      </c>
      <c r="S5">
        <v>105</v>
      </c>
      <c r="T5">
        <v>92</v>
      </c>
      <c r="U5">
        <v>14675</v>
      </c>
    </row>
    <row r="6" spans="1:21">
      <c r="A6" s="1" t="s">
        <v>77</v>
      </c>
      <c r="B6">
        <v>3498</v>
      </c>
      <c r="C6" s="1">
        <v>1687</v>
      </c>
      <c r="D6" s="1">
        <v>41</v>
      </c>
      <c r="E6" s="1">
        <v>18</v>
      </c>
      <c r="F6" s="1">
        <v>5227</v>
      </c>
      <c r="G6">
        <v>3498</v>
      </c>
      <c r="H6" s="1">
        <v>1687</v>
      </c>
      <c r="I6" s="1">
        <v>41</v>
      </c>
      <c r="J6" s="1">
        <v>18</v>
      </c>
      <c r="K6" s="1">
        <v>5227</v>
      </c>
      <c r="L6">
        <v>2481</v>
      </c>
      <c r="M6">
        <v>1252</v>
      </c>
      <c r="N6">
        <v>40</v>
      </c>
      <c r="O6">
        <v>13</v>
      </c>
      <c r="P6">
        <v>3769</v>
      </c>
      <c r="Q6">
        <v>2481</v>
      </c>
      <c r="R6">
        <v>1252</v>
      </c>
      <c r="S6">
        <v>40</v>
      </c>
      <c r="T6">
        <v>13</v>
      </c>
      <c r="U6">
        <v>3769</v>
      </c>
    </row>
    <row r="7" spans="1:21">
      <c r="A7" s="1" t="s">
        <v>78</v>
      </c>
      <c r="B7">
        <v>4765726</v>
      </c>
      <c r="C7" s="1">
        <v>2193931</v>
      </c>
      <c r="D7" s="1">
        <v>76565</v>
      </c>
      <c r="E7" s="1">
        <v>21339</v>
      </c>
      <c r="F7" s="1">
        <v>7057561</v>
      </c>
      <c r="G7">
        <v>4765726</v>
      </c>
      <c r="H7" s="1">
        <v>2193931</v>
      </c>
      <c r="I7" s="1">
        <v>76565</v>
      </c>
      <c r="J7" s="1">
        <v>21339</v>
      </c>
      <c r="K7" s="1">
        <v>7057561</v>
      </c>
      <c r="L7">
        <v>4042124</v>
      </c>
      <c r="M7">
        <v>1905610</v>
      </c>
      <c r="N7">
        <v>76265</v>
      </c>
      <c r="O7">
        <v>18061</v>
      </c>
      <c r="P7">
        <v>6042060</v>
      </c>
      <c r="Q7">
        <v>4042124</v>
      </c>
      <c r="R7">
        <v>1905610</v>
      </c>
      <c r="S7">
        <v>76265</v>
      </c>
      <c r="T7">
        <v>18061</v>
      </c>
      <c r="U7">
        <v>6042060</v>
      </c>
    </row>
    <row r="8" spans="1:21">
      <c r="A8" s="1" t="s">
        <v>79</v>
      </c>
      <c r="B8">
        <v>18004070.370000001</v>
      </c>
      <c r="C8" s="1">
        <v>8759732.3000000007</v>
      </c>
      <c r="D8" s="1">
        <v>123857</v>
      </c>
      <c r="E8" s="1">
        <v>84060</v>
      </c>
      <c r="F8" s="1">
        <v>26971719.670000002</v>
      </c>
      <c r="G8">
        <v>18004070.370000001</v>
      </c>
      <c r="H8" s="1">
        <v>8759732.3000000007</v>
      </c>
      <c r="I8" s="1">
        <v>123857</v>
      </c>
      <c r="J8" s="1">
        <v>84060</v>
      </c>
      <c r="K8" s="1">
        <v>26971719.670000002</v>
      </c>
      <c r="L8">
        <v>13347100.310000001</v>
      </c>
      <c r="M8">
        <v>6824222.2999999998</v>
      </c>
      <c r="N8">
        <v>123258</v>
      </c>
      <c r="O8">
        <v>67167</v>
      </c>
      <c r="P8">
        <v>20361747.609999999</v>
      </c>
      <c r="Q8">
        <v>13347100.310000001</v>
      </c>
      <c r="R8">
        <v>6824222.2999999998</v>
      </c>
      <c r="S8">
        <v>123258</v>
      </c>
      <c r="T8">
        <v>67167</v>
      </c>
      <c r="U8">
        <v>20361747.609999999</v>
      </c>
    </row>
    <row r="9" spans="1:21">
      <c r="A9" s="1" t="s">
        <v>89</v>
      </c>
      <c r="B9">
        <v>3633</v>
      </c>
      <c r="C9" s="1">
        <v>1867</v>
      </c>
      <c r="D9" s="1">
        <v>46</v>
      </c>
      <c r="E9" s="1">
        <v>18</v>
      </c>
      <c r="F9" s="1">
        <v>5564</v>
      </c>
      <c r="G9">
        <v>3633</v>
      </c>
      <c r="H9" s="1">
        <v>1867</v>
      </c>
      <c r="I9" s="1">
        <v>46</v>
      </c>
      <c r="J9" s="1">
        <v>18</v>
      </c>
      <c r="K9" s="1">
        <v>5564</v>
      </c>
      <c r="L9">
        <v>2615</v>
      </c>
      <c r="M9">
        <v>1431</v>
      </c>
      <c r="N9">
        <v>45</v>
      </c>
      <c r="O9">
        <v>13</v>
      </c>
      <c r="P9">
        <v>4104</v>
      </c>
      <c r="Q9">
        <v>2615</v>
      </c>
      <c r="R9">
        <v>1431</v>
      </c>
      <c r="S9">
        <v>45</v>
      </c>
      <c r="T9">
        <v>13</v>
      </c>
      <c r="U9">
        <v>4104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Harish Pandey</dc:creator>
  <cp:keywords/>
  <dc:description/>
  <cp:lastModifiedBy>Mokshita Jain</cp:lastModifiedBy>
  <cp:revision/>
  <dcterms:created xsi:type="dcterms:W3CDTF">2025-05-13T04:34:57Z</dcterms:created>
  <dcterms:modified xsi:type="dcterms:W3CDTF">2025-05-14T10:40:45Z</dcterms:modified>
  <cp:category/>
  <cp:contentStatus/>
</cp:coreProperties>
</file>