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mokshita_jain_easyrewardz_com/Documents/Documents/Campus/MBR/"/>
    </mc:Choice>
  </mc:AlternateContent>
  <xr:revisionPtr revIDLastSave="8" documentId="8_{63E83E68-DFD0-40B9-916D-1CE4AC19852E}" xr6:coauthVersionLast="47" xr6:coauthVersionMax="47" xr10:uidLastSave="{FF977D8D-5017-468C-BF70-0BFC68F8B5D8}"/>
  <bookViews>
    <workbookView xWindow="-110" yWindow="-110" windowWidth="19420" windowHeight="10300" firstSheet="8" activeTab="8" xr2:uid="{49A4DD7B-0A08-4DE0-B57E-DFED871AA1F9}"/>
  </bookViews>
  <sheets>
    <sheet name="Enrollments" sheetId="1" r:id="rId1"/>
    <sheet name="Overall" sheetId="2" r:id="rId2"/>
    <sheet name="Offline" sheetId="3" r:id="rId3"/>
    <sheet name="Online" sheetId="4" r:id="rId4"/>
    <sheet name="ATV Band" sheetId="5" r:id="rId5"/>
    <sheet name="Coupon Data" sheetId="6" r:id="rId6"/>
    <sheet name="Sheet1" sheetId="8" r:id="rId7"/>
    <sheet name="MOM" sheetId="7" r:id="rId8"/>
    <sheet name="Sheet2" sheetId="9" r:id="rId9"/>
  </sheets>
  <calcPr calcId="191028"/>
  <pivotCaches>
    <pivotCache cacheId="483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8" l="1"/>
</calcChain>
</file>

<file path=xl/sharedStrings.xml><?xml version="1.0" encoding="utf-8"?>
<sst xmlns="http://schemas.openxmlformats.org/spreadsheetml/2006/main" count="171" uniqueCount="75">
  <si>
    <t>PERIOD</t>
  </si>
  <si>
    <t>ECOM</t>
  </si>
  <si>
    <t>OFFLINE</t>
  </si>
  <si>
    <t>Over_All</t>
  </si>
  <si>
    <t>TxnMonth</t>
  </si>
  <si>
    <t>Dec'23</t>
  </si>
  <si>
    <t>Nov'24</t>
  </si>
  <si>
    <t>Dec'24</t>
  </si>
  <si>
    <t>Enrollments</t>
  </si>
  <si>
    <t>Transacting_Customers</t>
  </si>
  <si>
    <t>OneTimer</t>
  </si>
  <si>
    <t>New_Repeater</t>
  </si>
  <si>
    <t>Old_Repeater</t>
  </si>
  <si>
    <t>onetimer_Sales</t>
  </si>
  <si>
    <t>New_Repeat_Sales</t>
  </si>
  <si>
    <t>Old_Repeat_Sales</t>
  </si>
  <si>
    <t>sales</t>
  </si>
  <si>
    <t>onetimer_Bills</t>
  </si>
  <si>
    <t>New_Repeat_Bills</t>
  </si>
  <si>
    <t>Old_Repeat_Bills</t>
  </si>
  <si>
    <t>bills</t>
  </si>
  <si>
    <t>ABV</t>
  </si>
  <si>
    <t>Onetimer_ABV</t>
  </si>
  <si>
    <t>New_Repeat_ABV</t>
  </si>
  <si>
    <t>Old_Repeat_ABV</t>
  </si>
  <si>
    <t>AMV</t>
  </si>
  <si>
    <t>Onetimer_AMV</t>
  </si>
  <si>
    <t>New_Repeat_AMV</t>
  </si>
  <si>
    <t>Old_Repeat_AMV</t>
  </si>
  <si>
    <t>Transaction_Points_issued</t>
  </si>
  <si>
    <t>Points_redeemed</t>
  </si>
  <si>
    <t>December'23</t>
  </si>
  <si>
    <t>November'24</t>
  </si>
  <si>
    <t>December'24</t>
  </si>
  <si>
    <t>\N</t>
  </si>
  <si>
    <t>ATV_band</t>
  </si>
  <si>
    <t>customers</t>
  </si>
  <si>
    <t>upto 1500</t>
  </si>
  <si>
    <t>1500-3000</t>
  </si>
  <si>
    <t>3001-4500</t>
  </si>
  <si>
    <t>4501-6000</t>
  </si>
  <si>
    <t>6001-7500</t>
  </si>
  <si>
    <t>7501-9000</t>
  </si>
  <si>
    <t>9001-10500</t>
  </si>
  <si>
    <t>10501-12000</t>
  </si>
  <si>
    <t>more than 12000</t>
  </si>
  <si>
    <t>storetype</t>
  </si>
  <si>
    <t>offline</t>
  </si>
  <si>
    <t>online</t>
  </si>
  <si>
    <t>Overall</t>
  </si>
  <si>
    <t>Issued</t>
  </si>
  <si>
    <t>Redeemers</t>
  </si>
  <si>
    <t>CouponsRedeemed</t>
  </si>
  <si>
    <t>disc</t>
  </si>
  <si>
    <t>Sum of sales</t>
  </si>
  <si>
    <t>Column Labels</t>
  </si>
  <si>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</si>
  <si>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</si>
  <si>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</si>
  <si>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</si>
  <si>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</si>
  <si>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</si>
  <si>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</si>
  <si>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</si>
  <si>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</si>
  <si>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</si>
  <si>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</si>
  <si>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</si>
  <si>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</si>
  <si>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</si>
  <si>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TxnYear</t>
  </si>
  <si>
    <t>Repeater</t>
  </si>
  <si>
    <t>Repeat_Sales</t>
  </si>
  <si>
    <t>Repeat_Bills</t>
  </si>
  <si>
    <t>Repeat_ABV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</si>
</sst>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&lt;10000000]&quot;&quot;\ #\.00,\ &quot;L&quot;;\ &quot;&quot;\ #\.0,,\ &quot;Crs&quot;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164" fontId="0" fillId="0" borderId="1" xfId="1" applyFont="1" applyBorder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2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numFmt numFmtId="165" formatCode="[&lt;10000000]&quot;&quot;\ #\.00,\ &quot;L&quot;;\ &quot;&quot;\ #\.0,,\ &quot;Crs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[Campus Dec'24 MBR.xlsx]Sheet1!PivotTable2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Sheet1!$B$5:$B$17</c:f>
              <c:numCache>
                <c:formatCode>[&lt;10000000]""\ #\.00,\ "L";\ ""\ #\.0,,\ "Crs"</c:formatCode>
                <c:ptCount val="12"/>
                <c:pt idx="10">
                  <c:v>115920704.77</c:v>
                </c:pt>
                <c:pt idx="11">
                  <c:v>124106380.7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D-4BB2-A2D8-324D354476B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Sheet1!$C$5:$C$17</c:f>
              <c:numCache>
                <c:formatCode>[&lt;10000000]""\ #\.00,\ "L";\ ""\ #\.0,,\ "Crs"</c:formatCode>
                <c:ptCount val="12"/>
                <c:pt idx="0">
                  <c:v>121303777.37</c:v>
                </c:pt>
                <c:pt idx="1">
                  <c:v>100907980.25</c:v>
                </c:pt>
                <c:pt idx="2">
                  <c:v>100241635.52</c:v>
                </c:pt>
                <c:pt idx="3">
                  <c:v>124318334</c:v>
                </c:pt>
                <c:pt idx="4">
                  <c:v>129925499</c:v>
                </c:pt>
                <c:pt idx="5">
                  <c:v>111099709.3</c:v>
                </c:pt>
                <c:pt idx="6">
                  <c:v>97026300.849999994</c:v>
                </c:pt>
                <c:pt idx="7">
                  <c:v>105663217.09</c:v>
                </c:pt>
                <c:pt idx="8">
                  <c:v>95947338.480000004</c:v>
                </c:pt>
                <c:pt idx="9">
                  <c:v>125979544.09999999</c:v>
                </c:pt>
                <c:pt idx="10">
                  <c:v>197327711.96000001</c:v>
                </c:pt>
                <c:pt idx="11">
                  <c:v>162055748.81999999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D-4BB2-A2D8-324D354476B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Sheet1!$D$5:$D$17</c:f>
              <c:numCache>
                <c:formatCode>[&lt;10000000]""\ #\.00,\ "L";\ ""\ #\.0,,\ "Crs"</c:formatCode>
                <c:ptCount val="12"/>
                <c:pt idx="0">
                  <c:v>153653683.78</c:v>
                </c:pt>
                <c:pt idx="1">
                  <c:v>134209309.72</c:v>
                </c:pt>
                <c:pt idx="2">
                  <c:v>134580860.31999999</c:v>
                </c:pt>
                <c:pt idx="3">
                  <c:v>145163417</c:v>
                </c:pt>
                <c:pt idx="4">
                  <c:v>131876953.14</c:v>
                </c:pt>
                <c:pt idx="5">
                  <c:v>128450363.79000001</c:v>
                </c:pt>
                <c:pt idx="6">
                  <c:v>120778047.03</c:v>
                </c:pt>
                <c:pt idx="7">
                  <c:v>126136991.81</c:v>
                </c:pt>
                <c:pt idx="8">
                  <c:v>108104116.87</c:v>
                </c:pt>
                <c:pt idx="9">
                  <c:v>200104994.46000001</c:v>
                </c:pt>
                <c:pt idx="10">
                  <c:v>189840890.97999999</c:v>
                </c:pt>
                <c:pt idx="11">
                  <c:v>186635115.12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D-4BB2-A2D8-324D3544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665664"/>
        <c:axId val="1442661824"/>
      </c:barChart>
      <c:catAx>
        <c:axId val="14426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61824"/>
        <c:crosses val="autoZero"/>
        <c:auto val="1"/>
        <c:lblAlgn val="ctr"/>
        <c:lblOffset val="100"/>
        <c:noMultiLvlLbl val="0"/>
      </c:catAx>
      <c:valAx>
        <c:axId val="1442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10000000]&quot;&quot;\ #\.00,\ &quot;L&quot;;\ &quot;&quot;\ #\.0,,\ &quot;C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1054100</xdr:colOff>
      <xdr:row>2</xdr:row>
      <xdr:rowOff>82550</xdr:rowOff>
    </xdr:from>
    <xdr:to>
      <xdr:col>6</xdr:col>
      <xdr:colOff>482600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2E11C-9F7C-B969-7E2D-7469A666B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kshita Jain" refreshedDate="45678.817391319448" createdVersion="8" refreshedVersion="8" minRefreshableVersion="3" recordCount="26" xr:uid="{54268822-D1F4-423B-B870-E97CF49EFF51}">
  <cacheSource type="worksheet">
    <worksheetSource ref="A1:N27" sheet="MOM"/>
  </cacheSource>
  <cacheFields count="14">
    <cacheField name="TxnMonth" numFmtId="0">
      <sharedItems count="12"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</sharedItems>
    </cacheField>
    <cacheField name="TxnYear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Transacting_Customers" numFmtId="0">
      <sharedItems containsSemiMixedTypes="0" containsString="0" containsNumber="1" containsInteger="1" minValue="42682" maxValue="82357"/>
    </cacheField>
    <cacheField name="OneTimer" numFmtId="0">
      <sharedItems containsSemiMixedTypes="0" containsString="0" containsNumber="1" containsInteger="1" minValue="33606" maxValue="62286"/>
    </cacheField>
    <cacheField name="Repeater" numFmtId="0">
      <sharedItems containsSemiMixedTypes="0" containsString="0" containsNumber="1" containsInteger="1" minValue="7744" maxValue="22779"/>
    </cacheField>
    <cacheField name="onetimer_Sales" numFmtId="0">
      <sharedItems containsSemiMixedTypes="0" containsString="0" containsNumber="1" minValue="71074919.780000001" maxValue="146102061.08000001"/>
    </cacheField>
    <cacheField name="Repeat_Sales" numFmtId="0">
      <sharedItems containsSemiMixedTypes="0" containsString="0" containsNumber="1" minValue="24872418.699999999" maxValue="63139223.189999998"/>
    </cacheField>
    <cacheField name="sales" numFmtId="164">
      <sharedItems containsSemiMixedTypes="0" containsString="0" containsNumber="1" minValue="95947338.480000004" maxValue="200104994.46000001"/>
    </cacheField>
    <cacheField name="onetimer_Bills" numFmtId="0">
      <sharedItems containsSemiMixedTypes="0" containsString="0" containsNumber="1" containsInteger="1" minValue="34143" maxValue="63446"/>
    </cacheField>
    <cacheField name="Repeat_Bills" numFmtId="0">
      <sharedItems containsSemiMixedTypes="0" containsString="0" containsNumber="1" containsInteger="1" minValue="11063" maxValue="30453"/>
    </cacheField>
    <cacheField name="bills" numFmtId="0">
      <sharedItems containsSemiMixedTypes="0" containsString="0" containsNumber="1" containsInteger="1" minValue="46642" maxValue="90697"/>
    </cacheField>
    <cacheField name="ABV" numFmtId="0">
      <sharedItems containsSemiMixedTypes="0" containsString="0" containsNumber="1" minValue="1776.5829429999999" maxValue="2313.2596589999998"/>
    </cacheField>
    <cacheField name="Onetimer_ABV" numFmtId="0">
      <sharedItems containsSemiMixedTypes="0" containsString="0" containsNumber="1" minValue="1839.0579849999999" maxValue="2302.7781279999999"/>
    </cacheField>
    <cacheField name="Repeat_ABV" numFmtId="0">
      <sharedItems containsSemiMixedTypes="0" containsString="0" containsNumber="1" minValue="1617.7861339999999" maxValue="2661.807273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47438"/>
    <n v="39019"/>
    <n v="8419"/>
    <n v="87512812.480000004"/>
    <n v="28407892.289999999"/>
    <n v="115920704.77"/>
    <n v="39661"/>
    <n v="11913"/>
    <n v="51574"/>
    <n v="2247.657827"/>
    <n v="2206.5205740000001"/>
    <n v="2384.6127999999999"/>
  </r>
  <r>
    <x v="1"/>
    <x v="0"/>
    <n v="48956"/>
    <n v="39799"/>
    <n v="9157"/>
    <n v="89023760.829999998"/>
    <n v="35082619.869999997"/>
    <n v="124106380.7"/>
    <n v="40470"/>
    <n v="13180"/>
    <n v="53650"/>
    <n v="2313.2596589999998"/>
    <n v="2199.7469940000001"/>
    <n v="2661.8072739999998"/>
  </r>
  <r>
    <x v="2"/>
    <x v="1"/>
    <n v="50192"/>
    <n v="40983"/>
    <n v="9209"/>
    <n v="89783931.700000003"/>
    <n v="31519845.670000002"/>
    <n v="121303777.37"/>
    <n v="41743"/>
    <n v="13292"/>
    <n v="55035"/>
    <n v="2204.1206029999998"/>
    <n v="2150.8739599999999"/>
    <n v="2371.3395780000001"/>
  </r>
  <r>
    <x v="3"/>
    <x v="1"/>
    <n v="42682"/>
    <n v="34938"/>
    <n v="7744"/>
    <n v="74570184.049999997"/>
    <n v="26337796.199999999"/>
    <n v="100907980.25"/>
    <n v="35579"/>
    <n v="11063"/>
    <n v="46642"/>
    <n v="2163.4574040000002"/>
    <n v="2095.9044389999999"/>
    <n v="2380.710133"/>
  </r>
  <r>
    <x v="4"/>
    <x v="1"/>
    <n v="43344"/>
    <n v="35116"/>
    <n v="8228"/>
    <n v="71861460.739999995"/>
    <n v="28380174.780000001"/>
    <n v="100241635.52"/>
    <n v="35737"/>
    <n v="11693"/>
    <n v="47430"/>
    <n v="2113.4648010000001"/>
    <n v="2010.842005"/>
    <n v="2427.10808"/>
  </r>
  <r>
    <x v="5"/>
    <x v="1"/>
    <n v="54212"/>
    <n v="43668"/>
    <n v="10544"/>
    <n v="91594669"/>
    <n v="32723665"/>
    <n v="124318334"/>
    <n v="44529"/>
    <n v="14968"/>
    <n v="59497"/>
    <n v="2089.4891170000001"/>
    <n v="2056.9666729999999"/>
    <n v="2186.2416490000001"/>
  </r>
  <r>
    <x v="6"/>
    <x v="1"/>
    <n v="53832"/>
    <n v="43335"/>
    <n v="10497"/>
    <n v="92763981"/>
    <n v="37161518"/>
    <n v="129925499"/>
    <n v="44175"/>
    <n v="14896"/>
    <n v="59071"/>
    <n v="2199.48027"/>
    <n v="2099.9203400000001"/>
    <n v="2494.7313370000002"/>
  </r>
  <r>
    <x v="7"/>
    <x v="1"/>
    <n v="50034"/>
    <n v="39671"/>
    <n v="10363"/>
    <n v="78815818.200000003"/>
    <n v="32283891.100000001"/>
    <n v="111099709.3"/>
    <n v="40422"/>
    <n v="14579"/>
    <n v="55001"/>
    <n v="2019.9579879999999"/>
    <n v="1949.824803"/>
    <n v="2214.4105290000002"/>
  </r>
  <r>
    <x v="8"/>
    <x v="1"/>
    <n v="49715"/>
    <n v="38493"/>
    <n v="11222"/>
    <n v="72080038.670000002"/>
    <n v="24946262.18"/>
    <n v="97026300.849999994"/>
    <n v="39194"/>
    <n v="15420"/>
    <n v="54614"/>
    <n v="1776.5829429999999"/>
    <n v="1839.0579849999999"/>
    <n v="1617.7861339999999"/>
  </r>
  <r>
    <x v="9"/>
    <x v="1"/>
    <n v="50281"/>
    <n v="37590"/>
    <n v="12691"/>
    <n v="75998997.280000001"/>
    <n v="29664219.809999999"/>
    <n v="105663217.09"/>
    <n v="38223"/>
    <n v="16604"/>
    <n v="54827"/>
    <n v="1927.2113569999999"/>
    <n v="1988.3053990000001"/>
    <n v="1786.570694"/>
  </r>
  <r>
    <x v="10"/>
    <x v="1"/>
    <n v="43849"/>
    <n v="33606"/>
    <n v="10243"/>
    <n v="71074919.780000001"/>
    <n v="24872418.699999999"/>
    <n v="95947338.480000004"/>
    <n v="34143"/>
    <n v="13749"/>
    <n v="47892"/>
    <n v="2003.4105589999999"/>
    <n v="2081.683501"/>
    <n v="1809.034744"/>
  </r>
  <r>
    <x v="11"/>
    <x v="1"/>
    <n v="53735"/>
    <n v="41272"/>
    <n v="12463"/>
    <n v="92351837.930000007"/>
    <n v="33627706.170000002"/>
    <n v="125979544.09999999"/>
    <n v="42023"/>
    <n v="16739"/>
    <n v="58762"/>
    <n v="2143.8947640000001"/>
    <n v="2197.649809"/>
    <n v="2008.9435550000001"/>
  </r>
  <r>
    <x v="0"/>
    <x v="1"/>
    <n v="79982"/>
    <n v="62286"/>
    <n v="17696"/>
    <n v="146102061.08000001"/>
    <n v="51225650.880000003"/>
    <n v="197327711.96000001"/>
    <n v="63446"/>
    <n v="23940"/>
    <n v="87386"/>
    <n v="2258.1158529999998"/>
    <n v="2302.7781279999999"/>
    <n v="2139.751499"/>
  </r>
  <r>
    <x v="1"/>
    <x v="1"/>
    <n v="69641"/>
    <n v="52432"/>
    <n v="17209"/>
    <n v="116379341.48"/>
    <n v="45676407.340000004"/>
    <n v="162055748.81999999"/>
    <n v="53351"/>
    <n v="22912"/>
    <n v="76263"/>
    <n v="2124.9590079999998"/>
    <n v="2181.3900669999998"/>
    <n v="1993.5582810000001"/>
  </r>
  <r>
    <x v="2"/>
    <x v="2"/>
    <n v="66832"/>
    <n v="50854"/>
    <n v="15978"/>
    <n v="111562489.18000001"/>
    <n v="42091194.600000001"/>
    <n v="153653683.78"/>
    <n v="51600"/>
    <n v="21163"/>
    <n v="72763"/>
    <n v="2111.7007789999998"/>
    <n v="2162.063744"/>
    <n v="1988.90491"/>
  </r>
  <r>
    <x v="3"/>
    <x v="2"/>
    <n v="59155"/>
    <n v="44962"/>
    <n v="14193"/>
    <n v="98206132.709999993"/>
    <n v="36003177.009999998"/>
    <n v="134209309.72"/>
    <n v="45612"/>
    <n v="18483"/>
    <n v="64095"/>
    <n v="2093.9123129999998"/>
    <n v="2153.0766619999999"/>
    <n v="1947.907645"/>
  </r>
  <r>
    <x v="4"/>
    <x v="2"/>
    <n v="59075"/>
    <n v="43625"/>
    <n v="15450"/>
    <n v="95061259.420000002"/>
    <n v="39519600.899999999"/>
    <n v="134580860.31999999"/>
    <n v="44322"/>
    <n v="20278"/>
    <n v="64600"/>
    <n v="2083.2950510000001"/>
    <n v="2144.7872259999999"/>
    <n v="1948.8904680000001"/>
  </r>
  <r>
    <x v="5"/>
    <x v="2"/>
    <n v="63726"/>
    <n v="46626"/>
    <n v="17100"/>
    <n v="101816734.25"/>
    <n v="43346682.75"/>
    <n v="145163417"/>
    <n v="47376"/>
    <n v="22190"/>
    <n v="69566"/>
    <n v="2086.700644"/>
    <n v="2149.1205300000001"/>
    <n v="1953.4332019999999"/>
  </r>
  <r>
    <x v="6"/>
    <x v="2"/>
    <n v="58716"/>
    <n v="43000"/>
    <n v="15716"/>
    <n v="91753799.799999997"/>
    <n v="40123153.340000004"/>
    <n v="131876953.14"/>
    <n v="43657"/>
    <n v="20761"/>
    <n v="64418"/>
    <n v="2047.2065749999999"/>
    <n v="2101.697318"/>
    <n v="1932.6214219999999"/>
  </r>
  <r>
    <x v="7"/>
    <x v="2"/>
    <n v="61146"/>
    <n v="44023"/>
    <n v="17123"/>
    <n v="87374041.879999995"/>
    <n v="41076321.909999996"/>
    <n v="128450363.79000001"/>
    <n v="44721"/>
    <n v="22300"/>
    <n v="67021"/>
    <n v="1916.5688929999999"/>
    <n v="1953.758679"/>
    <n v="1841.9875300000001"/>
  </r>
  <r>
    <x v="8"/>
    <x v="2"/>
    <n v="59240"/>
    <n v="43168"/>
    <n v="16072"/>
    <n v="83292339.049999997"/>
    <n v="37485707.979999997"/>
    <n v="120778047.03"/>
    <n v="44016"/>
    <n v="21277"/>
    <n v="65293"/>
    <n v="1849.7855360000001"/>
    <n v="1892.319589"/>
    <n v="1761.794801"/>
  </r>
  <r>
    <x v="9"/>
    <x v="2"/>
    <n v="60798"/>
    <n v="44081"/>
    <n v="16717"/>
    <n v="86053878.069999993"/>
    <n v="40083113.740000002"/>
    <n v="126136991.81"/>
    <n v="44953"/>
    <n v="21998"/>
    <n v="66951"/>
    <n v="1884.019534"/>
    <n v="1914.3077900000001"/>
    <n v="1822.1253630000001"/>
  </r>
  <r>
    <x v="10"/>
    <x v="2"/>
    <n v="49494"/>
    <n v="35636"/>
    <n v="13858"/>
    <n v="73769428.290000007"/>
    <n v="34334688.579999998"/>
    <n v="108104116.87"/>
    <n v="36212"/>
    <n v="18118"/>
    <n v="54330"/>
    <n v="1989.7683939999999"/>
    <n v="2037.154211"/>
    <n v="1895.0595310000001"/>
  </r>
  <r>
    <x v="11"/>
    <x v="2"/>
    <n v="82357"/>
    <n v="60126"/>
    <n v="22231"/>
    <n v="136965771.27000001"/>
    <n v="63139223.189999998"/>
    <n v="200104994.46000001"/>
    <n v="61541"/>
    <n v="29156"/>
    <n v="90697"/>
    <n v="2206.3022420000002"/>
    <n v="2225.6019769999998"/>
    <n v="2165.565345"/>
  </r>
  <r>
    <x v="0"/>
    <x v="2"/>
    <n v="80504"/>
    <n v="57968"/>
    <n v="22536"/>
    <n v="128299116.28"/>
    <n v="61541774.700000003"/>
    <n v="189840890.97999999"/>
    <n v="59681"/>
    <n v="29757"/>
    <n v="89438"/>
    <n v="2122.5976759999999"/>
    <n v="2149.7480989999999"/>
    <n v="2068.14446"/>
  </r>
  <r>
    <x v="1"/>
    <x v="2"/>
    <n v="79255"/>
    <n v="56476"/>
    <n v="22779"/>
    <n v="124552742.95999999"/>
    <n v="62082372.159999996"/>
    <n v="186635115.12"/>
    <n v="58658"/>
    <n v="30453"/>
    <n v="89111"/>
    <n v="2094.411634"/>
    <n v="2123.371799"/>
    <n v="2038.62910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FBD2A-0490-42FA-A9E8-F3C0D999174E}" name="PivotTable2" cacheId="48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14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" fld="7" baseField="0" baseItem="0" numFmtId="165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DB8A-43C2-46F1-808E-8A7AF824FDCD}">
  <dimension ref="A1:D4"/>
  <sheetViews>
    <sheetView workbookViewId="0">
      <selection activeCell="G11" sqref="G11"/>
    </sheetView>
  </sheetViews>
  <sheetFormatPr defaultRowHeight="14.45"/>
  <sheetData>
    <row r="1" spans="1:4" s="4" customForma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2">
        <v>45261</v>
      </c>
      <c r="B2" s="1">
        <v>5109</v>
      </c>
      <c r="C2" s="1">
        <v>53993</v>
      </c>
      <c r="D2" s="1">
        <v>59102</v>
      </c>
    </row>
    <row r="3" spans="1:4">
      <c r="A3" s="2">
        <v>45597</v>
      </c>
      <c r="B3" s="1">
        <v>16082</v>
      </c>
      <c r="C3" s="1">
        <v>61999</v>
      </c>
      <c r="D3" s="1">
        <v>78081</v>
      </c>
    </row>
    <row r="4" spans="1:4">
      <c r="A4" s="2">
        <v>45627</v>
      </c>
      <c r="B4" s="1">
        <v>17215</v>
      </c>
      <c r="C4" s="1">
        <v>60770</v>
      </c>
      <c r="D4" s="1">
        <v>77985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3804-2795-4146-A4B0-4858B1A937E5}">
  <dimension ref="A1:D24"/>
  <sheetViews>
    <sheetView workbookViewId="0">
      <selection activeCell="G11" sqref="G11"/>
    </sheetView>
  </sheetViews>
  <sheetFormatPr defaultRowHeight="14.45"/>
  <cols>
    <col min="1" max="1" width="23.140625" bestFit="1" customWidth="1"/>
    <col min="2" max="3" width="11.85546875" bestFit="1" customWidth="1"/>
    <col min="4" max="4" width="14.7109375" bestFit="1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 s="1" t="s">
        <v>8</v>
      </c>
      <c r="B2" s="1">
        <v>59102</v>
      </c>
      <c r="C2" s="1">
        <v>78081</v>
      </c>
      <c r="D2" s="1">
        <v>77985</v>
      </c>
    </row>
    <row r="3" spans="1:4">
      <c r="A3" s="1" t="s">
        <v>9</v>
      </c>
      <c r="B3" s="1">
        <v>87401</v>
      </c>
      <c r="C3" s="1">
        <v>95356</v>
      </c>
      <c r="D3" s="1">
        <v>93843</v>
      </c>
    </row>
    <row r="4" spans="1:4">
      <c r="A4" s="1" t="s">
        <v>10</v>
      </c>
      <c r="B4" s="1">
        <v>67312</v>
      </c>
      <c r="C4" s="1">
        <v>68995</v>
      </c>
      <c r="D4" s="1">
        <v>67054</v>
      </c>
    </row>
    <row r="5" spans="1:4">
      <c r="A5" s="1" t="s">
        <v>11</v>
      </c>
      <c r="B5" s="1">
        <v>2645</v>
      </c>
      <c r="C5" s="1">
        <v>2578</v>
      </c>
      <c r="D5" s="1">
        <v>2987</v>
      </c>
    </row>
    <row r="6" spans="1:4">
      <c r="A6" s="1" t="s">
        <v>12</v>
      </c>
      <c r="B6" s="1">
        <v>17444</v>
      </c>
      <c r="C6" s="1">
        <v>23783</v>
      </c>
      <c r="D6" s="1">
        <v>23802</v>
      </c>
    </row>
    <row r="7" spans="1:4">
      <c r="A7" s="1" t="s">
        <v>13</v>
      </c>
      <c r="B7" s="1">
        <v>131045708.48</v>
      </c>
      <c r="C7" s="1">
        <v>139732667.19</v>
      </c>
      <c r="D7" s="1">
        <v>135157939.34</v>
      </c>
    </row>
    <row r="8" spans="1:4">
      <c r="A8" s="1" t="s">
        <v>14</v>
      </c>
      <c r="B8" s="1">
        <v>8562593.4800000004</v>
      </c>
      <c r="C8" s="1">
        <v>8548614.2799999993</v>
      </c>
      <c r="D8" s="1">
        <v>9860344.9000000004</v>
      </c>
    </row>
    <row r="9" spans="1:4">
      <c r="A9" s="1" t="s">
        <v>15</v>
      </c>
      <c r="B9" s="1">
        <v>41358062.859999999</v>
      </c>
      <c r="C9" s="1">
        <v>58665064.840000004</v>
      </c>
      <c r="D9" s="1">
        <v>58038900.390000001</v>
      </c>
    </row>
    <row r="10" spans="1:4">
      <c r="A10" s="1" t="s">
        <v>16</v>
      </c>
      <c r="B10" s="1">
        <v>180966364.81999999</v>
      </c>
      <c r="C10" s="1">
        <v>206946346.31</v>
      </c>
      <c r="D10" s="6">
        <v>203057184.63</v>
      </c>
    </row>
    <row r="11" spans="1:4">
      <c r="A11" s="1" t="s">
        <v>17</v>
      </c>
      <c r="B11" s="1">
        <v>68479</v>
      </c>
      <c r="C11" s="1">
        <v>70954</v>
      </c>
      <c r="D11" s="1">
        <v>69495</v>
      </c>
    </row>
    <row r="12" spans="1:4">
      <c r="A12" s="1" t="s">
        <v>18</v>
      </c>
      <c r="B12" s="1">
        <v>5669</v>
      </c>
      <c r="C12" s="1">
        <v>5519</v>
      </c>
      <c r="D12" s="1">
        <v>6509</v>
      </c>
    </row>
    <row r="13" spans="1:4">
      <c r="A13" s="1" t="s">
        <v>19</v>
      </c>
      <c r="B13" s="1">
        <v>21402</v>
      </c>
      <c r="C13" s="1">
        <v>29395</v>
      </c>
      <c r="D13" s="1">
        <v>29522</v>
      </c>
    </row>
    <row r="14" spans="1:4">
      <c r="A14" s="1" t="s">
        <v>20</v>
      </c>
      <c r="B14" s="1">
        <v>95550</v>
      </c>
      <c r="C14" s="1">
        <v>105868</v>
      </c>
      <c r="D14" s="1">
        <v>105526</v>
      </c>
    </row>
    <row r="15" spans="1:4">
      <c r="A15" s="1" t="s">
        <v>21</v>
      </c>
      <c r="B15" s="1">
        <v>1893.9441629999999</v>
      </c>
      <c r="C15" s="1">
        <v>1954.758249</v>
      </c>
      <c r="D15" s="1">
        <v>1924.238431</v>
      </c>
    </row>
    <row r="16" spans="1:4">
      <c r="A16" s="1" t="s">
        <v>22</v>
      </c>
      <c r="B16" s="1">
        <v>1913.662707</v>
      </c>
      <c r="C16" s="1">
        <v>1969.341647</v>
      </c>
      <c r="D16" s="1">
        <v>1944.8584699999999</v>
      </c>
    </row>
    <row r="17" spans="1:4">
      <c r="A17" s="1" t="s">
        <v>23</v>
      </c>
      <c r="B17" s="1">
        <v>1510.4239689999999</v>
      </c>
      <c r="C17" s="1">
        <v>1548.9426129999999</v>
      </c>
      <c r="D17" s="1">
        <v>1514.878614</v>
      </c>
    </row>
    <row r="18" spans="1:4">
      <c r="A18" s="1" t="s">
        <v>24</v>
      </c>
      <c r="B18" s="1">
        <v>1932.4391579999999</v>
      </c>
      <c r="C18" s="1">
        <v>1995.7497820000001</v>
      </c>
      <c r="D18" s="1">
        <v>1965.954217</v>
      </c>
    </row>
    <row r="19" spans="1:4">
      <c r="A19" s="1" t="s">
        <v>25</v>
      </c>
      <c r="B19" s="1">
        <v>2070.5296830000002</v>
      </c>
      <c r="C19" s="1">
        <v>2170.249867</v>
      </c>
      <c r="D19" s="1">
        <v>2163.796816</v>
      </c>
    </row>
    <row r="20" spans="1:4">
      <c r="A20" s="1" t="s">
        <v>26</v>
      </c>
      <c r="B20" s="1">
        <v>1946.8402140000001</v>
      </c>
      <c r="C20" s="1">
        <v>2025.257877</v>
      </c>
      <c r="D20" s="1">
        <v>2015.6581160000001</v>
      </c>
    </row>
    <row r="21" spans="1:4">
      <c r="A21" s="1" t="s">
        <v>27</v>
      </c>
      <c r="B21" s="1">
        <v>3237.2754180000002</v>
      </c>
      <c r="C21" s="1">
        <v>3315.9869199999998</v>
      </c>
      <c r="D21" s="1">
        <v>3301.0863410000002</v>
      </c>
    </row>
    <row r="22" spans="1:4">
      <c r="A22" s="1" t="s">
        <v>28</v>
      </c>
      <c r="B22" s="1">
        <v>2370.9047730000002</v>
      </c>
      <c r="C22" s="1">
        <v>2466.680605</v>
      </c>
      <c r="D22" s="1">
        <v>2438.404352</v>
      </c>
    </row>
    <row r="23" spans="1:4">
      <c r="A23" s="1" t="s">
        <v>29</v>
      </c>
      <c r="B23" s="1">
        <v>0</v>
      </c>
      <c r="C23" s="1">
        <v>0</v>
      </c>
      <c r="D23" s="1">
        <v>0</v>
      </c>
    </row>
    <row r="24" spans="1:4">
      <c r="A24" s="1" t="s">
        <v>30</v>
      </c>
      <c r="B24" s="1">
        <v>0</v>
      </c>
      <c r="C24" s="1">
        <v>0</v>
      </c>
      <c r="D2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378D-15C2-4C85-BB8E-F425130B346C}">
  <dimension ref="A1:D24"/>
  <sheetViews>
    <sheetView workbookViewId="0">
      <selection activeCell="B17" sqref="A1:D24"/>
    </sheetView>
  </sheetViews>
  <sheetFormatPr defaultRowHeight="14.45"/>
  <cols>
    <col min="1" max="1" width="23.140625" bestFit="1" customWidth="1"/>
    <col min="2" max="4" width="11.85546875" bestFit="1" customWidth="1"/>
  </cols>
  <sheetData>
    <row r="1" spans="1:4">
      <c r="A1" s="1" t="s">
        <v>4</v>
      </c>
      <c r="B1" s="1" t="s">
        <v>31</v>
      </c>
      <c r="C1" s="1" t="s">
        <v>32</v>
      </c>
      <c r="D1" s="1" t="s">
        <v>33</v>
      </c>
    </row>
    <row r="2" spans="1:4">
      <c r="A2" s="1" t="s">
        <v>8</v>
      </c>
      <c r="B2" s="1">
        <v>53993</v>
      </c>
      <c r="C2" s="1">
        <v>61999</v>
      </c>
      <c r="D2" s="1">
        <v>60770</v>
      </c>
    </row>
    <row r="3" spans="1:4">
      <c r="A3" s="1" t="s">
        <v>9</v>
      </c>
      <c r="B3" s="1">
        <v>69641</v>
      </c>
      <c r="C3" s="1">
        <v>80504</v>
      </c>
      <c r="D3" s="1">
        <v>79255</v>
      </c>
    </row>
    <row r="4" spans="1:4">
      <c r="A4" s="1" t="s">
        <v>10</v>
      </c>
      <c r="B4" s="1">
        <v>52432</v>
      </c>
      <c r="C4" s="1">
        <v>57968</v>
      </c>
      <c r="D4" s="1">
        <v>56476</v>
      </c>
    </row>
    <row r="5" spans="1:4">
      <c r="A5" s="1" t="s">
        <v>11</v>
      </c>
      <c r="B5" s="1">
        <v>1787</v>
      </c>
      <c r="C5" s="1">
        <v>1866</v>
      </c>
      <c r="D5" s="1">
        <v>2144</v>
      </c>
    </row>
    <row r="6" spans="1:4">
      <c r="A6" s="1" t="s">
        <v>12</v>
      </c>
      <c r="B6" s="1">
        <v>15422</v>
      </c>
      <c r="C6" s="1">
        <v>20670</v>
      </c>
      <c r="D6" s="1">
        <v>20635</v>
      </c>
    </row>
    <row r="7" spans="1:4">
      <c r="A7" s="1" t="s">
        <v>13</v>
      </c>
      <c r="B7" s="1">
        <v>116379341.48</v>
      </c>
      <c r="C7" s="1">
        <v>128299116.28</v>
      </c>
      <c r="D7" s="1">
        <v>124552742.95999999</v>
      </c>
    </row>
    <row r="8" spans="1:4">
      <c r="A8" s="1" t="s">
        <v>14</v>
      </c>
      <c r="B8" s="1">
        <v>6671759.4800000004</v>
      </c>
      <c r="C8" s="1">
        <v>6919321.3200000003</v>
      </c>
      <c r="D8" s="1">
        <v>7921521.7000000002</v>
      </c>
    </row>
    <row r="9" spans="1:4">
      <c r="A9" s="1" t="s">
        <v>15</v>
      </c>
      <c r="B9" s="1">
        <v>39004647.859999999</v>
      </c>
      <c r="C9" s="1">
        <v>54622453.380000003</v>
      </c>
      <c r="D9" s="1">
        <v>54160850.460000001</v>
      </c>
    </row>
    <row r="10" spans="1:4">
      <c r="A10" s="1" t="s">
        <v>16</v>
      </c>
      <c r="B10" s="1">
        <v>162055748.81999999</v>
      </c>
      <c r="C10" s="1">
        <v>189840890.97999999</v>
      </c>
      <c r="D10" s="1">
        <v>186635115.12</v>
      </c>
    </row>
    <row r="11" spans="1:4">
      <c r="A11" s="1" t="s">
        <v>17</v>
      </c>
      <c r="B11" s="1">
        <v>53351</v>
      </c>
      <c r="C11" s="1">
        <v>59681</v>
      </c>
      <c r="D11" s="1">
        <v>58658</v>
      </c>
    </row>
    <row r="12" spans="1:4">
      <c r="A12" s="1" t="s">
        <v>18</v>
      </c>
      <c r="B12" s="1">
        <v>3820</v>
      </c>
      <c r="C12" s="1">
        <v>3985</v>
      </c>
      <c r="D12" s="1">
        <v>4625</v>
      </c>
    </row>
    <row r="13" spans="1:4">
      <c r="A13" s="1" t="s">
        <v>19</v>
      </c>
      <c r="B13" s="1">
        <v>19092</v>
      </c>
      <c r="C13" s="1">
        <v>25772</v>
      </c>
      <c r="D13" s="1">
        <v>25828</v>
      </c>
    </row>
    <row r="14" spans="1:4">
      <c r="A14" s="1" t="s">
        <v>20</v>
      </c>
      <c r="B14" s="1">
        <v>76263</v>
      </c>
      <c r="C14" s="1">
        <v>89438</v>
      </c>
      <c r="D14" s="1">
        <v>89111</v>
      </c>
    </row>
    <row r="15" spans="1:4">
      <c r="A15" s="1" t="s">
        <v>21</v>
      </c>
      <c r="B15" s="1">
        <v>2124.9590079999998</v>
      </c>
      <c r="C15" s="1">
        <v>2122.5976759999999</v>
      </c>
      <c r="D15" s="1">
        <v>2094.411634</v>
      </c>
    </row>
    <row r="16" spans="1:4">
      <c r="A16" s="1" t="s">
        <v>22</v>
      </c>
      <c r="B16" s="1">
        <v>2181.3900669999998</v>
      </c>
      <c r="C16" s="1">
        <v>2149.7480989999999</v>
      </c>
      <c r="D16" s="1">
        <v>2123.371799</v>
      </c>
    </row>
    <row r="17" spans="1:4">
      <c r="A17" s="1" t="s">
        <v>23</v>
      </c>
      <c r="B17" s="1">
        <v>1746.533895</v>
      </c>
      <c r="C17" s="1">
        <v>1736.3416110000001</v>
      </c>
      <c r="D17" s="1">
        <v>1712.7614490000001</v>
      </c>
    </row>
    <row r="18" spans="1:4">
      <c r="A18" s="1" t="s">
        <v>24</v>
      </c>
      <c r="B18" s="1">
        <v>2042.98386</v>
      </c>
      <c r="C18" s="1">
        <v>2119.4495339999999</v>
      </c>
      <c r="D18" s="1">
        <v>2096.9819750000001</v>
      </c>
    </row>
    <row r="19" spans="1:4">
      <c r="A19" s="1" t="s">
        <v>25</v>
      </c>
      <c r="B19" s="1">
        <v>2327.016396</v>
      </c>
      <c r="C19" s="1">
        <v>2358.1547620000001</v>
      </c>
      <c r="D19" s="1">
        <v>2354.868653</v>
      </c>
    </row>
    <row r="20" spans="1:4">
      <c r="A20" s="1" t="s">
        <v>26</v>
      </c>
      <c r="B20" s="1">
        <v>2219.6243030000001</v>
      </c>
      <c r="C20" s="1">
        <v>2213.2748459999998</v>
      </c>
      <c r="D20" s="1">
        <v>2205.4101380000002</v>
      </c>
    </row>
    <row r="21" spans="1:4">
      <c r="A21" s="1" t="s">
        <v>27</v>
      </c>
      <c r="B21" s="1">
        <v>3733.4971909999999</v>
      </c>
      <c r="C21" s="1">
        <v>3708.1036009999998</v>
      </c>
      <c r="D21" s="1">
        <v>3694.739599</v>
      </c>
    </row>
    <row r="22" spans="1:4">
      <c r="A22" s="1" t="s">
        <v>28</v>
      </c>
      <c r="B22" s="1">
        <v>2529.1562610000001</v>
      </c>
      <c r="C22" s="1">
        <v>2642.5957130000002</v>
      </c>
      <c r="D22" s="1">
        <v>2624.7080430000001</v>
      </c>
    </row>
    <row r="23" spans="1:4">
      <c r="A23" s="1" t="s">
        <v>29</v>
      </c>
      <c r="B23" s="1">
        <v>0</v>
      </c>
      <c r="C23" s="1">
        <v>0</v>
      </c>
      <c r="D23" s="1">
        <v>0</v>
      </c>
    </row>
    <row r="24" spans="1:4">
      <c r="A24" s="1" t="s">
        <v>30</v>
      </c>
      <c r="B24" s="1">
        <v>0</v>
      </c>
      <c r="C24" s="1">
        <v>0</v>
      </c>
      <c r="D24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1983-F4E2-43F2-9DC3-572964AEDD8F}">
  <dimension ref="A1:D24"/>
  <sheetViews>
    <sheetView workbookViewId="0">
      <selection activeCell="C19" sqref="A1:D24"/>
    </sheetView>
  </sheetViews>
  <sheetFormatPr defaultRowHeight="14.45"/>
  <cols>
    <col min="1" max="1" width="23.140625" bestFit="1" customWidth="1"/>
    <col min="2" max="4" width="11.85546875" bestFit="1" customWidth="1"/>
  </cols>
  <sheetData>
    <row r="1" spans="1:4">
      <c r="A1" s="1" t="s">
        <v>4</v>
      </c>
      <c r="B1" s="1" t="s">
        <v>31</v>
      </c>
      <c r="C1" s="1" t="s">
        <v>32</v>
      </c>
      <c r="D1" s="1" t="s">
        <v>33</v>
      </c>
    </row>
    <row r="2" spans="1:4">
      <c r="A2" s="1" t="s">
        <v>8</v>
      </c>
      <c r="B2" s="1">
        <v>5109</v>
      </c>
      <c r="C2" s="1">
        <v>16082</v>
      </c>
      <c r="D2" s="1">
        <v>17215</v>
      </c>
    </row>
    <row r="3" spans="1:4">
      <c r="A3" s="1" t="s">
        <v>9</v>
      </c>
      <c r="B3" s="1">
        <v>17856</v>
      </c>
      <c r="C3" s="1">
        <v>14950</v>
      </c>
      <c r="D3" s="1">
        <v>14703</v>
      </c>
    </row>
    <row r="4" spans="1:4">
      <c r="A4" s="1" t="s">
        <v>10</v>
      </c>
      <c r="B4" s="1">
        <v>14941</v>
      </c>
      <c r="C4" s="1">
        <v>11078</v>
      </c>
      <c r="D4" s="1">
        <v>10642</v>
      </c>
    </row>
    <row r="5" spans="1:4">
      <c r="A5" s="1" t="s">
        <v>11</v>
      </c>
      <c r="B5" s="1">
        <v>810</v>
      </c>
      <c r="C5" s="1">
        <v>669</v>
      </c>
      <c r="D5" s="1">
        <v>794</v>
      </c>
    </row>
    <row r="6" spans="1:4">
      <c r="A6" s="1" t="s">
        <v>12</v>
      </c>
      <c r="B6" s="1">
        <v>2105</v>
      </c>
      <c r="C6" s="1">
        <v>3203</v>
      </c>
      <c r="D6" s="1">
        <v>3267</v>
      </c>
    </row>
    <row r="7" spans="1:4">
      <c r="A7" s="1" t="s">
        <v>13</v>
      </c>
      <c r="B7" s="1">
        <v>14743573</v>
      </c>
      <c r="C7" s="1">
        <v>11517912.810000001</v>
      </c>
      <c r="D7" s="1">
        <v>10682734.779999999</v>
      </c>
    </row>
    <row r="8" spans="1:4">
      <c r="A8" s="1" t="s">
        <v>14</v>
      </c>
      <c r="B8" s="1">
        <v>1737161</v>
      </c>
      <c r="C8" s="1">
        <v>1470270.71</v>
      </c>
      <c r="D8" s="1">
        <v>1767067.8</v>
      </c>
    </row>
    <row r="9" spans="1:4">
      <c r="A9" s="1" t="s">
        <v>15</v>
      </c>
      <c r="B9" s="1">
        <v>2429882</v>
      </c>
      <c r="C9" s="1">
        <v>4117271.81</v>
      </c>
      <c r="D9" s="1">
        <v>3972266.93</v>
      </c>
    </row>
    <row r="10" spans="1:4">
      <c r="A10" s="1" t="s">
        <v>16</v>
      </c>
      <c r="B10" s="1">
        <v>18910616</v>
      </c>
      <c r="C10" s="1">
        <v>17105455.329999998</v>
      </c>
      <c r="D10" s="1">
        <v>16422069.51</v>
      </c>
    </row>
    <row r="11" spans="1:4">
      <c r="A11" s="1" t="s">
        <v>17</v>
      </c>
      <c r="B11" s="1">
        <v>15179</v>
      </c>
      <c r="C11" s="1">
        <v>11317</v>
      </c>
      <c r="D11" s="1">
        <v>10888</v>
      </c>
    </row>
    <row r="12" spans="1:4">
      <c r="A12" s="1" t="s">
        <v>18</v>
      </c>
      <c r="B12" s="1">
        <v>1745</v>
      </c>
      <c r="C12" s="1">
        <v>1438</v>
      </c>
      <c r="D12" s="1">
        <v>1776</v>
      </c>
    </row>
    <row r="13" spans="1:4">
      <c r="A13" s="1" t="s">
        <v>19</v>
      </c>
      <c r="B13" s="1">
        <v>2363</v>
      </c>
      <c r="C13" s="1">
        <v>3675</v>
      </c>
      <c r="D13" s="1">
        <v>3751</v>
      </c>
    </row>
    <row r="14" spans="1:4">
      <c r="A14" s="1" t="s">
        <v>20</v>
      </c>
      <c r="B14" s="1">
        <v>19287</v>
      </c>
      <c r="C14" s="1">
        <v>16430</v>
      </c>
      <c r="D14" s="1">
        <v>16415</v>
      </c>
    </row>
    <row r="15" spans="1:4">
      <c r="A15" s="1" t="s">
        <v>21</v>
      </c>
      <c r="B15" s="1">
        <v>980.485094</v>
      </c>
      <c r="C15" s="1">
        <v>1041.111097</v>
      </c>
      <c r="D15" s="1">
        <v>1000.430674</v>
      </c>
    </row>
    <row r="16" spans="1:4">
      <c r="A16" s="1" t="s">
        <v>22</v>
      </c>
      <c r="B16" s="1">
        <v>971.31385499999999</v>
      </c>
      <c r="C16" s="1">
        <v>1017.753186</v>
      </c>
      <c r="D16" s="1">
        <v>981.14757299999997</v>
      </c>
    </row>
    <row r="17" spans="1:4">
      <c r="A17" s="1" t="s">
        <v>23</v>
      </c>
      <c r="B17" s="1">
        <v>995.50773600000002</v>
      </c>
      <c r="C17" s="1">
        <v>1022.441384</v>
      </c>
      <c r="D17" s="1">
        <v>994.97060799999997</v>
      </c>
    </row>
    <row r="18" spans="1:4">
      <c r="A18" s="1" t="s">
        <v>24</v>
      </c>
      <c r="B18" s="1">
        <v>1028.3038509999999</v>
      </c>
      <c r="C18" s="1">
        <v>1120.3460709999999</v>
      </c>
      <c r="D18" s="1">
        <v>1058.9887839999999</v>
      </c>
    </row>
    <row r="19" spans="1:4">
      <c r="A19" s="1" t="s">
        <v>25</v>
      </c>
      <c r="B19" s="1">
        <v>1059.0622760000001</v>
      </c>
      <c r="C19" s="1">
        <v>1144.1776139999999</v>
      </c>
      <c r="D19" s="1">
        <v>1116.919643</v>
      </c>
    </row>
    <row r="20" spans="1:4">
      <c r="A20" s="1" t="s">
        <v>26</v>
      </c>
      <c r="B20" s="1">
        <v>986.78622600000006</v>
      </c>
      <c r="C20" s="1">
        <v>1039.7104899999999</v>
      </c>
      <c r="D20" s="1">
        <v>1003.827737</v>
      </c>
    </row>
    <row r="21" spans="1:4">
      <c r="A21" s="1" t="s">
        <v>27</v>
      </c>
      <c r="B21" s="1">
        <v>2144.6432100000002</v>
      </c>
      <c r="C21" s="1">
        <v>2197.714066</v>
      </c>
      <c r="D21" s="1">
        <v>2225.5261959999998</v>
      </c>
    </row>
    <row r="22" spans="1:4">
      <c r="A22" s="1" t="s">
        <v>28</v>
      </c>
      <c r="B22" s="1">
        <v>1154.338242</v>
      </c>
      <c r="C22" s="1">
        <v>1285.4423380000001</v>
      </c>
      <c r="D22" s="1">
        <v>1215.8760119999999</v>
      </c>
    </row>
    <row r="23" spans="1:4">
      <c r="A23" s="1" t="s">
        <v>29</v>
      </c>
      <c r="B23" s="1" t="s">
        <v>34</v>
      </c>
      <c r="C23" s="1">
        <v>0</v>
      </c>
      <c r="D23" s="1">
        <v>0</v>
      </c>
    </row>
    <row r="24" spans="1:4">
      <c r="A24" s="1" t="s">
        <v>30</v>
      </c>
      <c r="B24" s="1" t="s">
        <v>34</v>
      </c>
      <c r="C24" s="1">
        <v>0</v>
      </c>
      <c r="D2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E1D5-E61C-4F85-8C77-04B229EC4E02}">
  <dimension ref="A1:D10"/>
  <sheetViews>
    <sheetView workbookViewId="0">
      <selection activeCell="H6" sqref="H6"/>
    </sheetView>
  </sheetViews>
  <sheetFormatPr defaultRowHeight="14.45"/>
  <cols>
    <col min="1" max="1" width="15.140625" bestFit="1" customWidth="1"/>
    <col min="2" max="2" width="9.42578125" bestFit="1" customWidth="1"/>
    <col min="3" max="3" width="5.85546875" bestFit="1" customWidth="1"/>
    <col min="4" max="4" width="11.85546875" bestFit="1" customWidth="1"/>
  </cols>
  <sheetData>
    <row r="1" spans="1:4">
      <c r="A1" s="1" t="s">
        <v>35</v>
      </c>
      <c r="B1" s="1" t="s">
        <v>36</v>
      </c>
      <c r="C1" s="1" t="s">
        <v>20</v>
      </c>
      <c r="D1" s="1" t="s">
        <v>16</v>
      </c>
    </row>
    <row r="2" spans="1:4">
      <c r="A2" s="1" t="s">
        <v>37</v>
      </c>
      <c r="B2" s="1">
        <v>34275</v>
      </c>
      <c r="C2" s="1">
        <v>39470</v>
      </c>
      <c r="D2" s="1">
        <v>37729150.939999998</v>
      </c>
    </row>
    <row r="3" spans="1:4">
      <c r="A3" s="1" t="s">
        <v>38</v>
      </c>
      <c r="B3" s="1">
        <v>48252</v>
      </c>
      <c r="C3" s="1">
        <v>53516</v>
      </c>
      <c r="D3" s="1">
        <v>112898301.06999999</v>
      </c>
    </row>
    <row r="4" spans="1:4">
      <c r="A4" s="1" t="s">
        <v>39</v>
      </c>
      <c r="B4" s="1">
        <v>8331</v>
      </c>
      <c r="C4" s="1">
        <v>9328</v>
      </c>
      <c r="D4" s="1">
        <v>34360358.659999996</v>
      </c>
    </row>
    <row r="5" spans="1:4">
      <c r="A5" s="1" t="s">
        <v>40</v>
      </c>
      <c r="B5" s="1">
        <v>2410</v>
      </c>
      <c r="C5" s="1">
        <v>2597</v>
      </c>
      <c r="D5" s="1">
        <v>13219399.949999999</v>
      </c>
    </row>
    <row r="6" spans="1:4">
      <c r="A6" s="1" t="s">
        <v>41</v>
      </c>
      <c r="B6" s="1">
        <v>421</v>
      </c>
      <c r="C6" s="1">
        <v>441</v>
      </c>
      <c r="D6" s="1">
        <v>2914803</v>
      </c>
    </row>
    <row r="7" spans="1:4">
      <c r="A7" s="1" t="s">
        <v>42</v>
      </c>
      <c r="B7" s="1">
        <v>94</v>
      </c>
      <c r="C7" s="1">
        <v>100</v>
      </c>
      <c r="D7" s="1">
        <v>808396.01</v>
      </c>
    </row>
    <row r="8" spans="1:4">
      <c r="A8" s="1" t="s">
        <v>43</v>
      </c>
      <c r="B8" s="1">
        <v>31</v>
      </c>
      <c r="C8" s="1">
        <v>38</v>
      </c>
      <c r="D8" s="1">
        <v>374614</v>
      </c>
    </row>
    <row r="9" spans="1:4">
      <c r="A9" s="1" t="s">
        <v>44</v>
      </c>
      <c r="B9" s="1">
        <v>11</v>
      </c>
      <c r="C9" s="1">
        <v>15</v>
      </c>
      <c r="D9" s="1">
        <v>163702</v>
      </c>
    </row>
    <row r="10" spans="1:4">
      <c r="A10" s="1" t="s">
        <v>45</v>
      </c>
      <c r="B10" s="1">
        <v>18</v>
      </c>
      <c r="C10" s="1">
        <v>21</v>
      </c>
      <c r="D10" s="1">
        <v>588459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EDBA-2BA1-4AC2-AF79-4571199B5489}">
  <dimension ref="A1:G6"/>
  <sheetViews>
    <sheetView workbookViewId="0">
      <selection activeCell="N12" sqref="N12"/>
    </sheetView>
  </sheetViews>
  <sheetFormatPr defaultRowHeight="14.45"/>
  <sheetData>
    <row r="1" spans="1:7">
      <c r="A1" s="5" t="s">
        <v>0</v>
      </c>
      <c r="B1" s="12" t="s">
        <v>6</v>
      </c>
      <c r="C1" s="13"/>
      <c r="D1" s="14"/>
      <c r="E1" s="12" t="s">
        <v>7</v>
      </c>
      <c r="F1" s="13"/>
      <c r="G1" s="14"/>
    </row>
    <row r="2" spans="1:7">
      <c r="A2" s="5" t="s">
        <v>46</v>
      </c>
      <c r="B2" s="5" t="s">
        <v>47</v>
      </c>
      <c r="C2" s="5" t="s">
        <v>48</v>
      </c>
      <c r="D2" s="5" t="s">
        <v>49</v>
      </c>
      <c r="E2" s="5" t="s">
        <v>47</v>
      </c>
      <c r="F2" s="5" t="s">
        <v>48</v>
      </c>
      <c r="G2" s="5" t="s">
        <v>49</v>
      </c>
    </row>
    <row r="3" spans="1:7">
      <c r="A3" s="5" t="s">
        <v>50</v>
      </c>
      <c r="B3" s="5">
        <v>16093</v>
      </c>
      <c r="C3" s="5"/>
      <c r="D3" s="5">
        <v>16093</v>
      </c>
      <c r="E3" s="5">
        <v>17953</v>
      </c>
      <c r="F3" s="5">
        <v>2</v>
      </c>
      <c r="G3" s="5">
        <v>17955</v>
      </c>
    </row>
    <row r="4" spans="1:7">
      <c r="A4" s="5" t="s">
        <v>51</v>
      </c>
      <c r="B4" s="5">
        <v>3754</v>
      </c>
      <c r="C4" s="5"/>
      <c r="D4" s="5">
        <v>3754</v>
      </c>
      <c r="E4" s="5">
        <v>4155</v>
      </c>
      <c r="F4" s="5">
        <v>2</v>
      </c>
      <c r="G4" s="5">
        <v>4157</v>
      </c>
    </row>
    <row r="5" spans="1:7">
      <c r="A5" s="5" t="s">
        <v>52</v>
      </c>
      <c r="B5" s="5">
        <v>3859</v>
      </c>
      <c r="C5" s="5"/>
      <c r="D5" s="5">
        <v>3859</v>
      </c>
      <c r="E5" s="5">
        <v>4228</v>
      </c>
      <c r="F5" s="5">
        <v>2</v>
      </c>
      <c r="G5" s="5">
        <v>4230</v>
      </c>
    </row>
    <row r="6" spans="1:7">
      <c r="A6" s="5" t="s">
        <v>53</v>
      </c>
      <c r="B6" s="5">
        <v>2194283.3199999998</v>
      </c>
      <c r="C6" s="5"/>
      <c r="D6" s="5">
        <v>2194283.3199999998</v>
      </c>
      <c r="E6" s="5">
        <v>2361312.67</v>
      </c>
      <c r="F6" s="5">
        <v>1029.4000000000001</v>
      </c>
      <c r="G6" s="5">
        <v>2362342.0699999998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B547-BA0B-4748-9492-4B8B5FB4C5E4}">
  <dimension ref="A3:J17"/>
  <sheetViews>
    <sheetView workbookViewId="0">
      <selection activeCell="J8" sqref="J8"/>
    </sheetView>
  </sheetViews>
  <sheetFormatPr defaultRowHeight="14.45"/>
  <cols>
    <col min="1" max="1" width="12.42578125" bestFit="1" customWidth="1"/>
    <col min="2" max="2" width="15.28515625" bestFit="1" customWidth="1"/>
    <col min="3" max="5" width="16.5703125" bestFit="1" customWidth="1"/>
  </cols>
  <sheetData>
    <row r="3" spans="1:10">
      <c r="A3" s="8" t="s">
        <v>54</v>
      </c>
      <c r="B3" s="8" t="s">
        <v>55</v>
      </c>
    </row>
    <row r="4" spans="1:10">
      <c r="A4" s="8" t="s">
        <v>56</v>
      </c>
      <c r="B4">
        <v>2022</v>
      </c>
      <c r="C4">
        <v>2023</v>
      </c>
      <c r="D4">
        <v>2024</v>
      </c>
      <c r="E4" t="s">
        <v>57</v>
      </c>
    </row>
    <row r="5" spans="1:10">
      <c r="A5" s="9" t="s">
        <v>58</v>
      </c>
      <c r="B5" s="10"/>
      <c r="C5" s="10">
        <v>121303777.37</v>
      </c>
      <c r="D5" s="10">
        <v>153653683.78</v>
      </c>
      <c r="E5" s="10">
        <v>274957461.14999998</v>
      </c>
    </row>
    <row r="6" spans="1:10">
      <c r="A6" s="9" t="s">
        <v>59</v>
      </c>
      <c r="B6" s="10"/>
      <c r="C6" s="10">
        <v>100907980.25</v>
      </c>
      <c r="D6" s="10">
        <v>134209309.72</v>
      </c>
      <c r="E6" s="10">
        <v>235117289.97</v>
      </c>
      <c r="J6">
        <v>1965820</v>
      </c>
    </row>
    <row r="7" spans="1:10">
      <c r="A7" s="9" t="s">
        <v>60</v>
      </c>
      <c r="B7" s="10"/>
      <c r="C7" s="10">
        <v>100241635.52</v>
      </c>
      <c r="D7" s="10">
        <v>134580860.31999999</v>
      </c>
      <c r="E7" s="10">
        <v>234822495.83999997</v>
      </c>
      <c r="J7">
        <v>1808290</v>
      </c>
    </row>
    <row r="8" spans="1:10">
      <c r="A8" s="9" t="s">
        <v>61</v>
      </c>
      <c r="B8" s="10"/>
      <c r="C8" s="10">
        <v>124318334</v>
      </c>
      <c r="D8" s="10">
        <v>145163417</v>
      </c>
      <c r="E8" s="10">
        <v>269481751</v>
      </c>
      <c r="J8" s="11">
        <f>J6/J7 - 1</f>
        <v>8.7115451614508732E-2</v>
      </c>
    </row>
    <row r="9" spans="1:10">
      <c r="A9" s="9" t="s">
        <v>62</v>
      </c>
      <c r="B9" s="10"/>
      <c r="C9" s="10">
        <v>129925499</v>
      </c>
      <c r="D9" s="10">
        <v>131876953.14</v>
      </c>
      <c r="E9" s="10">
        <v>261802452.13999999</v>
      </c>
    </row>
    <row r="10" spans="1:10">
      <c r="A10" s="9" t="s">
        <v>63</v>
      </c>
      <c r="B10" s="10"/>
      <c r="C10" s="10">
        <v>111099709.3</v>
      </c>
      <c r="D10" s="10">
        <v>128450363.79000001</v>
      </c>
      <c r="E10" s="10">
        <v>239550073.09</v>
      </c>
    </row>
    <row r="11" spans="1:10">
      <c r="A11" s="9" t="s">
        <v>64</v>
      </c>
      <c r="B11" s="10"/>
      <c r="C11" s="10">
        <v>97026300.849999994</v>
      </c>
      <c r="D11" s="10">
        <v>120778047.03</v>
      </c>
      <c r="E11" s="10">
        <v>217804347.88</v>
      </c>
    </row>
    <row r="12" spans="1:10">
      <c r="A12" s="9" t="s">
        <v>65</v>
      </c>
      <c r="B12" s="10"/>
      <c r="C12" s="10">
        <v>105663217.09</v>
      </c>
      <c r="D12" s="10">
        <v>126136991.81</v>
      </c>
      <c r="E12" s="10">
        <v>231800208.90000001</v>
      </c>
    </row>
    <row r="13" spans="1:10">
      <c r="A13" s="9" t="s">
        <v>66</v>
      </c>
      <c r="B13" s="10"/>
      <c r="C13" s="10">
        <v>95947338.480000004</v>
      </c>
      <c r="D13" s="10">
        <v>108104116.87</v>
      </c>
      <c r="E13" s="10">
        <v>204051455.35000002</v>
      </c>
    </row>
    <row r="14" spans="1:10">
      <c r="A14" s="9" t="s">
        <v>67</v>
      </c>
      <c r="B14" s="10"/>
      <c r="C14" s="10">
        <v>125979544.09999999</v>
      </c>
      <c r="D14" s="10">
        <v>200104994.46000001</v>
      </c>
      <c r="E14" s="10">
        <v>326084538.56</v>
      </c>
    </row>
    <row r="15" spans="1:10">
      <c r="A15" s="9" t="s">
        <v>68</v>
      </c>
      <c r="B15" s="10">
        <v>115920704.77</v>
      </c>
      <c r="C15" s="10">
        <v>197327711.96000001</v>
      </c>
      <c r="D15" s="10">
        <v>189840890.97999999</v>
      </c>
      <c r="E15" s="10">
        <v>503089307.71000004</v>
      </c>
    </row>
    <row r="16" spans="1:10">
      <c r="A16" s="9" t="s">
        <v>69</v>
      </c>
      <c r="B16" s="10">
        <v>124106380.7</v>
      </c>
      <c r="C16" s="10">
        <v>162055748.81999999</v>
      </c>
      <c r="D16" s="10">
        <v>186635115.12</v>
      </c>
      <c r="E16" s="10">
        <v>472797244.63999999</v>
      </c>
    </row>
    <row r="17" spans="1:5">
      <c r="A17" s="9" t="s">
        <v>57</v>
      </c>
      <c r="B17" s="10">
        <v>240027085.47</v>
      </c>
      <c r="C17" s="10">
        <v>1471796796.74</v>
      </c>
      <c r="D17" s="10">
        <v>1759534744.02</v>
      </c>
      <c r="E17" s="10">
        <v>3471358626.2299995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C1D5-A327-4300-A459-CC4E36729AC0}">
  <dimension ref="A1:N27"/>
  <sheetViews>
    <sheetView workbookViewId="0">
      <selection activeCell="C9" sqref="A1:N27"/>
    </sheetView>
  </sheetViews>
  <sheetFormatPr defaultRowHeight="14.45"/>
  <cols>
    <col min="1" max="1" width="9.85546875" bestFit="1" customWidth="1"/>
    <col min="2" max="2" width="7.5703125" bestFit="1" customWidth="1"/>
    <col min="3" max="3" width="20.42578125" bestFit="1" customWidth="1"/>
    <col min="4" max="4" width="9.140625" bestFit="1" customWidth="1"/>
    <col min="5" max="5" width="8.42578125" bestFit="1" customWidth="1"/>
    <col min="6" max="6" width="13.7109375" bestFit="1" customWidth="1"/>
    <col min="7" max="7" width="11.85546875" bestFit="1" customWidth="1"/>
    <col min="8" max="8" width="14.7109375" style="7" bestFit="1" customWidth="1"/>
    <col min="9" max="9" width="12.7109375" bestFit="1" customWidth="1"/>
    <col min="10" max="10" width="10.85546875" bestFit="1" customWidth="1"/>
    <col min="11" max="11" width="5.85546875" bestFit="1" customWidth="1"/>
    <col min="12" max="12" width="11.85546875" bestFit="1" customWidth="1"/>
    <col min="13" max="13" width="13.140625" bestFit="1" customWidth="1"/>
    <col min="14" max="14" width="11.85546875" bestFit="1" customWidth="1"/>
  </cols>
  <sheetData>
    <row r="1" spans="1:14">
      <c r="A1" s="1" t="s">
        <v>4</v>
      </c>
      <c r="B1" s="1" t="s">
        <v>70</v>
      </c>
      <c r="C1" s="1" t="s">
        <v>9</v>
      </c>
      <c r="D1" s="1" t="s">
        <v>10</v>
      </c>
      <c r="E1" s="1" t="s">
        <v>71</v>
      </c>
      <c r="F1" s="1" t="s">
        <v>13</v>
      </c>
      <c r="G1" s="1" t="s">
        <v>72</v>
      </c>
      <c r="H1" s="6" t="s">
        <v>16</v>
      </c>
      <c r="I1" s="1" t="s">
        <v>17</v>
      </c>
      <c r="J1" s="1" t="s">
        <v>73</v>
      </c>
      <c r="K1" s="1" t="s">
        <v>20</v>
      </c>
      <c r="L1" s="1" t="s">
        <v>21</v>
      </c>
      <c r="M1" s="1" t="s">
        <v>22</v>
      </c>
      <c r="N1" s="1" t="s">
        <v>74</v>
      </c>
    </row>
    <row r="2" spans="1:14">
      <c r="A2" s="1" t="s">
        <v>68</v>
      </c>
      <c r="B2" s="1">
        <v>2022</v>
      </c>
      <c r="C2" s="1">
        <v>47438</v>
      </c>
      <c r="D2" s="1">
        <v>39019</v>
      </c>
      <c r="E2" s="1">
        <v>8419</v>
      </c>
      <c r="F2" s="1">
        <v>87512812.480000004</v>
      </c>
      <c r="G2" s="1">
        <v>28407892.289999999</v>
      </c>
      <c r="H2" s="6">
        <v>115920704.77</v>
      </c>
      <c r="I2" s="1">
        <v>39661</v>
      </c>
      <c r="J2" s="1">
        <v>11913</v>
      </c>
      <c r="K2" s="1">
        <v>51574</v>
      </c>
      <c r="L2" s="1">
        <v>2247.657827</v>
      </c>
      <c r="M2" s="1">
        <v>2206.5205740000001</v>
      </c>
      <c r="N2" s="1">
        <v>2384.6127999999999</v>
      </c>
    </row>
    <row r="3" spans="1:14">
      <c r="A3" s="1" t="s">
        <v>69</v>
      </c>
      <c r="B3" s="1">
        <v>2022</v>
      </c>
      <c r="C3" s="1">
        <v>48956</v>
      </c>
      <c r="D3" s="1">
        <v>39799</v>
      </c>
      <c r="E3" s="1">
        <v>9157</v>
      </c>
      <c r="F3" s="1">
        <v>89023760.829999998</v>
      </c>
      <c r="G3" s="1">
        <v>35082619.869999997</v>
      </c>
      <c r="H3" s="6">
        <v>124106380.7</v>
      </c>
      <c r="I3" s="1">
        <v>40470</v>
      </c>
      <c r="J3" s="1">
        <v>13180</v>
      </c>
      <c r="K3" s="1">
        <v>53650</v>
      </c>
      <c r="L3" s="1">
        <v>2313.2596589999998</v>
      </c>
      <c r="M3" s="1">
        <v>2199.7469940000001</v>
      </c>
      <c r="N3" s="1">
        <v>2661.8072739999998</v>
      </c>
    </row>
    <row r="4" spans="1:14">
      <c r="A4" s="1" t="s">
        <v>58</v>
      </c>
      <c r="B4" s="1">
        <v>2023</v>
      </c>
      <c r="C4" s="1">
        <v>50192</v>
      </c>
      <c r="D4" s="1">
        <v>40983</v>
      </c>
      <c r="E4" s="1">
        <v>9209</v>
      </c>
      <c r="F4" s="1">
        <v>89783931.700000003</v>
      </c>
      <c r="G4" s="1">
        <v>31519845.670000002</v>
      </c>
      <c r="H4" s="6">
        <v>121303777.37</v>
      </c>
      <c r="I4" s="1">
        <v>41743</v>
      </c>
      <c r="J4" s="1">
        <v>13292</v>
      </c>
      <c r="K4" s="1">
        <v>55035</v>
      </c>
      <c r="L4" s="1">
        <v>2204.1206029999998</v>
      </c>
      <c r="M4" s="1">
        <v>2150.8739599999999</v>
      </c>
      <c r="N4" s="1">
        <v>2371.3395780000001</v>
      </c>
    </row>
    <row r="5" spans="1:14">
      <c r="A5" s="1" t="s">
        <v>59</v>
      </c>
      <c r="B5" s="1">
        <v>2023</v>
      </c>
      <c r="C5" s="1">
        <v>42682</v>
      </c>
      <c r="D5" s="1">
        <v>34938</v>
      </c>
      <c r="E5" s="1">
        <v>7744</v>
      </c>
      <c r="F5" s="1">
        <v>74570184.049999997</v>
      </c>
      <c r="G5" s="1">
        <v>26337796.199999999</v>
      </c>
      <c r="H5" s="6">
        <v>100907980.25</v>
      </c>
      <c r="I5" s="1">
        <v>35579</v>
      </c>
      <c r="J5" s="1">
        <v>11063</v>
      </c>
      <c r="K5" s="1">
        <v>46642</v>
      </c>
      <c r="L5" s="1">
        <v>2163.4574040000002</v>
      </c>
      <c r="M5" s="1">
        <v>2095.9044389999999</v>
      </c>
      <c r="N5" s="1">
        <v>2380.710133</v>
      </c>
    </row>
    <row r="6" spans="1:14">
      <c r="A6" s="1" t="s">
        <v>60</v>
      </c>
      <c r="B6" s="1">
        <v>2023</v>
      </c>
      <c r="C6" s="1">
        <v>43344</v>
      </c>
      <c r="D6" s="1">
        <v>35116</v>
      </c>
      <c r="E6" s="1">
        <v>8228</v>
      </c>
      <c r="F6" s="1">
        <v>71861460.739999995</v>
      </c>
      <c r="G6" s="1">
        <v>28380174.780000001</v>
      </c>
      <c r="H6" s="6">
        <v>100241635.52</v>
      </c>
      <c r="I6" s="1">
        <v>35737</v>
      </c>
      <c r="J6" s="1">
        <v>11693</v>
      </c>
      <c r="K6" s="1">
        <v>47430</v>
      </c>
      <c r="L6" s="1">
        <v>2113.4648010000001</v>
      </c>
      <c r="M6" s="1">
        <v>2010.842005</v>
      </c>
      <c r="N6" s="1">
        <v>2427.10808</v>
      </c>
    </row>
    <row r="7" spans="1:14">
      <c r="A7" s="1" t="s">
        <v>61</v>
      </c>
      <c r="B7" s="1">
        <v>2023</v>
      </c>
      <c r="C7" s="1">
        <v>54212</v>
      </c>
      <c r="D7" s="1">
        <v>43668</v>
      </c>
      <c r="E7" s="1">
        <v>10544</v>
      </c>
      <c r="F7" s="1">
        <v>91594669</v>
      </c>
      <c r="G7" s="1">
        <v>32723665</v>
      </c>
      <c r="H7" s="6">
        <v>124318334</v>
      </c>
      <c r="I7" s="1">
        <v>44529</v>
      </c>
      <c r="J7" s="1">
        <v>14968</v>
      </c>
      <c r="K7" s="1">
        <v>59497</v>
      </c>
      <c r="L7" s="1">
        <v>2089.4891170000001</v>
      </c>
      <c r="M7" s="1">
        <v>2056.9666729999999</v>
      </c>
      <c r="N7" s="1">
        <v>2186.2416490000001</v>
      </c>
    </row>
    <row r="8" spans="1:14">
      <c r="A8" s="1" t="s">
        <v>62</v>
      </c>
      <c r="B8" s="1">
        <v>2023</v>
      </c>
      <c r="C8" s="1">
        <v>53832</v>
      </c>
      <c r="D8" s="1">
        <v>43335</v>
      </c>
      <c r="E8" s="1">
        <v>10497</v>
      </c>
      <c r="F8" s="1">
        <v>92763981</v>
      </c>
      <c r="G8" s="1">
        <v>37161518</v>
      </c>
      <c r="H8" s="6">
        <v>129925499</v>
      </c>
      <c r="I8" s="1">
        <v>44175</v>
      </c>
      <c r="J8" s="1">
        <v>14896</v>
      </c>
      <c r="K8" s="1">
        <v>59071</v>
      </c>
      <c r="L8" s="1">
        <v>2199.48027</v>
      </c>
      <c r="M8" s="1">
        <v>2099.9203400000001</v>
      </c>
      <c r="N8" s="1">
        <v>2494.7313370000002</v>
      </c>
    </row>
    <row r="9" spans="1:14">
      <c r="A9" s="1" t="s">
        <v>63</v>
      </c>
      <c r="B9" s="1">
        <v>2023</v>
      </c>
      <c r="C9" s="1">
        <v>50034</v>
      </c>
      <c r="D9" s="1">
        <v>39671</v>
      </c>
      <c r="E9" s="1">
        <v>10363</v>
      </c>
      <c r="F9" s="1">
        <v>78815818.200000003</v>
      </c>
      <c r="G9" s="1">
        <v>32283891.100000001</v>
      </c>
      <c r="H9" s="6">
        <v>111099709.3</v>
      </c>
      <c r="I9" s="1">
        <v>40422</v>
      </c>
      <c r="J9" s="1">
        <v>14579</v>
      </c>
      <c r="K9" s="1">
        <v>55001</v>
      </c>
      <c r="L9" s="1">
        <v>2019.9579879999999</v>
      </c>
      <c r="M9" s="1">
        <v>1949.824803</v>
      </c>
      <c r="N9" s="1">
        <v>2214.4105290000002</v>
      </c>
    </row>
    <row r="10" spans="1:14">
      <c r="A10" s="1" t="s">
        <v>64</v>
      </c>
      <c r="B10" s="1">
        <v>2023</v>
      </c>
      <c r="C10" s="1">
        <v>49715</v>
      </c>
      <c r="D10" s="1">
        <v>38493</v>
      </c>
      <c r="E10" s="1">
        <v>11222</v>
      </c>
      <c r="F10" s="1">
        <v>72080038.670000002</v>
      </c>
      <c r="G10" s="1">
        <v>24946262.18</v>
      </c>
      <c r="H10" s="6">
        <v>97026300.849999994</v>
      </c>
      <c r="I10" s="1">
        <v>39194</v>
      </c>
      <c r="J10" s="1">
        <v>15420</v>
      </c>
      <c r="K10" s="1">
        <v>54614</v>
      </c>
      <c r="L10" s="1">
        <v>1776.5829429999999</v>
      </c>
      <c r="M10" s="1">
        <v>1839.0579849999999</v>
      </c>
      <c r="N10" s="1">
        <v>1617.7861339999999</v>
      </c>
    </row>
    <row r="11" spans="1:14">
      <c r="A11" s="1" t="s">
        <v>65</v>
      </c>
      <c r="B11" s="1">
        <v>2023</v>
      </c>
      <c r="C11" s="1">
        <v>50281</v>
      </c>
      <c r="D11" s="1">
        <v>37590</v>
      </c>
      <c r="E11" s="1">
        <v>12691</v>
      </c>
      <c r="F11" s="1">
        <v>75998997.280000001</v>
      </c>
      <c r="G11" s="1">
        <v>29664219.809999999</v>
      </c>
      <c r="H11" s="6">
        <v>105663217.09</v>
      </c>
      <c r="I11" s="1">
        <v>38223</v>
      </c>
      <c r="J11" s="1">
        <v>16604</v>
      </c>
      <c r="K11" s="1">
        <v>54827</v>
      </c>
      <c r="L11" s="1">
        <v>1927.2113569999999</v>
      </c>
      <c r="M11" s="1">
        <v>1988.3053990000001</v>
      </c>
      <c r="N11" s="1">
        <v>1786.570694</v>
      </c>
    </row>
    <row r="12" spans="1:14">
      <c r="A12" s="1" t="s">
        <v>66</v>
      </c>
      <c r="B12" s="1">
        <v>2023</v>
      </c>
      <c r="C12" s="1">
        <v>43849</v>
      </c>
      <c r="D12" s="1">
        <v>33606</v>
      </c>
      <c r="E12" s="1">
        <v>10243</v>
      </c>
      <c r="F12" s="1">
        <v>71074919.780000001</v>
      </c>
      <c r="G12" s="1">
        <v>24872418.699999999</v>
      </c>
      <c r="H12" s="6">
        <v>95947338.480000004</v>
      </c>
      <c r="I12" s="1">
        <v>34143</v>
      </c>
      <c r="J12" s="1">
        <v>13749</v>
      </c>
      <c r="K12" s="1">
        <v>47892</v>
      </c>
      <c r="L12" s="1">
        <v>2003.4105589999999</v>
      </c>
      <c r="M12" s="1">
        <v>2081.683501</v>
      </c>
      <c r="N12" s="1">
        <v>1809.034744</v>
      </c>
    </row>
    <row r="13" spans="1:14">
      <c r="A13" s="1" t="s">
        <v>67</v>
      </c>
      <c r="B13" s="1">
        <v>2023</v>
      </c>
      <c r="C13" s="1">
        <v>53735</v>
      </c>
      <c r="D13" s="1">
        <v>41272</v>
      </c>
      <c r="E13" s="1">
        <v>12463</v>
      </c>
      <c r="F13" s="1">
        <v>92351837.930000007</v>
      </c>
      <c r="G13" s="1">
        <v>33627706.170000002</v>
      </c>
      <c r="H13" s="6">
        <v>125979544.09999999</v>
      </c>
      <c r="I13" s="1">
        <v>42023</v>
      </c>
      <c r="J13" s="1">
        <v>16739</v>
      </c>
      <c r="K13" s="1">
        <v>58762</v>
      </c>
      <c r="L13" s="1">
        <v>2143.8947640000001</v>
      </c>
      <c r="M13" s="1">
        <v>2197.649809</v>
      </c>
      <c r="N13" s="1">
        <v>2008.9435550000001</v>
      </c>
    </row>
    <row r="14" spans="1:14">
      <c r="A14" s="1" t="s">
        <v>68</v>
      </c>
      <c r="B14" s="1">
        <v>2023</v>
      </c>
      <c r="C14" s="1">
        <v>79982</v>
      </c>
      <c r="D14" s="1">
        <v>62286</v>
      </c>
      <c r="E14" s="1">
        <v>17696</v>
      </c>
      <c r="F14" s="1">
        <v>146102061.08000001</v>
      </c>
      <c r="G14" s="1">
        <v>51225650.880000003</v>
      </c>
      <c r="H14" s="6">
        <v>197327711.96000001</v>
      </c>
      <c r="I14" s="1">
        <v>63446</v>
      </c>
      <c r="J14" s="1">
        <v>23940</v>
      </c>
      <c r="K14" s="1">
        <v>87386</v>
      </c>
      <c r="L14" s="1">
        <v>2258.1158529999998</v>
      </c>
      <c r="M14" s="1">
        <v>2302.7781279999999</v>
      </c>
      <c r="N14" s="1">
        <v>2139.751499</v>
      </c>
    </row>
    <row r="15" spans="1:14">
      <c r="A15" s="1" t="s">
        <v>69</v>
      </c>
      <c r="B15" s="1">
        <v>2023</v>
      </c>
      <c r="C15" s="1">
        <v>69641</v>
      </c>
      <c r="D15" s="1">
        <v>52432</v>
      </c>
      <c r="E15" s="1">
        <v>17209</v>
      </c>
      <c r="F15" s="1">
        <v>116379341.48</v>
      </c>
      <c r="G15" s="1">
        <v>45676407.340000004</v>
      </c>
      <c r="H15" s="6">
        <v>162055748.81999999</v>
      </c>
      <c r="I15" s="1">
        <v>53351</v>
      </c>
      <c r="J15" s="1">
        <v>22912</v>
      </c>
      <c r="K15" s="1">
        <v>76263</v>
      </c>
      <c r="L15" s="1">
        <v>2124.9590079999998</v>
      </c>
      <c r="M15" s="1">
        <v>2181.3900669999998</v>
      </c>
      <c r="N15" s="1">
        <v>1993.5582810000001</v>
      </c>
    </row>
    <row r="16" spans="1:14">
      <c r="A16" s="1" t="s">
        <v>58</v>
      </c>
      <c r="B16" s="1">
        <v>2024</v>
      </c>
      <c r="C16" s="1">
        <v>66832</v>
      </c>
      <c r="D16" s="1">
        <v>50854</v>
      </c>
      <c r="E16" s="1">
        <v>15978</v>
      </c>
      <c r="F16" s="1">
        <v>111562489.18000001</v>
      </c>
      <c r="G16" s="1">
        <v>42091194.600000001</v>
      </c>
      <c r="H16" s="6">
        <v>153653683.78</v>
      </c>
      <c r="I16" s="1">
        <v>51600</v>
      </c>
      <c r="J16" s="1">
        <v>21163</v>
      </c>
      <c r="K16" s="1">
        <v>72763</v>
      </c>
      <c r="L16" s="1">
        <v>2111.7007789999998</v>
      </c>
      <c r="M16" s="1">
        <v>2162.063744</v>
      </c>
      <c r="N16" s="1">
        <v>1988.90491</v>
      </c>
    </row>
    <row r="17" spans="1:14">
      <c r="A17" s="1" t="s">
        <v>59</v>
      </c>
      <c r="B17" s="1">
        <v>2024</v>
      </c>
      <c r="C17" s="1">
        <v>59155</v>
      </c>
      <c r="D17" s="1">
        <v>44962</v>
      </c>
      <c r="E17" s="1">
        <v>14193</v>
      </c>
      <c r="F17" s="1">
        <v>98206132.709999993</v>
      </c>
      <c r="G17" s="1">
        <v>36003177.009999998</v>
      </c>
      <c r="H17" s="6">
        <v>134209309.72</v>
      </c>
      <c r="I17" s="1">
        <v>45612</v>
      </c>
      <c r="J17" s="1">
        <v>18483</v>
      </c>
      <c r="K17" s="1">
        <v>64095</v>
      </c>
      <c r="L17" s="1">
        <v>2093.9123129999998</v>
      </c>
      <c r="M17" s="1">
        <v>2153.0766619999999</v>
      </c>
      <c r="N17" s="1">
        <v>1947.907645</v>
      </c>
    </row>
    <row r="18" spans="1:14">
      <c r="A18" s="1" t="s">
        <v>60</v>
      </c>
      <c r="B18" s="1">
        <v>2024</v>
      </c>
      <c r="C18" s="1">
        <v>59075</v>
      </c>
      <c r="D18" s="1">
        <v>43625</v>
      </c>
      <c r="E18" s="1">
        <v>15450</v>
      </c>
      <c r="F18" s="1">
        <v>95061259.420000002</v>
      </c>
      <c r="G18" s="1">
        <v>39519600.899999999</v>
      </c>
      <c r="H18" s="6">
        <v>134580860.31999999</v>
      </c>
      <c r="I18" s="1">
        <v>44322</v>
      </c>
      <c r="J18" s="1">
        <v>20278</v>
      </c>
      <c r="K18" s="1">
        <v>64600</v>
      </c>
      <c r="L18" s="1">
        <v>2083.2950510000001</v>
      </c>
      <c r="M18" s="1">
        <v>2144.7872259999999</v>
      </c>
      <c r="N18" s="1">
        <v>1948.8904680000001</v>
      </c>
    </row>
    <row r="19" spans="1:14">
      <c r="A19" s="1" t="s">
        <v>61</v>
      </c>
      <c r="B19" s="1">
        <v>2024</v>
      </c>
      <c r="C19" s="1">
        <v>63726</v>
      </c>
      <c r="D19" s="1">
        <v>46626</v>
      </c>
      <c r="E19" s="1">
        <v>17100</v>
      </c>
      <c r="F19" s="1">
        <v>101816734.25</v>
      </c>
      <c r="G19" s="1">
        <v>43346682.75</v>
      </c>
      <c r="H19" s="6">
        <v>145163417</v>
      </c>
      <c r="I19" s="1">
        <v>47376</v>
      </c>
      <c r="J19" s="1">
        <v>22190</v>
      </c>
      <c r="K19" s="1">
        <v>69566</v>
      </c>
      <c r="L19" s="1">
        <v>2086.700644</v>
      </c>
      <c r="M19" s="1">
        <v>2149.1205300000001</v>
      </c>
      <c r="N19" s="1">
        <v>1953.4332019999999</v>
      </c>
    </row>
    <row r="20" spans="1:14">
      <c r="A20" s="1" t="s">
        <v>62</v>
      </c>
      <c r="B20" s="1">
        <v>2024</v>
      </c>
      <c r="C20" s="1">
        <v>58716</v>
      </c>
      <c r="D20" s="1">
        <v>43000</v>
      </c>
      <c r="E20" s="1">
        <v>15716</v>
      </c>
      <c r="F20" s="1">
        <v>91753799.799999997</v>
      </c>
      <c r="G20" s="1">
        <v>40123153.340000004</v>
      </c>
      <c r="H20" s="6">
        <v>131876953.14</v>
      </c>
      <c r="I20" s="1">
        <v>43657</v>
      </c>
      <c r="J20" s="1">
        <v>20761</v>
      </c>
      <c r="K20" s="1">
        <v>64418</v>
      </c>
      <c r="L20" s="1">
        <v>2047.2065749999999</v>
      </c>
      <c r="M20" s="1">
        <v>2101.697318</v>
      </c>
      <c r="N20" s="1">
        <v>1932.6214219999999</v>
      </c>
    </row>
    <row r="21" spans="1:14">
      <c r="A21" s="1" t="s">
        <v>63</v>
      </c>
      <c r="B21" s="1">
        <v>2024</v>
      </c>
      <c r="C21" s="1">
        <v>61146</v>
      </c>
      <c r="D21" s="1">
        <v>44023</v>
      </c>
      <c r="E21" s="1">
        <v>17123</v>
      </c>
      <c r="F21" s="1">
        <v>87374041.879999995</v>
      </c>
      <c r="G21" s="1">
        <v>41076321.909999996</v>
      </c>
      <c r="H21" s="6">
        <v>128450363.79000001</v>
      </c>
      <c r="I21" s="1">
        <v>44721</v>
      </c>
      <c r="J21" s="1">
        <v>22300</v>
      </c>
      <c r="K21" s="1">
        <v>67021</v>
      </c>
      <c r="L21" s="1">
        <v>1916.5688929999999</v>
      </c>
      <c r="M21" s="1">
        <v>1953.758679</v>
      </c>
      <c r="N21" s="1">
        <v>1841.9875300000001</v>
      </c>
    </row>
    <row r="22" spans="1:14">
      <c r="A22" s="1" t="s">
        <v>64</v>
      </c>
      <c r="B22" s="1">
        <v>2024</v>
      </c>
      <c r="C22" s="1">
        <v>59240</v>
      </c>
      <c r="D22" s="1">
        <v>43168</v>
      </c>
      <c r="E22" s="1">
        <v>16072</v>
      </c>
      <c r="F22" s="1">
        <v>83292339.049999997</v>
      </c>
      <c r="G22" s="1">
        <v>37485707.979999997</v>
      </c>
      <c r="H22" s="6">
        <v>120778047.03</v>
      </c>
      <c r="I22" s="1">
        <v>44016</v>
      </c>
      <c r="J22" s="1">
        <v>21277</v>
      </c>
      <c r="K22" s="1">
        <v>65293</v>
      </c>
      <c r="L22" s="1">
        <v>1849.7855360000001</v>
      </c>
      <c r="M22" s="1">
        <v>1892.319589</v>
      </c>
      <c r="N22" s="1">
        <v>1761.794801</v>
      </c>
    </row>
    <row r="23" spans="1:14">
      <c r="A23" s="1" t="s">
        <v>65</v>
      </c>
      <c r="B23" s="1">
        <v>2024</v>
      </c>
      <c r="C23" s="1">
        <v>60798</v>
      </c>
      <c r="D23" s="1">
        <v>44081</v>
      </c>
      <c r="E23" s="1">
        <v>16717</v>
      </c>
      <c r="F23" s="1">
        <v>86053878.069999993</v>
      </c>
      <c r="G23" s="1">
        <v>40083113.740000002</v>
      </c>
      <c r="H23" s="6">
        <v>126136991.81</v>
      </c>
      <c r="I23" s="1">
        <v>44953</v>
      </c>
      <c r="J23" s="1">
        <v>21998</v>
      </c>
      <c r="K23" s="1">
        <v>66951</v>
      </c>
      <c r="L23" s="1">
        <v>1884.019534</v>
      </c>
      <c r="M23" s="1">
        <v>1914.3077900000001</v>
      </c>
      <c r="N23" s="1">
        <v>1822.1253630000001</v>
      </c>
    </row>
    <row r="24" spans="1:14">
      <c r="A24" s="1" t="s">
        <v>66</v>
      </c>
      <c r="B24" s="1">
        <v>2024</v>
      </c>
      <c r="C24" s="1">
        <v>49494</v>
      </c>
      <c r="D24" s="1">
        <v>35636</v>
      </c>
      <c r="E24" s="1">
        <v>13858</v>
      </c>
      <c r="F24" s="1">
        <v>73769428.290000007</v>
      </c>
      <c r="G24" s="1">
        <v>34334688.579999998</v>
      </c>
      <c r="H24" s="6">
        <v>108104116.87</v>
      </c>
      <c r="I24" s="1">
        <v>36212</v>
      </c>
      <c r="J24" s="1">
        <v>18118</v>
      </c>
      <c r="K24" s="1">
        <v>54330</v>
      </c>
      <c r="L24" s="1">
        <v>1989.7683939999999</v>
      </c>
      <c r="M24" s="1">
        <v>2037.154211</v>
      </c>
      <c r="N24" s="1">
        <v>1895.0595310000001</v>
      </c>
    </row>
    <row r="25" spans="1:14">
      <c r="A25" s="1" t="s">
        <v>67</v>
      </c>
      <c r="B25" s="1">
        <v>2024</v>
      </c>
      <c r="C25" s="1">
        <v>82357</v>
      </c>
      <c r="D25" s="1">
        <v>60126</v>
      </c>
      <c r="E25" s="1">
        <v>22231</v>
      </c>
      <c r="F25" s="1">
        <v>136965771.27000001</v>
      </c>
      <c r="G25" s="1">
        <v>63139223.189999998</v>
      </c>
      <c r="H25" s="6">
        <v>200104994.46000001</v>
      </c>
      <c r="I25" s="1">
        <v>61541</v>
      </c>
      <c r="J25" s="1">
        <v>29156</v>
      </c>
      <c r="K25" s="1">
        <v>90697</v>
      </c>
      <c r="L25" s="1">
        <v>2206.3022420000002</v>
      </c>
      <c r="M25" s="1">
        <v>2225.6019769999998</v>
      </c>
      <c r="N25" s="1">
        <v>2165.565345</v>
      </c>
    </row>
    <row r="26" spans="1:14">
      <c r="A26" s="1" t="s">
        <v>68</v>
      </c>
      <c r="B26" s="1">
        <v>2024</v>
      </c>
      <c r="C26" s="1">
        <v>80504</v>
      </c>
      <c r="D26" s="1">
        <v>57968</v>
      </c>
      <c r="E26" s="1">
        <v>22536</v>
      </c>
      <c r="F26" s="1">
        <v>128299116.28</v>
      </c>
      <c r="G26" s="1">
        <v>61541774.700000003</v>
      </c>
      <c r="H26" s="6">
        <v>189840890.97999999</v>
      </c>
      <c r="I26" s="1">
        <v>59681</v>
      </c>
      <c r="J26" s="1">
        <v>29757</v>
      </c>
      <c r="K26" s="1">
        <v>89438</v>
      </c>
      <c r="L26" s="1">
        <v>2122.5976759999999</v>
      </c>
      <c r="M26" s="1">
        <v>2149.7480989999999</v>
      </c>
      <c r="N26" s="1">
        <v>2068.14446</v>
      </c>
    </row>
    <row r="27" spans="1:14">
      <c r="A27" s="1" t="s">
        <v>69</v>
      </c>
      <c r="B27" s="1">
        <v>2024</v>
      </c>
      <c r="C27" s="1">
        <v>79255</v>
      </c>
      <c r="D27" s="1">
        <v>56476</v>
      </c>
      <c r="E27" s="1">
        <v>22779</v>
      </c>
      <c r="F27" s="1">
        <v>124552742.95999999</v>
      </c>
      <c r="G27" s="1">
        <v>62082372.159999996</v>
      </c>
      <c r="H27" s="6">
        <v>186635115.12</v>
      </c>
      <c r="I27" s="1">
        <v>58658</v>
      </c>
      <c r="J27" s="1">
        <v>30453</v>
      </c>
      <c r="K27" s="1">
        <v>89111</v>
      </c>
      <c r="L27" s="1">
        <v>2094.411634</v>
      </c>
      <c r="M27" s="1">
        <v>2123.371799</v>
      </c>
      <c r="N27" s="1">
        <v>2038.6291060000001</v>
      </c>
    </row>
  </sheetData>
  <sortState xmlns:xlrd2="http://schemas.microsoft.com/office/spreadsheetml/2017/richdata2" ref="A2:N27">
    <sortCondition ref="B2:B27"/>
    <sortCondition ref="A2:A27" customList="January,February,March,April,May,June,July,August,September,October,November,December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471D-FA96-4B72-B209-E5D1C6CB3053}">
  <dimension ref="A1"/>
  <sheetViews>
    <sheetView tabSelected="1"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Mokshita Jain</dc:creator>
  <cp:keywords/>
  <dc:description/>
  <cp:lastModifiedBy>intern_dataanalyst3</cp:lastModifiedBy>
  <cp:revision/>
  <dcterms:created xsi:type="dcterms:W3CDTF">2025-01-10T13:02:32Z</dcterms:created>
  <dcterms:modified xsi:type="dcterms:W3CDTF">2025-03-04T14:00:37Z</dcterms:modified>
  <cp:category/>
  <cp:contentStatus/>
</cp:coreProperties>
</file>