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ampus_rfm_25_05_22/"/>
    </mc:Choice>
  </mc:AlternateContent>
  <xr:revisionPtr revIDLastSave="3" documentId="8_{FB8F1B1F-4601-486D-BB31-6C49DA3EA22B}" xr6:coauthVersionLast="47" xr6:coauthVersionMax="47" xr10:uidLastSave="{CA6DA05D-6862-482C-839F-22201364AC92}"/>
  <bookViews>
    <workbookView xWindow="-120" yWindow="-120" windowWidth="20730" windowHeight="11040" activeTab="2" xr2:uid="{BA3FACBD-7BAC-402D-BD61-9760D4DCBCF6}"/>
  </bookViews>
  <sheets>
    <sheet name="email count" sheetId="1" r:id="rId1"/>
    <sheet name="aug bday" sheetId="2" r:id="rId2"/>
    <sheet name="single_column" sheetId="3" r:id="rId3"/>
    <sheet name="ent" sheetId="4" r:id="rId4"/>
    <sheet name="coco" sheetId="5" r:id="rId5"/>
    <sheet name="fofo" sheetId="6" r:id="rId6"/>
    <sheet name="online" sheetId="7" r:id="rId7"/>
    <sheet name="offline" sheetId="8" r:id="rId8"/>
    <sheet name="overall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7" l="1"/>
  <c r="N25" i="9"/>
  <c r="M25" i="9"/>
  <c r="E26" i="9"/>
  <c r="D26" i="9"/>
  <c r="E26" i="8"/>
  <c r="D26" i="8"/>
  <c r="D26" i="7"/>
  <c r="L28" i="5"/>
  <c r="D26" i="6"/>
  <c r="J27" i="6"/>
  <c r="E26" i="5"/>
  <c r="D26" i="5"/>
</calcChain>
</file>

<file path=xl/sharedStrings.xml><?xml version="1.0" encoding="utf-8"?>
<sst xmlns="http://schemas.openxmlformats.org/spreadsheetml/2006/main" count="495" uniqueCount="40">
  <si>
    <t>COUNT(a.mobile)</t>
  </si>
  <si>
    <t>COCO</t>
  </si>
  <si>
    <t>FOFO</t>
  </si>
  <si>
    <t>online</t>
  </si>
  <si>
    <t>COUNT(DISTINCT mobile)</t>
  </si>
  <si>
    <t>storetype1</t>
  </si>
  <si>
    <t>\N</t>
  </si>
  <si>
    <t>'2024-03-01' AND '2025-06-30'</t>
  </si>
  <si>
    <t>a. 1 Mar’24- 30 Jun’25</t>
  </si>
  <si>
    <t>1 Apr’25-30 Jun’25</t>
  </si>
  <si>
    <t>'2025-04-01' AND '2025-06-30'</t>
  </si>
  <si>
    <t>RFM_segment</t>
  </si>
  <si>
    <t>activity_segment</t>
  </si>
  <si>
    <t>COUNT(ab.mobile)</t>
  </si>
  <si>
    <t>sales</t>
  </si>
  <si>
    <t>bills</t>
  </si>
  <si>
    <t>1_year_sales</t>
  </si>
  <si>
    <t>1_year_bills</t>
  </si>
  <si>
    <t>Potential</t>
  </si>
  <si>
    <t>Active One Timer</t>
  </si>
  <si>
    <t>Follower</t>
  </si>
  <si>
    <t>Active Repeater</t>
  </si>
  <si>
    <t>High_Value</t>
  </si>
  <si>
    <t>Low Value</t>
  </si>
  <si>
    <t>Premium</t>
  </si>
  <si>
    <t>Explorers</t>
  </si>
  <si>
    <t>Lapsed One Timer</t>
  </si>
  <si>
    <t>Promising</t>
  </si>
  <si>
    <t>Loyalty_Shifters</t>
  </si>
  <si>
    <t>Lapsed Repeater</t>
  </si>
  <si>
    <t>Rookie</t>
  </si>
  <si>
    <t>Top_Line_Accelerators</t>
  </si>
  <si>
    <t>Potentially Dormant</t>
  </si>
  <si>
    <t>Dormant One timer</t>
  </si>
  <si>
    <t>Moderately Dormant</t>
  </si>
  <si>
    <t>Occasionally Dormant</t>
  </si>
  <si>
    <t>Dormant Repeater</t>
  </si>
  <si>
    <t>Low Engagement Dormant</t>
  </si>
  <si>
    <t>Highly Dormant</t>
  </si>
  <si>
    <t>Customers whose even a single column (dateofbirth, email, gender) is missing or null from member_report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</si>
</sst>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%"/>
    <numFmt numFmtId="170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92A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2" applyNumberFormat="1" applyFont="1"/>
    <xf numFmtId="0" fontId="2" fillId="0" borderId="0" xfId="0" applyFont="1" applyAlignment="1">
      <alignment horizontal="left" vertical="center"/>
    </xf>
    <xf numFmtId="170" fontId="0" fillId="0" borderId="0" xfId="1" applyNumberFormat="1" applyFont="1"/>
    <xf numFmtId="170" fontId="0" fillId="0" borderId="0" xfId="0" applyNumberFormat="1"/>
    <xf numFmtId="0" fontId="2" fillId="0" borderId="0" xfId="0" applyFont="1" applyAlignment="1">
      <alignment horizontal="left" vertical="center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774-BF37-4BE6-866E-46ECAF176797}">
  <dimension ref="A1:B4"/>
  <sheetViews>
    <sheetView workbookViewId="0">
      <selection activeCell="B4" sqref="B2:B4"/>
    </sheetView>
  </sheetViews>
  <sheetFormatPr defaultRowHeight="15" x14ac:dyDescent="0.25"/>
  <cols>
    <col min="1" max="1" width="10.5703125" bestFit="1" customWidth="1"/>
    <col min="2" max="2" width="16.7109375" bestFit="1" customWidth="1"/>
  </cols>
  <sheetData>
    <row r="1" spans="1:2" x14ac:dyDescent="0.25">
      <c r="A1" t="s">
        <v>5</v>
      </c>
      <c r="B1" t="s">
        <v>0</v>
      </c>
    </row>
    <row r="2" spans="1:2" x14ac:dyDescent="0.25">
      <c r="A2" t="s">
        <v>1</v>
      </c>
      <c r="B2">
        <v>31204</v>
      </c>
    </row>
    <row r="3" spans="1:2" x14ac:dyDescent="0.25">
      <c r="A3" t="s">
        <v>2</v>
      </c>
      <c r="B3">
        <v>22193</v>
      </c>
    </row>
    <row r="4" spans="1:2" x14ac:dyDescent="0.25">
      <c r="A4" t="s">
        <v>3</v>
      </c>
      <c r="B4">
        <v>377762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BFFB-C376-4D37-BC45-5489D43126E7}">
  <dimension ref="A1:B4"/>
  <sheetViews>
    <sheetView workbookViewId="0">
      <selection activeCell="D16" sqref="D16"/>
    </sheetView>
  </sheetViews>
  <sheetFormatPr defaultRowHeight="15" x14ac:dyDescent="0.25"/>
  <sheetData>
    <row r="1" spans="1:2" x14ac:dyDescent="0.25">
      <c r="A1" t="s">
        <v>5</v>
      </c>
      <c r="B1" t="s">
        <v>0</v>
      </c>
    </row>
    <row r="2" spans="1:2" x14ac:dyDescent="0.25">
      <c r="A2" t="s">
        <v>1</v>
      </c>
      <c r="B2">
        <v>8430</v>
      </c>
    </row>
    <row r="3" spans="1:2" x14ac:dyDescent="0.25">
      <c r="A3" t="s">
        <v>2</v>
      </c>
      <c r="B3">
        <v>5508</v>
      </c>
    </row>
    <row r="4" spans="1:2" x14ac:dyDescent="0.25">
      <c r="A4" t="s">
        <v>3</v>
      </c>
      <c r="B4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0F19E-40AC-460E-B845-CFA322271E66}">
  <dimension ref="A1:F7"/>
  <sheetViews>
    <sheetView tabSelected="1" workbookViewId="0">
      <selection activeCell="F2" sqref="F2"/>
    </sheetView>
  </sheetViews>
  <sheetFormatPr defaultRowHeight="15" x14ac:dyDescent="0.25"/>
  <cols>
    <col min="1" max="1" width="9.5703125" bestFit="1" customWidth="1"/>
    <col min="2" max="2" width="23.85546875" bestFit="1" customWidth="1"/>
    <col min="9" max="9" width="13.7109375" bestFit="1" customWidth="1"/>
    <col min="10" max="10" width="23.85546875" bestFit="1" customWidth="1"/>
  </cols>
  <sheetData>
    <row r="1" spans="1:6" ht="16.5" x14ac:dyDescent="0.25">
      <c r="A1" t="s">
        <v>5</v>
      </c>
      <c r="B1" t="s">
        <v>4</v>
      </c>
      <c r="F1" s="5" t="s">
        <v>39</v>
      </c>
    </row>
    <row r="2" spans="1:6" x14ac:dyDescent="0.25">
      <c r="A2" t="s">
        <v>1</v>
      </c>
      <c r="B2">
        <v>986135</v>
      </c>
    </row>
    <row r="3" spans="1:6" x14ac:dyDescent="0.25">
      <c r="A3" t="s">
        <v>2</v>
      </c>
      <c r="B3">
        <v>931401</v>
      </c>
    </row>
    <row r="4" spans="1:6" x14ac:dyDescent="0.25">
      <c r="A4" t="s">
        <v>3</v>
      </c>
      <c r="B4">
        <v>308634</v>
      </c>
    </row>
    <row r="7" spans="1:6" x14ac:dyDescent="0.25">
      <c r="B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8ED3-7036-429F-B9C0-A0F8E167A10F}">
  <dimension ref="A1:F5"/>
  <sheetViews>
    <sheetView workbookViewId="0">
      <selection activeCell="B6" sqref="B6"/>
    </sheetView>
  </sheetViews>
  <sheetFormatPr defaultRowHeight="15" x14ac:dyDescent="0.25"/>
  <cols>
    <col min="1" max="1" width="21.7109375" bestFit="1" customWidth="1"/>
    <col min="2" max="2" width="27" bestFit="1" customWidth="1"/>
    <col min="5" max="5" width="13.7109375" bestFit="1" customWidth="1"/>
    <col min="6" max="6" width="16.7109375" bestFit="1" customWidth="1"/>
  </cols>
  <sheetData>
    <row r="1" spans="1:6" ht="16.5" x14ac:dyDescent="0.25">
      <c r="A1" s="2" t="s">
        <v>8</v>
      </c>
      <c r="B1" t="s">
        <v>7</v>
      </c>
      <c r="E1" t="s">
        <v>9</v>
      </c>
      <c r="F1" t="s">
        <v>10</v>
      </c>
    </row>
    <row r="2" spans="1:6" x14ac:dyDescent="0.25">
      <c r="A2" t="s">
        <v>5</v>
      </c>
      <c r="B2" t="s">
        <v>0</v>
      </c>
      <c r="E2" t="s">
        <v>5</v>
      </c>
      <c r="F2" t="s">
        <v>0</v>
      </c>
    </row>
    <row r="3" spans="1:6" x14ac:dyDescent="0.25">
      <c r="A3" t="s">
        <v>1</v>
      </c>
      <c r="B3">
        <v>22111</v>
      </c>
      <c r="E3" t="s">
        <v>3</v>
      </c>
      <c r="F3">
        <v>11510</v>
      </c>
    </row>
    <row r="4" spans="1:6" x14ac:dyDescent="0.25">
      <c r="A4" t="s">
        <v>2</v>
      </c>
      <c r="B4">
        <v>10901</v>
      </c>
      <c r="E4" t="s">
        <v>1</v>
      </c>
      <c r="F4">
        <v>4430</v>
      </c>
    </row>
    <row r="5" spans="1:6" x14ac:dyDescent="0.25">
      <c r="A5" t="s">
        <v>3</v>
      </c>
      <c r="B5">
        <v>64010</v>
      </c>
      <c r="E5" t="s">
        <v>2</v>
      </c>
      <c r="F5">
        <v>2131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0B0C-B6A4-4BCE-9A45-995066D189E4}">
  <dimension ref="A1:M28"/>
  <sheetViews>
    <sheetView topLeftCell="A8" workbookViewId="0">
      <selection activeCell="L28" sqref="L28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" bestFit="1" customWidth="1"/>
    <col min="4" max="4" width="16.85546875" bestFit="1" customWidth="1"/>
    <col min="5" max="5" width="12.5703125" bestFit="1" customWidth="1"/>
    <col min="6" max="6" width="12.28515625" bestFit="1" customWidth="1"/>
    <col min="7" max="7" width="11.5703125" bestFit="1" customWidth="1"/>
    <col min="11" max="11" width="13.7109375" bestFit="1" customWidth="1"/>
    <col min="12" max="12" width="16.85546875" bestFit="1" customWidth="1"/>
    <col min="13" max="13" width="12.570312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t="s">
        <v>18</v>
      </c>
      <c r="B2" t="s">
        <v>19</v>
      </c>
      <c r="C2">
        <v>113651</v>
      </c>
      <c r="D2">
        <v>263188300.06</v>
      </c>
      <c r="E2">
        <v>119719</v>
      </c>
      <c r="F2">
        <v>263188159</v>
      </c>
      <c r="G2">
        <v>117893</v>
      </c>
    </row>
    <row r="3" spans="1:7" x14ac:dyDescent="0.25">
      <c r="A3" t="s">
        <v>20</v>
      </c>
      <c r="B3" t="s">
        <v>19</v>
      </c>
      <c r="C3">
        <v>97514</v>
      </c>
      <c r="D3">
        <v>179439084.41999999</v>
      </c>
      <c r="E3">
        <v>99640</v>
      </c>
      <c r="F3">
        <v>179439000</v>
      </c>
      <c r="G3">
        <v>99482</v>
      </c>
    </row>
    <row r="4" spans="1:7" x14ac:dyDescent="0.25">
      <c r="A4" t="s">
        <v>20</v>
      </c>
      <c r="B4" t="s">
        <v>21</v>
      </c>
      <c r="C4">
        <v>2635</v>
      </c>
      <c r="D4">
        <v>4426055.3</v>
      </c>
      <c r="E4">
        <v>5300</v>
      </c>
      <c r="F4">
        <v>3022191</v>
      </c>
      <c r="G4">
        <v>3705</v>
      </c>
    </row>
    <row r="5" spans="1:7" x14ac:dyDescent="0.25">
      <c r="A5" t="s">
        <v>22</v>
      </c>
      <c r="B5" t="s">
        <v>21</v>
      </c>
      <c r="C5">
        <v>38656</v>
      </c>
      <c r="D5">
        <v>247681924.55000001</v>
      </c>
      <c r="E5">
        <v>112150</v>
      </c>
      <c r="F5">
        <v>130464890</v>
      </c>
      <c r="G5">
        <v>59415</v>
      </c>
    </row>
    <row r="6" spans="1:7" x14ac:dyDescent="0.25">
      <c r="A6" t="s">
        <v>18</v>
      </c>
      <c r="B6" t="s">
        <v>21</v>
      </c>
      <c r="C6">
        <v>28858</v>
      </c>
      <c r="D6">
        <v>119476784.73</v>
      </c>
      <c r="E6">
        <v>62982</v>
      </c>
      <c r="F6">
        <v>70119288</v>
      </c>
      <c r="G6">
        <v>38487</v>
      </c>
    </row>
    <row r="7" spans="1:7" x14ac:dyDescent="0.25">
      <c r="A7" t="s">
        <v>22</v>
      </c>
      <c r="B7" t="s">
        <v>19</v>
      </c>
      <c r="C7">
        <v>14272</v>
      </c>
      <c r="D7">
        <v>55350119.380000003</v>
      </c>
      <c r="E7">
        <v>16482</v>
      </c>
      <c r="F7">
        <v>55350109</v>
      </c>
      <c r="G7">
        <v>15400</v>
      </c>
    </row>
    <row r="8" spans="1:7" x14ac:dyDescent="0.25">
      <c r="A8" t="s">
        <v>23</v>
      </c>
      <c r="B8" t="s">
        <v>19</v>
      </c>
      <c r="C8">
        <v>10413</v>
      </c>
      <c r="D8">
        <v>8259831</v>
      </c>
      <c r="E8">
        <v>10460</v>
      </c>
      <c r="F8">
        <v>8259828</v>
      </c>
      <c r="G8">
        <v>10460</v>
      </c>
    </row>
    <row r="9" spans="1:7" x14ac:dyDescent="0.25">
      <c r="A9" t="s">
        <v>24</v>
      </c>
      <c r="B9" t="s">
        <v>21</v>
      </c>
      <c r="C9">
        <v>9483</v>
      </c>
      <c r="D9">
        <v>132603078.78</v>
      </c>
      <c r="E9">
        <v>58623</v>
      </c>
      <c r="F9">
        <v>57422391</v>
      </c>
      <c r="G9">
        <v>26120</v>
      </c>
    </row>
    <row r="10" spans="1:7" x14ac:dyDescent="0.25">
      <c r="A10" t="s">
        <v>25</v>
      </c>
      <c r="B10" t="s">
        <v>26</v>
      </c>
      <c r="C10">
        <v>152058</v>
      </c>
      <c r="D10">
        <v>277937812.06</v>
      </c>
      <c r="E10">
        <v>155686</v>
      </c>
      <c r="F10" t="s">
        <v>6</v>
      </c>
      <c r="G10" t="s">
        <v>6</v>
      </c>
    </row>
    <row r="11" spans="1:7" x14ac:dyDescent="0.25">
      <c r="A11" t="s">
        <v>27</v>
      </c>
      <c r="B11" t="s">
        <v>26</v>
      </c>
      <c r="C11">
        <v>28040</v>
      </c>
      <c r="D11">
        <v>101335306.55</v>
      </c>
      <c r="E11">
        <v>29293</v>
      </c>
      <c r="F11" t="s">
        <v>6</v>
      </c>
      <c r="G11" t="s">
        <v>6</v>
      </c>
    </row>
    <row r="12" spans="1:7" x14ac:dyDescent="0.25">
      <c r="A12" t="s">
        <v>28</v>
      </c>
      <c r="B12" t="s">
        <v>26</v>
      </c>
      <c r="C12">
        <v>144391</v>
      </c>
      <c r="D12">
        <v>315473039.49000001</v>
      </c>
      <c r="E12">
        <v>146365</v>
      </c>
      <c r="F12" t="s">
        <v>6</v>
      </c>
      <c r="G12" t="s">
        <v>6</v>
      </c>
    </row>
    <row r="13" spans="1:7" x14ac:dyDescent="0.25">
      <c r="A13" t="s">
        <v>27</v>
      </c>
      <c r="B13" t="s">
        <v>29</v>
      </c>
      <c r="C13">
        <v>25426</v>
      </c>
      <c r="D13">
        <v>146252184.87</v>
      </c>
      <c r="E13">
        <v>62613</v>
      </c>
      <c r="F13" t="s">
        <v>6</v>
      </c>
      <c r="G13" t="s">
        <v>6</v>
      </c>
    </row>
    <row r="14" spans="1:7" x14ac:dyDescent="0.25">
      <c r="A14" t="s">
        <v>30</v>
      </c>
      <c r="B14" t="s">
        <v>26</v>
      </c>
      <c r="C14">
        <v>24720</v>
      </c>
      <c r="D14">
        <v>19256091</v>
      </c>
      <c r="E14">
        <v>24768</v>
      </c>
      <c r="F14" t="s">
        <v>6</v>
      </c>
      <c r="G14" t="s">
        <v>6</v>
      </c>
    </row>
    <row r="15" spans="1:7" x14ac:dyDescent="0.25">
      <c r="A15" t="s">
        <v>28</v>
      </c>
      <c r="B15" t="s">
        <v>29</v>
      </c>
      <c r="C15">
        <v>21525</v>
      </c>
      <c r="D15">
        <v>98437256.730000004</v>
      </c>
      <c r="E15">
        <v>46360</v>
      </c>
      <c r="F15" t="s">
        <v>6</v>
      </c>
      <c r="G15" t="s">
        <v>6</v>
      </c>
    </row>
    <row r="16" spans="1:7" x14ac:dyDescent="0.25">
      <c r="A16" t="s">
        <v>25</v>
      </c>
      <c r="B16" t="s">
        <v>29</v>
      </c>
      <c r="C16">
        <v>2057</v>
      </c>
      <c r="D16">
        <v>3186008.1</v>
      </c>
      <c r="E16">
        <v>4142</v>
      </c>
      <c r="F16" t="s">
        <v>6</v>
      </c>
      <c r="G16" t="s">
        <v>6</v>
      </c>
    </row>
    <row r="17" spans="1:13" x14ac:dyDescent="0.25">
      <c r="A17" t="s">
        <v>31</v>
      </c>
      <c r="B17" t="s">
        <v>29</v>
      </c>
      <c r="C17">
        <v>3558</v>
      </c>
      <c r="D17">
        <v>36493199.770000003</v>
      </c>
      <c r="E17">
        <v>15658</v>
      </c>
      <c r="F17" t="s">
        <v>6</v>
      </c>
      <c r="G17" t="s">
        <v>6</v>
      </c>
    </row>
    <row r="18" spans="1:13" x14ac:dyDescent="0.25">
      <c r="A18" t="s">
        <v>32</v>
      </c>
      <c r="B18" t="s">
        <v>33</v>
      </c>
      <c r="C18">
        <v>105879</v>
      </c>
      <c r="D18">
        <v>235521160.13</v>
      </c>
      <c r="E18">
        <v>107239</v>
      </c>
      <c r="F18" t="s">
        <v>6</v>
      </c>
      <c r="G18" t="s">
        <v>6</v>
      </c>
    </row>
    <row r="19" spans="1:13" x14ac:dyDescent="0.25">
      <c r="A19" t="s">
        <v>34</v>
      </c>
      <c r="B19" t="s">
        <v>33</v>
      </c>
      <c r="C19">
        <v>16486</v>
      </c>
      <c r="D19">
        <v>61268146.859999999</v>
      </c>
      <c r="E19">
        <v>17049</v>
      </c>
      <c r="F19" t="s">
        <v>6</v>
      </c>
      <c r="G19" t="s">
        <v>6</v>
      </c>
    </row>
    <row r="20" spans="1:13" x14ac:dyDescent="0.25">
      <c r="A20" t="s">
        <v>35</v>
      </c>
      <c r="B20" t="s">
        <v>33</v>
      </c>
      <c r="C20">
        <v>73581</v>
      </c>
      <c r="D20">
        <v>138939161.75</v>
      </c>
      <c r="E20">
        <v>74380</v>
      </c>
      <c r="F20" t="s">
        <v>6</v>
      </c>
      <c r="G20" t="s">
        <v>6</v>
      </c>
    </row>
    <row r="21" spans="1:13" x14ac:dyDescent="0.25">
      <c r="A21" t="s">
        <v>32</v>
      </c>
      <c r="B21" t="s">
        <v>36</v>
      </c>
      <c r="C21">
        <v>18779</v>
      </c>
      <c r="D21">
        <v>78258716.739999995</v>
      </c>
      <c r="E21">
        <v>40548</v>
      </c>
      <c r="F21" t="s">
        <v>6</v>
      </c>
      <c r="G21" t="s">
        <v>6</v>
      </c>
    </row>
    <row r="22" spans="1:13" x14ac:dyDescent="0.25">
      <c r="A22" t="s">
        <v>34</v>
      </c>
      <c r="B22" t="s">
        <v>36</v>
      </c>
      <c r="C22">
        <v>27955</v>
      </c>
      <c r="D22">
        <v>159962852.61000001</v>
      </c>
      <c r="E22">
        <v>72938</v>
      </c>
      <c r="F22" t="s">
        <v>6</v>
      </c>
      <c r="G22" t="s">
        <v>6</v>
      </c>
    </row>
    <row r="23" spans="1:13" x14ac:dyDescent="0.25">
      <c r="A23" t="s">
        <v>37</v>
      </c>
      <c r="B23" t="s">
        <v>33</v>
      </c>
      <c r="C23">
        <v>7663</v>
      </c>
      <c r="D23">
        <v>5544119.75</v>
      </c>
      <c r="E23">
        <v>7701</v>
      </c>
      <c r="F23" t="s">
        <v>6</v>
      </c>
      <c r="G23" t="s">
        <v>6</v>
      </c>
    </row>
    <row r="24" spans="1:13" x14ac:dyDescent="0.25">
      <c r="A24" t="s">
        <v>38</v>
      </c>
      <c r="B24" t="s">
        <v>36</v>
      </c>
      <c r="C24">
        <v>5559</v>
      </c>
      <c r="D24">
        <v>57445541.590000004</v>
      </c>
      <c r="E24">
        <v>26552</v>
      </c>
      <c r="F24" t="s">
        <v>6</v>
      </c>
      <c r="G24" t="s">
        <v>6</v>
      </c>
      <c r="K24" t="s">
        <v>5</v>
      </c>
      <c r="L24" t="s">
        <v>14</v>
      </c>
      <c r="M24" t="s">
        <v>15</v>
      </c>
    </row>
    <row r="25" spans="1:13" x14ac:dyDescent="0.25">
      <c r="A25" t="s">
        <v>35</v>
      </c>
      <c r="B25" t="s">
        <v>36</v>
      </c>
      <c r="C25">
        <v>1936</v>
      </c>
      <c r="D25">
        <v>3084348.8</v>
      </c>
      <c r="E25">
        <v>3904</v>
      </c>
      <c r="F25" t="s">
        <v>6</v>
      </c>
      <c r="G25" t="s">
        <v>6</v>
      </c>
      <c r="K25" t="s">
        <v>1</v>
      </c>
      <c r="L25" s="3">
        <v>2748820125.02</v>
      </c>
      <c r="M25" s="3">
        <v>1320552</v>
      </c>
    </row>
    <row r="26" spans="1:13" x14ac:dyDescent="0.25">
      <c r="D26" s="3">
        <f>SUM(D2:D25)</f>
        <v>2748820125.0200005</v>
      </c>
      <c r="E26" s="3">
        <f>SUM(E2:E25)</f>
        <v>1320552</v>
      </c>
      <c r="K26" t="s">
        <v>3</v>
      </c>
      <c r="L26" s="3">
        <v>424202667.00999999</v>
      </c>
      <c r="M26" s="3">
        <v>404084</v>
      </c>
    </row>
    <row r="27" spans="1:13" x14ac:dyDescent="0.25">
      <c r="K27" t="s">
        <v>2</v>
      </c>
      <c r="L27" s="3">
        <v>2455981157.8400002</v>
      </c>
      <c r="M27" s="3">
        <v>1205628</v>
      </c>
    </row>
    <row r="28" spans="1:13" x14ac:dyDescent="0.25">
      <c r="L28" s="4">
        <f>SUM(L25:L27)</f>
        <v>5629003949.8699999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8637-24FE-42FB-A16C-DF9BD10C55CE}">
  <dimension ref="A1:M27"/>
  <sheetViews>
    <sheetView workbookViewId="0">
      <selection activeCell="J23" sqref="J23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" bestFit="1" customWidth="1"/>
    <col min="4" max="4" width="14.28515625" bestFit="1" customWidth="1"/>
    <col min="5" max="5" width="7" bestFit="1" customWidth="1"/>
    <col min="6" max="6" width="12.28515625" bestFit="1" customWidth="1"/>
    <col min="7" max="7" width="11.5703125" bestFit="1" customWidth="1"/>
    <col min="10" max="10" width="12.28515625" bestFit="1" customWidth="1"/>
    <col min="11" max="11" width="10.5703125" bestFit="1" customWidth="1"/>
    <col min="12" max="12" width="14.28515625" bestFit="1" customWidth="1"/>
    <col min="13" max="13" width="10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t="s">
        <v>20</v>
      </c>
      <c r="B2" t="s">
        <v>21</v>
      </c>
      <c r="C2">
        <v>3238</v>
      </c>
      <c r="D2">
        <v>5292191.47</v>
      </c>
      <c r="E2">
        <v>6522</v>
      </c>
      <c r="F2">
        <v>3515732</v>
      </c>
      <c r="G2">
        <v>4466</v>
      </c>
    </row>
    <row r="3" spans="1:7" x14ac:dyDescent="0.25">
      <c r="A3" t="s">
        <v>20</v>
      </c>
      <c r="B3" t="s">
        <v>19</v>
      </c>
      <c r="C3">
        <v>108826</v>
      </c>
      <c r="D3">
        <v>195751343.28999999</v>
      </c>
      <c r="E3">
        <v>110248</v>
      </c>
      <c r="F3">
        <v>195751251</v>
      </c>
      <c r="G3">
        <v>110248</v>
      </c>
    </row>
    <row r="4" spans="1:7" x14ac:dyDescent="0.25">
      <c r="A4" t="s">
        <v>22</v>
      </c>
      <c r="B4" t="s">
        <v>21</v>
      </c>
      <c r="C4">
        <v>41765</v>
      </c>
      <c r="D4">
        <v>252094162.55000001</v>
      </c>
      <c r="E4">
        <v>116822</v>
      </c>
      <c r="F4">
        <v>139344255</v>
      </c>
      <c r="G4">
        <v>65204</v>
      </c>
    </row>
    <row r="5" spans="1:7" x14ac:dyDescent="0.25">
      <c r="A5" t="s">
        <v>18</v>
      </c>
      <c r="B5" t="s">
        <v>19</v>
      </c>
      <c r="C5">
        <v>130055</v>
      </c>
      <c r="D5">
        <v>304817011.33999997</v>
      </c>
      <c r="E5">
        <v>133037</v>
      </c>
      <c r="F5">
        <v>304816946</v>
      </c>
      <c r="G5">
        <v>133037</v>
      </c>
    </row>
    <row r="6" spans="1:7" x14ac:dyDescent="0.25">
      <c r="A6" t="s">
        <v>22</v>
      </c>
      <c r="B6" t="s">
        <v>19</v>
      </c>
      <c r="C6">
        <v>14253</v>
      </c>
      <c r="D6">
        <v>53225113.579999998</v>
      </c>
      <c r="E6">
        <v>15081</v>
      </c>
      <c r="F6">
        <v>53225108</v>
      </c>
      <c r="G6">
        <v>15081</v>
      </c>
    </row>
    <row r="7" spans="1:7" x14ac:dyDescent="0.25">
      <c r="A7" t="s">
        <v>18</v>
      </c>
      <c r="B7" t="s">
        <v>21</v>
      </c>
      <c r="C7">
        <v>33184</v>
      </c>
      <c r="D7">
        <v>134490189.13</v>
      </c>
      <c r="E7">
        <v>71785</v>
      </c>
      <c r="F7">
        <v>80966215</v>
      </c>
      <c r="G7">
        <v>44791</v>
      </c>
    </row>
    <row r="8" spans="1:7" x14ac:dyDescent="0.25">
      <c r="A8" t="s">
        <v>24</v>
      </c>
      <c r="B8" t="s">
        <v>21</v>
      </c>
      <c r="C8">
        <v>8695</v>
      </c>
      <c r="D8">
        <v>99677230.060000002</v>
      </c>
      <c r="E8">
        <v>46942</v>
      </c>
      <c r="F8">
        <v>46484685</v>
      </c>
      <c r="G8">
        <v>22500</v>
      </c>
    </row>
    <row r="9" spans="1:7" x14ac:dyDescent="0.25">
      <c r="A9" t="s">
        <v>23</v>
      </c>
      <c r="B9" t="s">
        <v>19</v>
      </c>
      <c r="C9">
        <v>12455</v>
      </c>
      <c r="D9">
        <v>9841732.5999999996</v>
      </c>
      <c r="E9">
        <v>12508</v>
      </c>
      <c r="F9">
        <v>9841731</v>
      </c>
      <c r="G9">
        <v>12508</v>
      </c>
    </row>
    <row r="10" spans="1:7" x14ac:dyDescent="0.25">
      <c r="A10" t="s">
        <v>28</v>
      </c>
      <c r="B10" t="s">
        <v>29</v>
      </c>
      <c r="C10">
        <v>7070</v>
      </c>
      <c r="D10">
        <v>27167439.25</v>
      </c>
      <c r="E10">
        <v>14778</v>
      </c>
      <c r="F10" t="s">
        <v>6</v>
      </c>
      <c r="G10" t="s">
        <v>6</v>
      </c>
    </row>
    <row r="11" spans="1:7" x14ac:dyDescent="0.25">
      <c r="A11" t="s">
        <v>30</v>
      </c>
      <c r="B11" t="s">
        <v>26</v>
      </c>
      <c r="C11">
        <v>5094</v>
      </c>
      <c r="D11">
        <v>3794996</v>
      </c>
      <c r="E11">
        <v>5123</v>
      </c>
      <c r="F11" t="s">
        <v>6</v>
      </c>
      <c r="G11" t="s">
        <v>6</v>
      </c>
    </row>
    <row r="12" spans="1:7" x14ac:dyDescent="0.25">
      <c r="A12" t="s">
        <v>27</v>
      </c>
      <c r="B12" t="s">
        <v>26</v>
      </c>
      <c r="C12">
        <v>27343</v>
      </c>
      <c r="D12">
        <v>94892880.049999997</v>
      </c>
      <c r="E12">
        <v>28980</v>
      </c>
      <c r="F12" t="s">
        <v>6</v>
      </c>
      <c r="G12" t="s">
        <v>6</v>
      </c>
    </row>
    <row r="13" spans="1:7" x14ac:dyDescent="0.25">
      <c r="A13" t="s">
        <v>27</v>
      </c>
      <c r="B13" t="s">
        <v>29</v>
      </c>
      <c r="C13">
        <v>17917</v>
      </c>
      <c r="D13">
        <v>92907853.150000006</v>
      </c>
      <c r="E13">
        <v>40218</v>
      </c>
      <c r="F13" t="s">
        <v>6</v>
      </c>
      <c r="G13" t="s">
        <v>6</v>
      </c>
    </row>
    <row r="14" spans="1:7" x14ac:dyDescent="0.25">
      <c r="A14" t="s">
        <v>28</v>
      </c>
      <c r="B14" t="s">
        <v>26</v>
      </c>
      <c r="C14">
        <v>133136</v>
      </c>
      <c r="D14">
        <v>273094662.27999997</v>
      </c>
      <c r="E14">
        <v>135541</v>
      </c>
      <c r="F14" t="s">
        <v>6</v>
      </c>
      <c r="G14" t="s">
        <v>6</v>
      </c>
    </row>
    <row r="15" spans="1:7" x14ac:dyDescent="0.25">
      <c r="A15" t="s">
        <v>25</v>
      </c>
      <c r="B15" t="s">
        <v>26</v>
      </c>
      <c r="C15">
        <v>66945</v>
      </c>
      <c r="D15">
        <v>93673954.409999996</v>
      </c>
      <c r="E15">
        <v>67960</v>
      </c>
      <c r="F15" t="s">
        <v>6</v>
      </c>
      <c r="G15" t="s">
        <v>6</v>
      </c>
    </row>
    <row r="16" spans="1:7" x14ac:dyDescent="0.25">
      <c r="A16" t="s">
        <v>31</v>
      </c>
      <c r="B16" t="s">
        <v>29</v>
      </c>
      <c r="C16">
        <v>2049</v>
      </c>
      <c r="D16">
        <v>19362720.82</v>
      </c>
      <c r="E16">
        <v>8914</v>
      </c>
      <c r="F16" t="s">
        <v>6</v>
      </c>
      <c r="G16" t="s">
        <v>6</v>
      </c>
    </row>
    <row r="17" spans="1:13" x14ac:dyDescent="0.25">
      <c r="A17" t="s">
        <v>25</v>
      </c>
      <c r="B17" t="s">
        <v>29</v>
      </c>
      <c r="C17">
        <v>531</v>
      </c>
      <c r="D17">
        <v>743564.19</v>
      </c>
      <c r="E17">
        <v>1066</v>
      </c>
      <c r="F17" t="s">
        <v>6</v>
      </c>
      <c r="G17" t="s">
        <v>6</v>
      </c>
    </row>
    <row r="18" spans="1:13" x14ac:dyDescent="0.25">
      <c r="A18" t="s">
        <v>34</v>
      </c>
      <c r="B18" t="s">
        <v>36</v>
      </c>
      <c r="C18">
        <v>27892</v>
      </c>
      <c r="D18">
        <v>144606448.97999999</v>
      </c>
      <c r="E18">
        <v>68862</v>
      </c>
      <c r="F18" t="s">
        <v>6</v>
      </c>
      <c r="G18" t="s">
        <v>6</v>
      </c>
    </row>
    <row r="19" spans="1:13" x14ac:dyDescent="0.25">
      <c r="A19" t="s">
        <v>35</v>
      </c>
      <c r="B19" t="s">
        <v>33</v>
      </c>
      <c r="C19">
        <v>89671</v>
      </c>
      <c r="D19">
        <v>162617460.16999999</v>
      </c>
      <c r="E19">
        <v>90905</v>
      </c>
      <c r="F19" t="s">
        <v>6</v>
      </c>
      <c r="G19" t="s">
        <v>6</v>
      </c>
    </row>
    <row r="20" spans="1:13" x14ac:dyDescent="0.25">
      <c r="A20" t="s">
        <v>32</v>
      </c>
      <c r="B20" t="s">
        <v>33</v>
      </c>
      <c r="C20">
        <v>130320</v>
      </c>
      <c r="D20">
        <v>288835161.82999998</v>
      </c>
      <c r="E20">
        <v>132473</v>
      </c>
      <c r="F20" t="s">
        <v>6</v>
      </c>
      <c r="G20" t="s">
        <v>6</v>
      </c>
      <c r="K20" t="s">
        <v>5</v>
      </c>
      <c r="L20" t="s">
        <v>14</v>
      </c>
      <c r="M20" t="s">
        <v>15</v>
      </c>
    </row>
    <row r="21" spans="1:13" x14ac:dyDescent="0.25">
      <c r="A21" t="s">
        <v>32</v>
      </c>
      <c r="B21" t="s">
        <v>36</v>
      </c>
      <c r="C21">
        <v>19784</v>
      </c>
      <c r="D21">
        <v>77940156.400000006</v>
      </c>
      <c r="E21">
        <v>42446</v>
      </c>
      <c r="F21" t="s">
        <v>6</v>
      </c>
      <c r="G21" t="s">
        <v>6</v>
      </c>
      <c r="K21" t="s">
        <v>1</v>
      </c>
      <c r="L21" s="3">
        <v>2748820125.02</v>
      </c>
      <c r="M21" s="3">
        <v>1320552</v>
      </c>
    </row>
    <row r="22" spans="1:13" x14ac:dyDescent="0.25">
      <c r="A22" t="s">
        <v>34</v>
      </c>
      <c r="B22" t="s">
        <v>33</v>
      </c>
      <c r="C22">
        <v>19478</v>
      </c>
      <c r="D22">
        <v>69806960.090000004</v>
      </c>
      <c r="E22">
        <v>20412</v>
      </c>
      <c r="F22" t="s">
        <v>6</v>
      </c>
      <c r="G22" t="s">
        <v>6</v>
      </c>
      <c r="K22" t="s">
        <v>3</v>
      </c>
      <c r="L22" s="3">
        <v>424202667.00999999</v>
      </c>
      <c r="M22" s="3">
        <v>404084</v>
      </c>
    </row>
    <row r="23" spans="1:13" x14ac:dyDescent="0.25">
      <c r="A23" t="s">
        <v>37</v>
      </c>
      <c r="B23" t="s">
        <v>33</v>
      </c>
      <c r="C23">
        <v>10297</v>
      </c>
      <c r="D23">
        <v>7260811.2699999996</v>
      </c>
      <c r="E23">
        <v>10361</v>
      </c>
      <c r="F23" t="s">
        <v>6</v>
      </c>
      <c r="G23" t="s">
        <v>6</v>
      </c>
      <c r="K23" t="s">
        <v>2</v>
      </c>
      <c r="L23" s="3">
        <v>2455981157.8400002</v>
      </c>
      <c r="M23" s="3">
        <v>1205628</v>
      </c>
    </row>
    <row r="24" spans="1:13" x14ac:dyDescent="0.25">
      <c r="A24" t="s">
        <v>38</v>
      </c>
      <c r="B24" t="s">
        <v>36</v>
      </c>
      <c r="C24">
        <v>4424</v>
      </c>
      <c r="D24">
        <v>40370125.030000001</v>
      </c>
      <c r="E24">
        <v>19771</v>
      </c>
      <c r="F24" t="s">
        <v>6</v>
      </c>
      <c r="G24" t="s">
        <v>6</v>
      </c>
    </row>
    <row r="25" spans="1:13" x14ac:dyDescent="0.25">
      <c r="A25" t="s">
        <v>35</v>
      </c>
      <c r="B25" t="s">
        <v>36</v>
      </c>
      <c r="C25">
        <v>2413</v>
      </c>
      <c r="D25">
        <v>3716989.9</v>
      </c>
      <c r="E25">
        <v>4873</v>
      </c>
      <c r="F25" t="s">
        <v>6</v>
      </c>
      <c r="G25" t="s">
        <v>6</v>
      </c>
    </row>
    <row r="26" spans="1:13" x14ac:dyDescent="0.25">
      <c r="D26" s="3">
        <f>SUM(D2:D25)</f>
        <v>2455981157.8400006</v>
      </c>
    </row>
    <row r="27" spans="1:13" x14ac:dyDescent="0.25">
      <c r="J27" s="4">
        <f>L23-D26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F9F0-D8E6-4217-BAF4-72C6116D9A17}">
  <dimension ref="A1:N26"/>
  <sheetViews>
    <sheetView topLeftCell="B1" workbookViewId="0">
      <selection activeCell="D1" sqref="D1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" bestFit="1" customWidth="1"/>
    <col min="4" max="4" width="15.28515625" bestFit="1" customWidth="1"/>
    <col min="5" max="5" width="10" bestFit="1" customWidth="1"/>
    <col min="6" max="6" width="14.28515625" bestFit="1" customWidth="1"/>
    <col min="7" max="7" width="11.7109375" bestFit="1" customWidth="1"/>
    <col min="12" max="12" width="10.5703125" bestFit="1" customWidth="1"/>
    <col min="13" max="13" width="14.28515625" bestFit="1" customWidth="1"/>
    <col min="14" max="14" width="10" bestFit="1" customWidth="1"/>
  </cols>
  <sheetData>
    <row r="1" spans="1:7" x14ac:dyDescent="0.25">
      <c r="A1" t="s">
        <v>11</v>
      </c>
      <c r="B1" t="s">
        <v>12</v>
      </c>
      <c r="C1" t="s">
        <v>13</v>
      </c>
      <c r="D1" s="3" t="s">
        <v>14</v>
      </c>
      <c r="E1" s="3" t="s">
        <v>15</v>
      </c>
      <c r="F1" s="3" t="s">
        <v>16</v>
      </c>
      <c r="G1" s="3" t="s">
        <v>17</v>
      </c>
    </row>
    <row r="2" spans="1:7" x14ac:dyDescent="0.25">
      <c r="A2" t="s">
        <v>18</v>
      </c>
      <c r="B2" t="s">
        <v>19</v>
      </c>
      <c r="C2">
        <v>38013</v>
      </c>
      <c r="D2" s="3">
        <v>39982680.479999997</v>
      </c>
      <c r="E2" s="3">
        <v>39224</v>
      </c>
      <c r="F2" s="3">
        <v>39982303</v>
      </c>
      <c r="G2" s="3">
        <v>39224</v>
      </c>
    </row>
    <row r="3" spans="1:7" x14ac:dyDescent="0.25">
      <c r="A3" t="s">
        <v>23</v>
      </c>
      <c r="B3" t="s">
        <v>19</v>
      </c>
      <c r="C3">
        <v>22169</v>
      </c>
      <c r="D3" s="3">
        <v>15646109.09</v>
      </c>
      <c r="E3" s="3">
        <v>22299</v>
      </c>
      <c r="F3" s="3">
        <v>15646352</v>
      </c>
      <c r="G3" s="3">
        <v>22299</v>
      </c>
    </row>
    <row r="4" spans="1:7" x14ac:dyDescent="0.25">
      <c r="A4" t="s">
        <v>20</v>
      </c>
      <c r="B4" t="s">
        <v>19</v>
      </c>
      <c r="C4">
        <v>46114</v>
      </c>
      <c r="D4" s="3">
        <v>46612532.479999997</v>
      </c>
      <c r="E4" s="3">
        <v>47080</v>
      </c>
      <c r="F4" s="3">
        <v>46612446</v>
      </c>
      <c r="G4" s="3">
        <v>47080</v>
      </c>
    </row>
    <row r="5" spans="1:7" x14ac:dyDescent="0.25">
      <c r="A5" t="s">
        <v>22</v>
      </c>
      <c r="B5" t="s">
        <v>21</v>
      </c>
      <c r="C5">
        <v>11267</v>
      </c>
      <c r="D5" s="3">
        <v>41825833.140000001</v>
      </c>
      <c r="E5" s="3">
        <v>32993</v>
      </c>
      <c r="F5" s="3">
        <v>26066107</v>
      </c>
      <c r="G5" s="3">
        <v>21793</v>
      </c>
    </row>
    <row r="6" spans="1:7" x14ac:dyDescent="0.25">
      <c r="A6" t="s">
        <v>18</v>
      </c>
      <c r="B6" t="s">
        <v>21</v>
      </c>
      <c r="C6">
        <v>15922</v>
      </c>
      <c r="D6" s="3">
        <v>36407640</v>
      </c>
      <c r="E6" s="3">
        <v>35894</v>
      </c>
      <c r="F6" s="3">
        <v>24886037</v>
      </c>
      <c r="G6" s="3">
        <v>25847</v>
      </c>
    </row>
    <row r="7" spans="1:7" x14ac:dyDescent="0.25">
      <c r="A7" t="s">
        <v>20</v>
      </c>
      <c r="B7" t="s">
        <v>21</v>
      </c>
      <c r="C7">
        <v>5701</v>
      </c>
      <c r="D7" s="3">
        <v>8642019.0999999996</v>
      </c>
      <c r="E7" s="3">
        <v>11541</v>
      </c>
      <c r="F7" s="3">
        <v>6233117</v>
      </c>
      <c r="G7" s="3">
        <v>8500</v>
      </c>
    </row>
    <row r="8" spans="1:7" x14ac:dyDescent="0.25">
      <c r="A8" t="s">
        <v>24</v>
      </c>
      <c r="B8" t="s">
        <v>21</v>
      </c>
      <c r="C8">
        <v>2451</v>
      </c>
      <c r="D8" s="3">
        <v>18383248.199999999</v>
      </c>
      <c r="E8" s="3">
        <v>13226</v>
      </c>
      <c r="F8" s="3">
        <v>10662136</v>
      </c>
      <c r="G8" s="3">
        <v>7703</v>
      </c>
    </row>
    <row r="9" spans="1:7" x14ac:dyDescent="0.25">
      <c r="A9" t="s">
        <v>22</v>
      </c>
      <c r="B9" t="s">
        <v>19</v>
      </c>
      <c r="C9">
        <v>335</v>
      </c>
      <c r="D9" s="3">
        <v>1295814.32</v>
      </c>
      <c r="E9" s="3">
        <v>453</v>
      </c>
      <c r="F9" s="3">
        <v>1295807</v>
      </c>
      <c r="G9" s="3">
        <v>453</v>
      </c>
    </row>
    <row r="10" spans="1:7" x14ac:dyDescent="0.25">
      <c r="A10" t="s">
        <v>28</v>
      </c>
      <c r="B10" t="s">
        <v>26</v>
      </c>
      <c r="C10">
        <v>24945</v>
      </c>
      <c r="D10" s="3">
        <v>34917632.880000003</v>
      </c>
      <c r="E10" s="3">
        <v>25257</v>
      </c>
      <c r="F10" s="3" t="s">
        <v>6</v>
      </c>
      <c r="G10" s="3" t="s">
        <v>6</v>
      </c>
    </row>
    <row r="11" spans="1:7" x14ac:dyDescent="0.25">
      <c r="A11" t="s">
        <v>25</v>
      </c>
      <c r="B11" t="s">
        <v>26</v>
      </c>
      <c r="C11">
        <v>17345</v>
      </c>
      <c r="D11" s="3">
        <v>17369469</v>
      </c>
      <c r="E11" s="3">
        <v>17468</v>
      </c>
      <c r="F11" s="3" t="s">
        <v>6</v>
      </c>
      <c r="G11" s="3" t="s">
        <v>6</v>
      </c>
    </row>
    <row r="12" spans="1:7" x14ac:dyDescent="0.25">
      <c r="A12" t="s">
        <v>28</v>
      </c>
      <c r="B12" t="s">
        <v>29</v>
      </c>
      <c r="C12">
        <v>1427</v>
      </c>
      <c r="D12" s="3">
        <v>2994702.56</v>
      </c>
      <c r="E12" s="3">
        <v>2939</v>
      </c>
      <c r="F12" s="3" t="s">
        <v>6</v>
      </c>
      <c r="G12" s="3" t="s">
        <v>6</v>
      </c>
    </row>
    <row r="13" spans="1:7" x14ac:dyDescent="0.25">
      <c r="A13" t="s">
        <v>27</v>
      </c>
      <c r="B13" t="s">
        <v>29</v>
      </c>
      <c r="C13">
        <v>2661</v>
      </c>
      <c r="D13" s="3">
        <v>9343588.7899999991</v>
      </c>
      <c r="E13" s="3">
        <v>5975</v>
      </c>
      <c r="F13" s="3" t="s">
        <v>6</v>
      </c>
      <c r="G13" s="3" t="s">
        <v>6</v>
      </c>
    </row>
    <row r="14" spans="1:7" x14ac:dyDescent="0.25">
      <c r="A14" t="s">
        <v>27</v>
      </c>
      <c r="B14" t="s">
        <v>26</v>
      </c>
      <c r="C14">
        <v>1697</v>
      </c>
      <c r="D14" s="3">
        <v>6605176.5999999996</v>
      </c>
      <c r="E14" s="3">
        <v>1868</v>
      </c>
      <c r="F14" s="3" t="s">
        <v>6</v>
      </c>
      <c r="G14" s="3" t="s">
        <v>6</v>
      </c>
    </row>
    <row r="15" spans="1:7" x14ac:dyDescent="0.25">
      <c r="A15" t="s">
        <v>25</v>
      </c>
      <c r="B15" t="s">
        <v>29</v>
      </c>
      <c r="C15">
        <v>115</v>
      </c>
      <c r="D15" s="3">
        <v>146152</v>
      </c>
      <c r="E15" s="3">
        <v>231</v>
      </c>
      <c r="F15" s="3" t="s">
        <v>6</v>
      </c>
      <c r="G15" s="3" t="s">
        <v>6</v>
      </c>
    </row>
    <row r="16" spans="1:7" x14ac:dyDescent="0.25">
      <c r="A16" t="s">
        <v>30</v>
      </c>
      <c r="B16" t="s">
        <v>26</v>
      </c>
      <c r="C16">
        <v>178</v>
      </c>
      <c r="D16" s="3">
        <v>151120</v>
      </c>
      <c r="E16" s="3">
        <v>178</v>
      </c>
      <c r="F16" s="3" t="s">
        <v>6</v>
      </c>
      <c r="G16" s="3" t="s">
        <v>6</v>
      </c>
    </row>
    <row r="17" spans="1:14" x14ac:dyDescent="0.25">
      <c r="A17" t="s">
        <v>31</v>
      </c>
      <c r="B17" t="s">
        <v>29</v>
      </c>
      <c r="C17">
        <v>303</v>
      </c>
      <c r="D17" s="3">
        <v>1887052.73</v>
      </c>
      <c r="E17" s="3">
        <v>1187</v>
      </c>
      <c r="F17" s="3" t="s">
        <v>6</v>
      </c>
      <c r="G17" s="3" t="s">
        <v>6</v>
      </c>
    </row>
    <row r="18" spans="1:14" x14ac:dyDescent="0.25">
      <c r="A18" t="s">
        <v>35</v>
      </c>
      <c r="B18" t="s">
        <v>33</v>
      </c>
      <c r="C18">
        <v>35469</v>
      </c>
      <c r="D18" s="3">
        <v>36460131.729999997</v>
      </c>
      <c r="E18" s="3">
        <v>35936</v>
      </c>
      <c r="F18" s="3" t="s">
        <v>6</v>
      </c>
      <c r="G18" s="3" t="s">
        <v>6</v>
      </c>
    </row>
    <row r="19" spans="1:14" x14ac:dyDescent="0.25">
      <c r="A19" t="s">
        <v>32</v>
      </c>
      <c r="B19" t="s">
        <v>33</v>
      </c>
      <c r="C19">
        <v>52409</v>
      </c>
      <c r="D19" s="3">
        <v>46234657.670000002</v>
      </c>
      <c r="E19" s="3">
        <v>53319</v>
      </c>
      <c r="F19" s="3" t="s">
        <v>6</v>
      </c>
      <c r="G19" s="3" t="s">
        <v>6</v>
      </c>
    </row>
    <row r="20" spans="1:14" x14ac:dyDescent="0.25">
      <c r="A20" t="s">
        <v>32</v>
      </c>
      <c r="B20" t="s">
        <v>36</v>
      </c>
      <c r="C20">
        <v>7471</v>
      </c>
      <c r="D20" s="3">
        <v>15882476.380000001</v>
      </c>
      <c r="E20" s="3">
        <v>15780</v>
      </c>
      <c r="F20" s="3" t="s">
        <v>6</v>
      </c>
      <c r="G20" s="3" t="s">
        <v>6</v>
      </c>
      <c r="L20" t="s">
        <v>5</v>
      </c>
      <c r="M20" t="s">
        <v>14</v>
      </c>
      <c r="N20" t="s">
        <v>15</v>
      </c>
    </row>
    <row r="21" spans="1:14" x14ac:dyDescent="0.25">
      <c r="A21" t="s">
        <v>34</v>
      </c>
      <c r="B21" t="s">
        <v>36</v>
      </c>
      <c r="C21">
        <v>8698</v>
      </c>
      <c r="D21" s="3">
        <v>24199754.559999999</v>
      </c>
      <c r="E21" s="3">
        <v>21226</v>
      </c>
      <c r="F21" s="3" t="s">
        <v>6</v>
      </c>
      <c r="G21" s="3" t="s">
        <v>6</v>
      </c>
      <c r="L21" t="s">
        <v>1</v>
      </c>
      <c r="M21" s="3">
        <v>2748820125.02</v>
      </c>
      <c r="N21" s="3">
        <v>1320552</v>
      </c>
    </row>
    <row r="22" spans="1:14" x14ac:dyDescent="0.25">
      <c r="A22" t="s">
        <v>37</v>
      </c>
      <c r="B22" t="s">
        <v>33</v>
      </c>
      <c r="C22">
        <v>10362</v>
      </c>
      <c r="D22" s="3">
        <v>7327650</v>
      </c>
      <c r="E22" s="3">
        <v>10371</v>
      </c>
      <c r="F22" s="3" t="s">
        <v>6</v>
      </c>
      <c r="G22" s="3" t="s">
        <v>6</v>
      </c>
      <c r="L22" t="s">
        <v>3</v>
      </c>
      <c r="M22" s="3">
        <v>424202667.00999999</v>
      </c>
      <c r="N22" s="3">
        <v>404084</v>
      </c>
    </row>
    <row r="23" spans="1:14" x14ac:dyDescent="0.25">
      <c r="A23" t="s">
        <v>38</v>
      </c>
      <c r="B23" t="s">
        <v>36</v>
      </c>
      <c r="C23">
        <v>1319</v>
      </c>
      <c r="D23" s="3">
        <v>7694147.1399999997</v>
      </c>
      <c r="E23" s="3">
        <v>5784</v>
      </c>
      <c r="F23" s="3" t="s">
        <v>6</v>
      </c>
      <c r="G23" s="3" t="s">
        <v>6</v>
      </c>
      <c r="L23" t="s">
        <v>2</v>
      </c>
      <c r="M23" s="3">
        <v>2455981157.8400002</v>
      </c>
      <c r="N23" s="3">
        <v>1205628</v>
      </c>
    </row>
    <row r="24" spans="1:14" x14ac:dyDescent="0.25">
      <c r="A24" t="s">
        <v>35</v>
      </c>
      <c r="B24" t="s">
        <v>36</v>
      </c>
      <c r="C24">
        <v>1638</v>
      </c>
      <c r="D24" s="3">
        <v>2441799.9</v>
      </c>
      <c r="E24" s="3">
        <v>3304</v>
      </c>
      <c r="F24" s="3" t="s">
        <v>6</v>
      </c>
      <c r="G24" s="3" t="s">
        <v>6</v>
      </c>
    </row>
    <row r="25" spans="1:14" x14ac:dyDescent="0.25">
      <c r="A25" t="s">
        <v>34</v>
      </c>
      <c r="B25" t="s">
        <v>33</v>
      </c>
      <c r="C25">
        <v>449</v>
      </c>
      <c r="D25" s="3">
        <v>1751278.26</v>
      </c>
      <c r="E25" s="3">
        <v>551</v>
      </c>
      <c r="F25" s="3" t="s">
        <v>6</v>
      </c>
      <c r="G25" s="3" t="s">
        <v>6</v>
      </c>
    </row>
    <row r="26" spans="1:14" x14ac:dyDescent="0.25">
      <c r="D26" s="3">
        <f>SUM(D2:D25)</f>
        <v>424202667.00999999</v>
      </c>
      <c r="E26" s="3">
        <f>SUM(E2:E25)</f>
        <v>404084</v>
      </c>
      <c r="F26" s="3"/>
      <c r="G2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DE5C-D693-47CE-859F-D3778FA6D360}">
  <dimension ref="A1:N26"/>
  <sheetViews>
    <sheetView workbookViewId="0">
      <selection activeCell="L21" sqref="L21:N24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" bestFit="1" customWidth="1"/>
    <col min="4" max="4" width="16.85546875" bestFit="1" customWidth="1"/>
    <col min="5" max="5" width="12.5703125" bestFit="1" customWidth="1"/>
    <col min="6" max="6" width="12.28515625" bestFit="1" customWidth="1"/>
    <col min="7" max="7" width="11.5703125" bestFit="1" customWidth="1"/>
    <col min="12" max="12" width="10.5703125" bestFit="1" customWidth="1"/>
    <col min="13" max="13" width="14.28515625" bestFit="1" customWidth="1"/>
    <col min="14" max="14" width="10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t="s">
        <v>18</v>
      </c>
      <c r="B2" t="s">
        <v>19</v>
      </c>
      <c r="C2">
        <v>243706</v>
      </c>
      <c r="D2">
        <v>568005311.39999998</v>
      </c>
      <c r="E2">
        <v>252756</v>
      </c>
      <c r="F2">
        <v>568005105</v>
      </c>
      <c r="G2">
        <v>250930</v>
      </c>
    </row>
    <row r="3" spans="1:7" x14ac:dyDescent="0.25">
      <c r="A3" t="s">
        <v>20</v>
      </c>
      <c r="B3" t="s">
        <v>19</v>
      </c>
      <c r="C3">
        <v>206340</v>
      </c>
      <c r="D3">
        <v>375190427.70999998</v>
      </c>
      <c r="E3">
        <v>209888</v>
      </c>
      <c r="F3">
        <v>375190251</v>
      </c>
      <c r="G3">
        <v>209730</v>
      </c>
    </row>
    <row r="4" spans="1:7" x14ac:dyDescent="0.25">
      <c r="A4" t="s">
        <v>20</v>
      </c>
      <c r="B4" t="s">
        <v>21</v>
      </c>
      <c r="C4">
        <v>5873</v>
      </c>
      <c r="D4">
        <v>9718246.7699999996</v>
      </c>
      <c r="E4">
        <v>11822</v>
      </c>
      <c r="F4">
        <v>6537923</v>
      </c>
      <c r="G4">
        <v>8171</v>
      </c>
    </row>
    <row r="5" spans="1:7" x14ac:dyDescent="0.25">
      <c r="A5" t="s">
        <v>22</v>
      </c>
      <c r="B5" t="s">
        <v>21</v>
      </c>
      <c r="C5">
        <v>80421</v>
      </c>
      <c r="D5">
        <v>499776087.10000002</v>
      </c>
      <c r="E5">
        <v>228972</v>
      </c>
      <c r="F5">
        <v>269809145</v>
      </c>
      <c r="G5">
        <v>124619</v>
      </c>
    </row>
    <row r="6" spans="1:7" x14ac:dyDescent="0.25">
      <c r="A6" t="s">
        <v>22</v>
      </c>
      <c r="B6" t="s">
        <v>19</v>
      </c>
      <c r="C6">
        <v>28525</v>
      </c>
      <c r="D6">
        <v>108575232.95999999</v>
      </c>
      <c r="E6">
        <v>31563</v>
      </c>
      <c r="F6">
        <v>108575217</v>
      </c>
      <c r="G6">
        <v>30481</v>
      </c>
    </row>
    <row r="7" spans="1:7" x14ac:dyDescent="0.25">
      <c r="A7" t="s">
        <v>18</v>
      </c>
      <c r="B7" t="s">
        <v>21</v>
      </c>
      <c r="C7">
        <v>62042</v>
      </c>
      <c r="D7">
        <v>253966973.86000001</v>
      </c>
      <c r="E7">
        <v>134767</v>
      </c>
      <c r="F7">
        <v>151085503</v>
      </c>
      <c r="G7">
        <v>83278</v>
      </c>
    </row>
    <row r="8" spans="1:7" x14ac:dyDescent="0.25">
      <c r="A8" t="s">
        <v>24</v>
      </c>
      <c r="B8" t="s">
        <v>21</v>
      </c>
      <c r="C8">
        <v>18178</v>
      </c>
      <c r="D8">
        <v>232280308.84</v>
      </c>
      <c r="E8">
        <v>105565</v>
      </c>
      <c r="F8">
        <v>103907076</v>
      </c>
      <c r="G8">
        <v>48620</v>
      </c>
    </row>
    <row r="9" spans="1:7" x14ac:dyDescent="0.25">
      <c r="A9" t="s">
        <v>23</v>
      </c>
      <c r="B9" t="s">
        <v>19</v>
      </c>
      <c r="C9">
        <v>22868</v>
      </c>
      <c r="D9">
        <v>18101563.600000001</v>
      </c>
      <c r="E9">
        <v>22968</v>
      </c>
      <c r="F9">
        <v>18101559</v>
      </c>
      <c r="G9">
        <v>22968</v>
      </c>
    </row>
    <row r="10" spans="1:7" x14ac:dyDescent="0.25">
      <c r="A10" t="s">
        <v>28</v>
      </c>
      <c r="B10" t="s">
        <v>29</v>
      </c>
      <c r="C10">
        <v>28595</v>
      </c>
      <c r="D10">
        <v>125604695.98</v>
      </c>
      <c r="E10">
        <v>61138</v>
      </c>
      <c r="F10" t="s">
        <v>6</v>
      </c>
      <c r="G10" t="s">
        <v>6</v>
      </c>
    </row>
    <row r="11" spans="1:7" x14ac:dyDescent="0.25">
      <c r="A11" t="s">
        <v>30</v>
      </c>
      <c r="B11" t="s">
        <v>26</v>
      </c>
      <c r="C11">
        <v>29814</v>
      </c>
      <c r="D11">
        <v>23051087</v>
      </c>
      <c r="E11">
        <v>29891</v>
      </c>
      <c r="F11" t="s">
        <v>6</v>
      </c>
      <c r="G11" t="s">
        <v>6</v>
      </c>
    </row>
    <row r="12" spans="1:7" x14ac:dyDescent="0.25">
      <c r="A12" t="s">
        <v>25</v>
      </c>
      <c r="B12" t="s">
        <v>26</v>
      </c>
      <c r="C12">
        <v>219003</v>
      </c>
      <c r="D12">
        <v>371611766.47000003</v>
      </c>
      <c r="E12">
        <v>223646</v>
      </c>
      <c r="F12" t="s">
        <v>6</v>
      </c>
      <c r="G12" t="s">
        <v>6</v>
      </c>
    </row>
    <row r="13" spans="1:7" x14ac:dyDescent="0.25">
      <c r="A13" t="s">
        <v>27</v>
      </c>
      <c r="B13" t="s">
        <v>26</v>
      </c>
      <c r="C13">
        <v>55383</v>
      </c>
      <c r="D13">
        <v>196228186.59999999</v>
      </c>
      <c r="E13">
        <v>58273</v>
      </c>
      <c r="F13" t="s">
        <v>6</v>
      </c>
      <c r="G13" t="s">
        <v>6</v>
      </c>
    </row>
    <row r="14" spans="1:7" x14ac:dyDescent="0.25">
      <c r="A14" t="s">
        <v>27</v>
      </c>
      <c r="B14" t="s">
        <v>29</v>
      </c>
      <c r="C14">
        <v>43343</v>
      </c>
      <c r="D14">
        <v>239160038.02000001</v>
      </c>
      <c r="E14">
        <v>102831</v>
      </c>
      <c r="F14" t="s">
        <v>6</v>
      </c>
      <c r="G14" t="s">
        <v>6</v>
      </c>
    </row>
    <row r="15" spans="1:7" x14ac:dyDescent="0.25">
      <c r="A15" t="s">
        <v>28</v>
      </c>
      <c r="B15" t="s">
        <v>26</v>
      </c>
      <c r="C15">
        <v>277527</v>
      </c>
      <c r="D15">
        <v>588567701.76999998</v>
      </c>
      <c r="E15">
        <v>281906</v>
      </c>
      <c r="F15" t="s">
        <v>6</v>
      </c>
      <c r="G15" t="s">
        <v>6</v>
      </c>
    </row>
    <row r="16" spans="1:7" x14ac:dyDescent="0.25">
      <c r="A16" t="s">
        <v>31</v>
      </c>
      <c r="B16" t="s">
        <v>29</v>
      </c>
      <c r="C16">
        <v>5607</v>
      </c>
      <c r="D16">
        <v>55855920.590000004</v>
      </c>
      <c r="E16">
        <v>24572</v>
      </c>
      <c r="F16" t="s">
        <v>6</v>
      </c>
      <c r="G16" t="s">
        <v>6</v>
      </c>
    </row>
    <row r="17" spans="1:14" x14ac:dyDescent="0.25">
      <c r="A17" t="s">
        <v>25</v>
      </c>
      <c r="B17" t="s">
        <v>29</v>
      </c>
      <c r="C17">
        <v>2588</v>
      </c>
      <c r="D17">
        <v>3929572.29</v>
      </c>
      <c r="E17">
        <v>5208</v>
      </c>
      <c r="F17" t="s">
        <v>6</v>
      </c>
      <c r="G17" t="s">
        <v>6</v>
      </c>
    </row>
    <row r="18" spans="1:14" x14ac:dyDescent="0.25">
      <c r="A18" t="s">
        <v>34</v>
      </c>
      <c r="B18" t="s">
        <v>36</v>
      </c>
      <c r="C18">
        <v>55847</v>
      </c>
      <c r="D18">
        <v>304569301.58999997</v>
      </c>
      <c r="E18">
        <v>141800</v>
      </c>
      <c r="F18" t="s">
        <v>6</v>
      </c>
      <c r="G18" t="s">
        <v>6</v>
      </c>
    </row>
    <row r="19" spans="1:14" x14ac:dyDescent="0.25">
      <c r="A19" t="s">
        <v>32</v>
      </c>
      <c r="B19" t="s">
        <v>33</v>
      </c>
      <c r="C19">
        <v>236199</v>
      </c>
      <c r="D19">
        <v>524356321.95999998</v>
      </c>
      <c r="E19">
        <v>239712</v>
      </c>
      <c r="F19" t="s">
        <v>6</v>
      </c>
      <c r="G19" t="s">
        <v>6</v>
      </c>
    </row>
    <row r="20" spans="1:14" x14ac:dyDescent="0.25">
      <c r="A20" t="s">
        <v>35</v>
      </c>
      <c r="B20" t="s">
        <v>33</v>
      </c>
      <c r="C20">
        <v>163252</v>
      </c>
      <c r="D20">
        <v>301556621.92000002</v>
      </c>
      <c r="E20">
        <v>165285</v>
      </c>
      <c r="F20" t="s">
        <v>6</v>
      </c>
      <c r="G20" t="s">
        <v>6</v>
      </c>
    </row>
    <row r="21" spans="1:14" x14ac:dyDescent="0.25">
      <c r="A21" t="s">
        <v>34</v>
      </c>
      <c r="B21" t="s">
        <v>33</v>
      </c>
      <c r="C21">
        <v>35964</v>
      </c>
      <c r="D21">
        <v>131075106.95</v>
      </c>
      <c r="E21">
        <v>37461</v>
      </c>
      <c r="F21" t="s">
        <v>6</v>
      </c>
      <c r="G21" t="s">
        <v>6</v>
      </c>
      <c r="L21" t="s">
        <v>5</v>
      </c>
      <c r="M21" t="s">
        <v>14</v>
      </c>
      <c r="N21" t="s">
        <v>15</v>
      </c>
    </row>
    <row r="22" spans="1:14" x14ac:dyDescent="0.25">
      <c r="A22" t="s">
        <v>32</v>
      </c>
      <c r="B22" t="s">
        <v>36</v>
      </c>
      <c r="C22">
        <v>38563</v>
      </c>
      <c r="D22">
        <v>156198873.13999999</v>
      </c>
      <c r="E22">
        <v>82994</v>
      </c>
      <c r="F22" t="s">
        <v>6</v>
      </c>
      <c r="G22" t="s">
        <v>6</v>
      </c>
      <c r="L22" t="s">
        <v>1</v>
      </c>
      <c r="M22" s="3">
        <v>2748820125.02</v>
      </c>
      <c r="N22" s="3">
        <v>1320552</v>
      </c>
    </row>
    <row r="23" spans="1:14" x14ac:dyDescent="0.25">
      <c r="A23" t="s">
        <v>37</v>
      </c>
      <c r="B23" t="s">
        <v>33</v>
      </c>
      <c r="C23">
        <v>17960</v>
      </c>
      <c r="D23">
        <v>12804931.02</v>
      </c>
      <c r="E23">
        <v>18062</v>
      </c>
      <c r="F23" t="s">
        <v>6</v>
      </c>
      <c r="G23" t="s">
        <v>6</v>
      </c>
      <c r="L23" t="s">
        <v>3</v>
      </c>
      <c r="M23" s="3">
        <v>424202667.00999999</v>
      </c>
      <c r="N23" s="3">
        <v>404084</v>
      </c>
    </row>
    <row r="24" spans="1:14" x14ac:dyDescent="0.25">
      <c r="A24" t="s">
        <v>38</v>
      </c>
      <c r="B24" t="s">
        <v>36</v>
      </c>
      <c r="C24">
        <v>9983</v>
      </c>
      <c r="D24">
        <v>97815666.620000005</v>
      </c>
      <c r="E24">
        <v>46323</v>
      </c>
      <c r="F24" t="s">
        <v>6</v>
      </c>
      <c r="G24" t="s">
        <v>6</v>
      </c>
      <c r="L24" t="s">
        <v>2</v>
      </c>
      <c r="M24" s="3">
        <v>2455981157.8400002</v>
      </c>
      <c r="N24" s="3">
        <v>1205628</v>
      </c>
    </row>
    <row r="25" spans="1:14" x14ac:dyDescent="0.25">
      <c r="A25" t="s">
        <v>35</v>
      </c>
      <c r="B25" t="s">
        <v>36</v>
      </c>
      <c r="C25">
        <v>4349</v>
      </c>
      <c r="D25">
        <v>6801338.7000000002</v>
      </c>
      <c r="E25">
        <v>8777</v>
      </c>
      <c r="F25" t="s">
        <v>6</v>
      </c>
      <c r="G25" t="s">
        <v>6</v>
      </c>
    </row>
    <row r="26" spans="1:14" x14ac:dyDescent="0.25">
      <c r="D26" s="3">
        <f>SUM(D2:D25)</f>
        <v>5204801282.8599997</v>
      </c>
      <c r="E26" s="3">
        <f>SUM(E2:E25)</f>
        <v>2526180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DB3F-42FE-4FE2-ABB2-22CAD0398A8B}">
  <dimension ref="A1:N26"/>
  <sheetViews>
    <sheetView topLeftCell="A2" workbookViewId="0">
      <selection activeCell="F3" sqref="F3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" bestFit="1" customWidth="1"/>
    <col min="4" max="4" width="14.28515625" bestFit="1" customWidth="1"/>
    <col min="5" max="5" width="10" bestFit="1" customWidth="1"/>
    <col min="6" max="6" width="12.5703125" bestFit="1" customWidth="1"/>
    <col min="7" max="7" width="11.5703125" bestFit="1" customWidth="1"/>
    <col min="12" max="12" width="10.5703125" bestFit="1" customWidth="1"/>
    <col min="13" max="13" width="14.28515625" bestFit="1" customWidth="1"/>
    <col min="14" max="14" width="10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t="s">
        <v>20</v>
      </c>
      <c r="B2" t="s">
        <v>19</v>
      </c>
      <c r="C2">
        <v>252454</v>
      </c>
      <c r="D2" s="3">
        <v>421802960.19</v>
      </c>
      <c r="E2" s="3">
        <v>256968</v>
      </c>
      <c r="F2" s="3">
        <v>421802697</v>
      </c>
      <c r="G2" s="3">
        <v>256810</v>
      </c>
    </row>
    <row r="3" spans="1:7" x14ac:dyDescent="0.25">
      <c r="A3" t="s">
        <v>22</v>
      </c>
      <c r="B3" t="s">
        <v>19</v>
      </c>
      <c r="C3">
        <v>28860</v>
      </c>
      <c r="D3" s="3">
        <v>109871047.28</v>
      </c>
      <c r="E3" s="3">
        <v>32016</v>
      </c>
      <c r="F3" s="3">
        <v>109871024</v>
      </c>
      <c r="G3" s="3">
        <v>30934</v>
      </c>
    </row>
    <row r="4" spans="1:7" x14ac:dyDescent="0.25">
      <c r="A4" t="s">
        <v>23</v>
      </c>
      <c r="B4" t="s">
        <v>19</v>
      </c>
      <c r="C4">
        <v>45037</v>
      </c>
      <c r="D4" s="3">
        <v>33747672.689999998</v>
      </c>
      <c r="E4" s="3">
        <v>45267</v>
      </c>
      <c r="F4" s="3">
        <v>33747911</v>
      </c>
      <c r="G4" s="3">
        <v>45267</v>
      </c>
    </row>
    <row r="5" spans="1:7" x14ac:dyDescent="0.25">
      <c r="A5" t="s">
        <v>18</v>
      </c>
      <c r="B5" t="s">
        <v>19</v>
      </c>
      <c r="C5">
        <v>281719</v>
      </c>
      <c r="D5" s="3">
        <v>607987991.88</v>
      </c>
      <c r="E5" s="3">
        <v>291980</v>
      </c>
      <c r="F5" s="3">
        <v>607987408</v>
      </c>
      <c r="G5" s="3">
        <v>290154</v>
      </c>
    </row>
    <row r="6" spans="1:7" x14ac:dyDescent="0.25">
      <c r="A6" t="s">
        <v>20</v>
      </c>
      <c r="B6" t="s">
        <v>21</v>
      </c>
      <c r="C6">
        <v>11574</v>
      </c>
      <c r="D6" s="3">
        <v>18360265.870000001</v>
      </c>
      <c r="E6" s="3">
        <v>23363</v>
      </c>
      <c r="F6" s="3">
        <v>12771040</v>
      </c>
      <c r="G6" s="3">
        <v>16671</v>
      </c>
    </row>
    <row r="7" spans="1:7" x14ac:dyDescent="0.25">
      <c r="A7" t="s">
        <v>22</v>
      </c>
      <c r="B7" t="s">
        <v>21</v>
      </c>
      <c r="C7">
        <v>91688</v>
      </c>
      <c r="D7" s="3">
        <v>541601920.24000001</v>
      </c>
      <c r="E7" s="3">
        <v>261965</v>
      </c>
      <c r="F7" s="3">
        <v>295875252</v>
      </c>
      <c r="G7" s="3">
        <v>146412</v>
      </c>
    </row>
    <row r="8" spans="1:7" x14ac:dyDescent="0.25">
      <c r="A8" t="s">
        <v>18</v>
      </c>
      <c r="B8" t="s">
        <v>21</v>
      </c>
      <c r="C8">
        <v>77964</v>
      </c>
      <c r="D8" s="3">
        <v>290374613.86000001</v>
      </c>
      <c r="E8" s="3">
        <v>170661</v>
      </c>
      <c r="F8" s="3">
        <v>175971540</v>
      </c>
      <c r="G8" s="3">
        <v>109125</v>
      </c>
    </row>
    <row r="9" spans="1:7" x14ac:dyDescent="0.25">
      <c r="A9" t="s">
        <v>24</v>
      </c>
      <c r="B9" t="s">
        <v>21</v>
      </c>
      <c r="C9">
        <v>20629</v>
      </c>
      <c r="D9" s="3">
        <v>250663557.03999999</v>
      </c>
      <c r="E9" s="3">
        <v>118791</v>
      </c>
      <c r="F9" s="3">
        <v>114569212</v>
      </c>
      <c r="G9" s="3">
        <v>56323</v>
      </c>
    </row>
    <row r="10" spans="1:7" x14ac:dyDescent="0.25">
      <c r="A10" t="s">
        <v>37</v>
      </c>
      <c r="B10" t="s">
        <v>33</v>
      </c>
      <c r="C10">
        <v>28322</v>
      </c>
      <c r="D10" s="3">
        <v>20132581.02</v>
      </c>
      <c r="E10" s="3">
        <v>28433</v>
      </c>
      <c r="F10" s="3" t="s">
        <v>6</v>
      </c>
      <c r="G10" s="3" t="s">
        <v>6</v>
      </c>
    </row>
    <row r="11" spans="1:7" x14ac:dyDescent="0.25">
      <c r="A11" t="s">
        <v>34</v>
      </c>
      <c r="B11" t="s">
        <v>33</v>
      </c>
      <c r="C11">
        <v>36413</v>
      </c>
      <c r="D11" s="3">
        <v>132826385.20999999</v>
      </c>
      <c r="E11" s="3">
        <v>38012</v>
      </c>
      <c r="F11" s="3" t="s">
        <v>6</v>
      </c>
      <c r="G11" s="3" t="s">
        <v>6</v>
      </c>
    </row>
    <row r="12" spans="1:7" x14ac:dyDescent="0.25">
      <c r="A12" t="s">
        <v>35</v>
      </c>
      <c r="B12" t="s">
        <v>33</v>
      </c>
      <c r="C12">
        <v>198721</v>
      </c>
      <c r="D12" s="3">
        <v>338016753.64999998</v>
      </c>
      <c r="E12" s="3">
        <v>201221</v>
      </c>
      <c r="F12" s="3" t="s">
        <v>6</v>
      </c>
      <c r="G12" s="3" t="s">
        <v>6</v>
      </c>
    </row>
    <row r="13" spans="1:7" x14ac:dyDescent="0.25">
      <c r="A13" t="s">
        <v>32</v>
      </c>
      <c r="B13" t="s">
        <v>33</v>
      </c>
      <c r="C13">
        <v>288608</v>
      </c>
      <c r="D13" s="3">
        <v>570590979.63</v>
      </c>
      <c r="E13" s="3">
        <v>293031</v>
      </c>
      <c r="F13" s="3" t="s">
        <v>6</v>
      </c>
      <c r="G13" s="3" t="s">
        <v>6</v>
      </c>
    </row>
    <row r="14" spans="1:7" x14ac:dyDescent="0.25">
      <c r="A14" t="s">
        <v>38</v>
      </c>
      <c r="B14" t="s">
        <v>36</v>
      </c>
      <c r="C14">
        <v>11302</v>
      </c>
      <c r="D14" s="3">
        <v>105509813.76000001</v>
      </c>
      <c r="E14" s="3">
        <v>52107</v>
      </c>
      <c r="F14" s="3" t="s">
        <v>6</v>
      </c>
      <c r="G14" s="3" t="s">
        <v>6</v>
      </c>
    </row>
    <row r="15" spans="1:7" x14ac:dyDescent="0.25">
      <c r="A15" t="s">
        <v>34</v>
      </c>
      <c r="B15" t="s">
        <v>36</v>
      </c>
      <c r="C15">
        <v>64545</v>
      </c>
      <c r="D15" s="3">
        <v>328769056.14999998</v>
      </c>
      <c r="E15" s="3">
        <v>163026</v>
      </c>
      <c r="F15" s="3" t="s">
        <v>6</v>
      </c>
      <c r="G15" s="3" t="s">
        <v>6</v>
      </c>
    </row>
    <row r="16" spans="1:7" x14ac:dyDescent="0.25">
      <c r="A16" t="s">
        <v>35</v>
      </c>
      <c r="B16" t="s">
        <v>36</v>
      </c>
      <c r="C16">
        <v>5987</v>
      </c>
      <c r="D16" s="3">
        <v>9243138.5999999996</v>
      </c>
      <c r="E16" s="3">
        <v>12081</v>
      </c>
      <c r="F16" s="3" t="s">
        <v>6</v>
      </c>
      <c r="G16" s="3" t="s">
        <v>6</v>
      </c>
    </row>
    <row r="17" spans="1:14" x14ac:dyDescent="0.25">
      <c r="A17" t="s">
        <v>32</v>
      </c>
      <c r="B17" t="s">
        <v>36</v>
      </c>
      <c r="C17">
        <v>46034</v>
      </c>
      <c r="D17" s="3">
        <v>172081349.52000001</v>
      </c>
      <c r="E17" s="3">
        <v>98774</v>
      </c>
      <c r="F17" s="3" t="s">
        <v>6</v>
      </c>
      <c r="G17" s="3" t="s">
        <v>6</v>
      </c>
    </row>
    <row r="18" spans="1:14" x14ac:dyDescent="0.25">
      <c r="A18" t="s">
        <v>25</v>
      </c>
      <c r="B18" t="s">
        <v>26</v>
      </c>
      <c r="C18">
        <v>236348</v>
      </c>
      <c r="D18" s="3">
        <v>388981235.47000003</v>
      </c>
      <c r="E18" s="3">
        <v>241114</v>
      </c>
      <c r="F18" s="3" t="s">
        <v>6</v>
      </c>
      <c r="G18" s="3" t="s">
        <v>6</v>
      </c>
    </row>
    <row r="19" spans="1:14" x14ac:dyDescent="0.25">
      <c r="A19" t="s">
        <v>28</v>
      </c>
      <c r="B19" t="s">
        <v>26</v>
      </c>
      <c r="C19">
        <v>302472</v>
      </c>
      <c r="D19" s="3">
        <v>623485334.64999998</v>
      </c>
      <c r="E19" s="3">
        <v>307163</v>
      </c>
      <c r="F19" s="3" t="s">
        <v>6</v>
      </c>
      <c r="G19" s="3" t="s">
        <v>6</v>
      </c>
    </row>
    <row r="20" spans="1:14" x14ac:dyDescent="0.25">
      <c r="A20" t="s">
        <v>27</v>
      </c>
      <c r="B20" t="s">
        <v>26</v>
      </c>
      <c r="C20">
        <v>57080</v>
      </c>
      <c r="D20" s="3">
        <v>202833363.19999999</v>
      </c>
      <c r="E20" s="3">
        <v>60141</v>
      </c>
      <c r="F20" s="3" t="s">
        <v>6</v>
      </c>
      <c r="G20" s="3" t="s">
        <v>6</v>
      </c>
    </row>
    <row r="21" spans="1:14" x14ac:dyDescent="0.25">
      <c r="A21" t="s">
        <v>30</v>
      </c>
      <c r="B21" t="s">
        <v>26</v>
      </c>
      <c r="C21">
        <v>29992</v>
      </c>
      <c r="D21" s="3">
        <v>23202207</v>
      </c>
      <c r="E21" s="3">
        <v>30069</v>
      </c>
      <c r="F21" s="3" t="s">
        <v>6</v>
      </c>
      <c r="G21" s="3" t="s">
        <v>6</v>
      </c>
      <c r="L21" t="s">
        <v>5</v>
      </c>
      <c r="M21" t="s">
        <v>14</v>
      </c>
      <c r="N21" t="s">
        <v>15</v>
      </c>
    </row>
    <row r="22" spans="1:14" x14ac:dyDescent="0.25">
      <c r="A22" t="s">
        <v>25</v>
      </c>
      <c r="B22" t="s">
        <v>29</v>
      </c>
      <c r="C22">
        <v>2703</v>
      </c>
      <c r="D22" s="3">
        <v>4075724.29</v>
      </c>
      <c r="E22" s="3">
        <v>5439</v>
      </c>
      <c r="F22" s="3" t="s">
        <v>6</v>
      </c>
      <c r="G22" s="3" t="s">
        <v>6</v>
      </c>
      <c r="L22" t="s">
        <v>1</v>
      </c>
      <c r="M22" s="3">
        <v>2748820125.02</v>
      </c>
      <c r="N22" s="3">
        <v>1320552</v>
      </c>
    </row>
    <row r="23" spans="1:14" x14ac:dyDescent="0.25">
      <c r="A23" t="s">
        <v>28</v>
      </c>
      <c r="B23" t="s">
        <v>29</v>
      </c>
      <c r="C23">
        <v>30022</v>
      </c>
      <c r="D23" s="3">
        <v>128599398.54000001</v>
      </c>
      <c r="E23" s="3">
        <v>64077</v>
      </c>
      <c r="F23" s="3" t="s">
        <v>6</v>
      </c>
      <c r="G23" s="3" t="s">
        <v>6</v>
      </c>
      <c r="L23" t="s">
        <v>3</v>
      </c>
      <c r="M23" s="3">
        <v>424202667.00999999</v>
      </c>
      <c r="N23" s="3">
        <v>404084</v>
      </c>
    </row>
    <row r="24" spans="1:14" x14ac:dyDescent="0.25">
      <c r="A24" t="s">
        <v>27</v>
      </c>
      <c r="B24" t="s">
        <v>29</v>
      </c>
      <c r="C24">
        <v>46004</v>
      </c>
      <c r="D24" s="3">
        <v>248503626.81</v>
      </c>
      <c r="E24" s="3">
        <v>108806</v>
      </c>
      <c r="F24" s="3" t="s">
        <v>6</v>
      </c>
      <c r="G24" s="3" t="s">
        <v>6</v>
      </c>
      <c r="L24" t="s">
        <v>2</v>
      </c>
      <c r="M24" s="3">
        <v>2455981157.8400002</v>
      </c>
      <c r="N24" s="3">
        <v>1205628</v>
      </c>
    </row>
    <row r="25" spans="1:14" x14ac:dyDescent="0.25">
      <c r="A25" t="s">
        <v>31</v>
      </c>
      <c r="B25" t="s">
        <v>29</v>
      </c>
      <c r="C25">
        <v>5910</v>
      </c>
      <c r="D25" s="3">
        <v>57742973.32</v>
      </c>
      <c r="E25" s="3">
        <v>25759</v>
      </c>
      <c r="F25" s="3" t="s">
        <v>6</v>
      </c>
      <c r="G25" s="3" t="s">
        <v>6</v>
      </c>
      <c r="M25" s="4">
        <f>SUM(M22:M24)</f>
        <v>5629003949.8699999</v>
      </c>
      <c r="N25" s="4">
        <f>SUM(N22:N24)</f>
        <v>2930264</v>
      </c>
    </row>
    <row r="26" spans="1:14" x14ac:dyDescent="0.25">
      <c r="D26" s="4">
        <f>SUM(D2:D25)</f>
        <v>5629003949.8699999</v>
      </c>
      <c r="E26" s="4">
        <f>SUM(E2:E25)</f>
        <v>2930264</v>
      </c>
    </row>
  </sheetData>
  <sortState xmlns:xlrd2="http://schemas.microsoft.com/office/spreadsheetml/2017/richdata2" ref="A2:G25">
    <sortCondition ref="B2: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email count</vt:lpstr>
      <vt:lpstr>aug bday</vt:lpstr>
      <vt:lpstr>single_column</vt:lpstr>
      <vt:lpstr>ent</vt:lpstr>
      <vt:lpstr>coco</vt:lpstr>
      <vt:lpstr>fofo</vt:lpstr>
      <vt:lpstr>online</vt:lpstr>
      <vt:lpstr>offline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2025-07-10T06:39:05Z</dcterms:created>
  <dcterms:modified xsi:type="dcterms:W3CDTF">2025-07-11T10:53:09Z</dcterms:modified>
</cp:coreProperties>
</file>