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rfm_25_05_22/"/>
    </mc:Choice>
  </mc:AlternateContent>
  <xr:revisionPtr revIDLastSave="50" documentId="8_{23E989E4-E2A9-4E25-8294-1F3829E3A38E}" xr6:coauthVersionLast="47" xr6:coauthVersionMax="47" xr10:uidLastSave="{0C3D8A77-784D-4DAE-9182-6ADBA58383C9}"/>
  <bookViews>
    <workbookView xWindow="-120" yWindow="-120" windowWidth="20730" windowHeight="11040" activeTab="2" xr2:uid="{E8BA8F94-329C-4388-9D09-24FE20B7A831}"/>
  </bookViews>
  <sheets>
    <sheet name="email" sheetId="1" r:id="rId1"/>
    <sheet name="Birthday" sheetId="2" r:id="rId2"/>
    <sheet name="single column " sheetId="3" r:id="rId3"/>
    <sheet name="ent" sheetId="4" r:id="rId4"/>
    <sheet name="coco" sheetId="5" r:id="rId5"/>
    <sheet name="fofo" sheetId="6" r:id="rId6"/>
    <sheet name="online" sheetId="7" r:id="rId7"/>
    <sheet name="offline" sheetId="8" r:id="rId8"/>
    <sheet name="Overall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M7" i="9"/>
  <c r="L7" i="9"/>
  <c r="G1" i="7"/>
  <c r="F1" i="7"/>
  <c r="E1" i="7"/>
  <c r="D1" i="7"/>
</calcChain>
</file>

<file path=xl/sharedStrings.xml><?xml version="1.0" encoding="utf-8"?>
<sst xmlns="http://schemas.openxmlformats.org/spreadsheetml/2006/main" count="486" uniqueCount="50">
  <si>
    <t>storetype1</t>
  </si>
  <si>
    <t>COCO</t>
  </si>
  <si>
    <t>FOFO</t>
  </si>
  <si>
    <t>Not Identified</t>
  </si>
  <si>
    <t>\N</t>
  </si>
  <si>
    <t>Online</t>
  </si>
  <si>
    <t>Mobile</t>
  </si>
  <si>
    <t>StoreType</t>
  </si>
  <si>
    <t>mobile</t>
  </si>
  <si>
    <t>StoretType</t>
  </si>
  <si>
    <t>RFM_segment</t>
  </si>
  <si>
    <t>sales</t>
  </si>
  <si>
    <t>bills</t>
  </si>
  <si>
    <t>1_year_sales</t>
  </si>
  <si>
    <t>1_year_bills</t>
  </si>
  <si>
    <t>Explorers</t>
  </si>
  <si>
    <t>Lapsed One Timer</t>
  </si>
  <si>
    <t>Lapsed Repeater</t>
  </si>
  <si>
    <t>Follower</t>
  </si>
  <si>
    <t>Active One Timer</t>
  </si>
  <si>
    <t>Active Repeater</t>
  </si>
  <si>
    <t>High_Value</t>
  </si>
  <si>
    <t>Highly Dormant</t>
  </si>
  <si>
    <t>Dormant Repeater</t>
  </si>
  <si>
    <t>Low Engagement Dormant</t>
  </si>
  <si>
    <t>Dormant One timer</t>
  </si>
  <si>
    <t>Low Value</t>
  </si>
  <si>
    <t>Loyalty_Shifters</t>
  </si>
  <si>
    <t>Moderately Dormant</t>
  </si>
  <si>
    <t>Occasionally Dormant</t>
  </si>
  <si>
    <t>Potential</t>
  </si>
  <si>
    <t>Potentially Dormant</t>
  </si>
  <si>
    <t>Premium</t>
  </si>
  <si>
    <t>Promising</t>
  </si>
  <si>
    <t>Rookie</t>
  </si>
  <si>
    <t>Top_Line_Accelerators</t>
  </si>
  <si>
    <t>overall</t>
  </si>
  <si>
    <t>offline</t>
  </si>
  <si>
    <t>online</t>
  </si>
  <si>
    <t>coco</t>
  </si>
  <si>
    <t>fofo</t>
  </si>
  <si>
    <t>Bills</t>
  </si>
  <si>
    <t>Sales</t>
  </si>
  <si>
    <t>Activity_segment</t>
  </si>
  <si>
    <t>1_Year_Sales</t>
  </si>
  <si>
    <t>1_Year_Bills</t>
  </si>
  <si>
    <t>duration</t>
  </si>
  <si>
    <t>'2025-05-01' AND '2025-07-31'</t>
  </si>
  <si>
    <t>'2024-05-01' AND '2025-07-31'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</si>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</sst>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8B1A-A04A-4596-A2D9-254067EDF123}">
  <dimension ref="A1:B4"/>
  <sheetViews>
    <sheetView workbookViewId="0">
      <selection activeCell="E15" sqref="E15"/>
    </sheetView>
  </sheetViews>
  <sheetFormatPr defaultRowHeight="15" x14ac:dyDescent="0.25"/>
  <cols>
    <col min="1" max="1" width="13.7109375" bestFit="1" customWidth="1"/>
    <col min="2" max="2" width="16.7109375" bestFit="1" customWidth="1"/>
    <col min="5" max="5" width="13.7109375" bestFit="1" customWidth="1"/>
    <col min="6" max="6" width="16.7109375" bestFit="1" customWidth="1"/>
  </cols>
  <sheetData>
    <row r="1" spans="1:2" x14ac:dyDescent="0.25">
      <c r="A1" s="3" t="s">
        <v>7</v>
      </c>
      <c r="B1" s="3" t="s">
        <v>6</v>
      </c>
    </row>
    <row r="2" spans="1:2" x14ac:dyDescent="0.25">
      <c r="A2" s="4" t="s">
        <v>1</v>
      </c>
      <c r="B2" s="5">
        <v>20762</v>
      </c>
    </row>
    <row r="3" spans="1:2" x14ac:dyDescent="0.25">
      <c r="A3" s="4" t="s">
        <v>2</v>
      </c>
      <c r="B3" s="5">
        <v>17659</v>
      </c>
    </row>
    <row r="4" spans="1:2" x14ac:dyDescent="0.25">
      <c r="A4" s="4" t="s">
        <v>5</v>
      </c>
      <c r="B4" s="5">
        <v>341032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C050-8B58-4E4E-BB56-D0F0DFCD2C83}">
  <dimension ref="A1:I12"/>
  <sheetViews>
    <sheetView workbookViewId="0">
      <selection activeCell="F10" sqref="F10"/>
    </sheetView>
  </sheetViews>
  <sheetFormatPr defaultRowHeight="15" x14ac:dyDescent="0.25"/>
  <cols>
    <col min="1" max="1" width="10.7109375" bestFit="1" customWidth="1"/>
    <col min="2" max="2" width="7.28515625" bestFit="1" customWidth="1"/>
  </cols>
  <sheetData>
    <row r="1" spans="1:9" x14ac:dyDescent="0.25">
      <c r="A1" s="3" t="s">
        <v>9</v>
      </c>
      <c r="B1" s="3" t="s">
        <v>6</v>
      </c>
    </row>
    <row r="2" spans="1:9" x14ac:dyDescent="0.25">
      <c r="A2" s="4" t="s">
        <v>1</v>
      </c>
      <c r="B2" s="5">
        <v>6066</v>
      </c>
    </row>
    <row r="3" spans="1:9" x14ac:dyDescent="0.25">
      <c r="A3" s="4" t="s">
        <v>2</v>
      </c>
      <c r="B3" s="5">
        <v>4064</v>
      </c>
    </row>
    <row r="4" spans="1:9" x14ac:dyDescent="0.25">
      <c r="A4" s="4" t="s">
        <v>5</v>
      </c>
      <c r="B4" s="5">
        <v>68</v>
      </c>
    </row>
    <row r="12" spans="1:9" x14ac:dyDescent="0.25">
      <c r="I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4025-B4E2-4A4C-B441-B99BA3FD216C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1.5703125" bestFit="1" customWidth="1"/>
  </cols>
  <sheetData>
    <row r="1" spans="1:2" x14ac:dyDescent="0.25">
      <c r="A1" s="3" t="s">
        <v>0</v>
      </c>
      <c r="B1" s="3" t="s">
        <v>8</v>
      </c>
    </row>
    <row r="2" spans="1:2" x14ac:dyDescent="0.25">
      <c r="A2" s="4" t="s">
        <v>1</v>
      </c>
      <c r="B2" s="5">
        <v>653731</v>
      </c>
    </row>
    <row r="3" spans="1:2" x14ac:dyDescent="0.25">
      <c r="A3" s="4" t="s">
        <v>2</v>
      </c>
      <c r="B3" s="5">
        <v>764309</v>
      </c>
    </row>
    <row r="4" spans="1:2" x14ac:dyDescent="0.25">
      <c r="A4" s="4" t="s">
        <v>5</v>
      </c>
      <c r="B4" s="5">
        <v>266626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2D20-1F15-4B2F-B674-D2355722B40A}">
  <dimension ref="A1:J5"/>
  <sheetViews>
    <sheetView workbookViewId="0">
      <selection activeCell="I8" sqref="I8"/>
    </sheetView>
  </sheetViews>
  <sheetFormatPr defaultRowHeight="15" x14ac:dyDescent="0.25"/>
  <cols>
    <col min="1" max="1" width="13.7109375" bestFit="1" customWidth="1"/>
    <col min="2" max="2" width="27" bestFit="1" customWidth="1"/>
    <col min="9" max="9" width="13.7109375" bestFit="1" customWidth="1"/>
    <col min="10" max="10" width="16.7109375" bestFit="1" customWidth="1"/>
  </cols>
  <sheetData>
    <row r="1" spans="1:10" x14ac:dyDescent="0.25">
      <c r="A1" t="s">
        <v>46</v>
      </c>
      <c r="B1" t="s">
        <v>48</v>
      </c>
      <c r="I1" t="s">
        <v>46</v>
      </c>
      <c r="J1" t="s">
        <v>47</v>
      </c>
    </row>
    <row r="2" spans="1:10" x14ac:dyDescent="0.25">
      <c r="A2" s="3" t="s">
        <v>0</v>
      </c>
      <c r="B2" s="3" t="s">
        <v>6</v>
      </c>
      <c r="I2" s="3" t="s">
        <v>0</v>
      </c>
      <c r="J2" s="3" t="s">
        <v>8</v>
      </c>
    </row>
    <row r="3" spans="1:10" x14ac:dyDescent="0.25">
      <c r="A3" s="4" t="s">
        <v>1</v>
      </c>
      <c r="B3" s="5">
        <v>21525</v>
      </c>
      <c r="I3" s="4" t="s">
        <v>38</v>
      </c>
      <c r="J3" s="4">
        <v>11689</v>
      </c>
    </row>
    <row r="4" spans="1:10" x14ac:dyDescent="0.25">
      <c r="A4" s="4" t="s">
        <v>2</v>
      </c>
      <c r="B4" s="5">
        <v>10491</v>
      </c>
      <c r="I4" s="4" t="s">
        <v>2</v>
      </c>
      <c r="J4" s="4">
        <v>2080</v>
      </c>
    </row>
    <row r="5" spans="1:10" x14ac:dyDescent="0.25">
      <c r="A5" s="4" t="s">
        <v>5</v>
      </c>
      <c r="B5" s="5">
        <v>57891</v>
      </c>
      <c r="I5" s="4" t="s">
        <v>1</v>
      </c>
      <c r="J5" s="4">
        <v>4666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33C-24D4-415D-A8DD-6029B9442CDF}">
  <dimension ref="A1:O26"/>
  <sheetViews>
    <sheetView workbookViewId="0">
      <selection activeCell="H2" sqref="H2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1.7109375" bestFit="1" customWidth="1"/>
    <col min="6" max="6" width="15.42578125" bestFit="1" customWidth="1"/>
    <col min="7" max="7" width="11.85546875" bestFit="1" customWidth="1"/>
    <col min="12" max="12" width="16.85546875" bestFit="1" customWidth="1"/>
    <col min="13" max="13" width="11.5703125" bestFit="1" customWidth="1"/>
    <col min="14" max="14" width="15.28515625" bestFit="1" customWidth="1"/>
    <col min="15" max="15" width="11.5703125" bestFit="1" customWidth="1"/>
  </cols>
  <sheetData>
    <row r="1" spans="1:15" x14ac:dyDescent="0.25">
      <c r="D1" s="1">
        <v>1779868348.6300001</v>
      </c>
      <c r="E1" s="1">
        <v>860461</v>
      </c>
      <c r="F1" s="1">
        <v>518387781</v>
      </c>
      <c r="G1" s="1">
        <v>249355</v>
      </c>
    </row>
    <row r="2" spans="1:15" x14ac:dyDescent="0.25">
      <c r="A2" s="3" t="s">
        <v>10</v>
      </c>
      <c r="B2" s="3" t="s">
        <v>43</v>
      </c>
      <c r="C2" s="3" t="s">
        <v>6</v>
      </c>
      <c r="D2" s="3" t="s">
        <v>42</v>
      </c>
      <c r="E2" s="3" t="s">
        <v>41</v>
      </c>
      <c r="F2" s="3" t="s">
        <v>44</v>
      </c>
      <c r="G2" s="3" t="s">
        <v>45</v>
      </c>
    </row>
    <row r="3" spans="1:15" x14ac:dyDescent="0.25">
      <c r="A3" s="4" t="s">
        <v>15</v>
      </c>
      <c r="B3" s="4" t="s">
        <v>16</v>
      </c>
      <c r="C3" s="5">
        <v>99834</v>
      </c>
      <c r="D3" s="5">
        <v>183029199.11000001</v>
      </c>
      <c r="E3" s="5">
        <v>102032</v>
      </c>
      <c r="F3" s="5" t="s">
        <v>4</v>
      </c>
      <c r="G3" s="5" t="s">
        <v>4</v>
      </c>
    </row>
    <row r="4" spans="1:15" x14ac:dyDescent="0.25">
      <c r="A4" s="4" t="s">
        <v>15</v>
      </c>
      <c r="B4" s="4" t="s">
        <v>17</v>
      </c>
      <c r="C4" s="5">
        <v>1913</v>
      </c>
      <c r="D4" s="5">
        <v>2975545.15</v>
      </c>
      <c r="E4" s="5">
        <v>3852</v>
      </c>
      <c r="F4" s="5" t="s">
        <v>4</v>
      </c>
      <c r="G4" s="5" t="s">
        <v>4</v>
      </c>
      <c r="L4" s="2"/>
      <c r="M4" s="2"/>
      <c r="N4" s="2"/>
      <c r="O4" s="2"/>
    </row>
    <row r="5" spans="1:15" x14ac:dyDescent="0.25">
      <c r="A5" s="4" t="s">
        <v>18</v>
      </c>
      <c r="B5" s="4" t="s">
        <v>19</v>
      </c>
      <c r="C5" s="5">
        <v>66729</v>
      </c>
      <c r="D5" s="5">
        <v>127189309.8</v>
      </c>
      <c r="E5" s="5">
        <v>68510</v>
      </c>
      <c r="F5" s="5">
        <v>127189255</v>
      </c>
      <c r="G5" s="5">
        <v>68320</v>
      </c>
    </row>
    <row r="6" spans="1:15" x14ac:dyDescent="0.25">
      <c r="A6" s="4" t="s">
        <v>18</v>
      </c>
      <c r="B6" s="4" t="s">
        <v>20</v>
      </c>
      <c r="C6" s="5">
        <v>1636</v>
      </c>
      <c r="D6" s="5">
        <v>2750323.35</v>
      </c>
      <c r="E6" s="5">
        <v>3294</v>
      </c>
      <c r="F6" s="5">
        <v>1889841</v>
      </c>
      <c r="G6" s="5">
        <v>2316</v>
      </c>
    </row>
    <row r="7" spans="1:15" x14ac:dyDescent="0.25">
      <c r="A7" s="4" t="s">
        <v>21</v>
      </c>
      <c r="B7" s="4" t="s">
        <v>19</v>
      </c>
      <c r="C7" s="5">
        <v>9118</v>
      </c>
      <c r="D7" s="5">
        <v>36200744.600000001</v>
      </c>
      <c r="E7" s="5">
        <v>10432</v>
      </c>
      <c r="F7" s="5">
        <v>36200725</v>
      </c>
      <c r="G7" s="5">
        <v>9727</v>
      </c>
    </row>
    <row r="8" spans="1:15" x14ac:dyDescent="0.25">
      <c r="A8" s="4" t="s">
        <v>21</v>
      </c>
      <c r="B8" s="4" t="s">
        <v>20</v>
      </c>
      <c r="C8" s="5">
        <v>24289</v>
      </c>
      <c r="D8" s="5">
        <v>154500682.41</v>
      </c>
      <c r="E8" s="5">
        <v>70809</v>
      </c>
      <c r="F8" s="5">
        <v>81698503</v>
      </c>
      <c r="G8" s="5">
        <v>37741</v>
      </c>
    </row>
    <row r="9" spans="1:15" x14ac:dyDescent="0.25">
      <c r="A9" s="4" t="s">
        <v>22</v>
      </c>
      <c r="B9" s="4" t="s">
        <v>23</v>
      </c>
      <c r="C9" s="5">
        <v>3359</v>
      </c>
      <c r="D9" s="5">
        <v>35924689.060000002</v>
      </c>
      <c r="E9" s="5">
        <v>16448</v>
      </c>
      <c r="F9" s="5" t="s">
        <v>4</v>
      </c>
      <c r="G9" s="5" t="s">
        <v>4</v>
      </c>
    </row>
    <row r="10" spans="1:15" x14ac:dyDescent="0.25">
      <c r="A10" s="4" t="s">
        <v>24</v>
      </c>
      <c r="B10" s="4" t="s">
        <v>25</v>
      </c>
      <c r="C10" s="5">
        <v>4671</v>
      </c>
      <c r="D10" s="5">
        <v>3353005.2</v>
      </c>
      <c r="E10" s="5">
        <v>4693</v>
      </c>
      <c r="F10" s="5" t="s">
        <v>4</v>
      </c>
      <c r="G10" s="5" t="s">
        <v>4</v>
      </c>
    </row>
    <row r="11" spans="1:15" x14ac:dyDescent="0.25">
      <c r="A11" s="4" t="s">
        <v>26</v>
      </c>
      <c r="B11" s="4" t="s">
        <v>19</v>
      </c>
      <c r="C11" s="5">
        <v>5997</v>
      </c>
      <c r="D11" s="5">
        <v>4612057.2</v>
      </c>
      <c r="E11" s="5">
        <v>6034</v>
      </c>
      <c r="F11" s="5">
        <v>4612056</v>
      </c>
      <c r="G11" s="5">
        <v>6033</v>
      </c>
    </row>
    <row r="12" spans="1:15" x14ac:dyDescent="0.25">
      <c r="A12" s="4" t="s">
        <v>27</v>
      </c>
      <c r="B12" s="4" t="s">
        <v>16</v>
      </c>
      <c r="C12" s="5">
        <v>95106</v>
      </c>
      <c r="D12" s="5">
        <v>206093572.72999999</v>
      </c>
      <c r="E12" s="5">
        <v>96460</v>
      </c>
      <c r="F12" s="5" t="s">
        <v>4</v>
      </c>
      <c r="G12" s="5" t="s">
        <v>4</v>
      </c>
    </row>
    <row r="13" spans="1:15" x14ac:dyDescent="0.25">
      <c r="A13" s="4" t="s">
        <v>27</v>
      </c>
      <c r="B13" s="4" t="s">
        <v>17</v>
      </c>
      <c r="C13" s="5">
        <v>13378</v>
      </c>
      <c r="D13" s="5">
        <v>61128854.859999999</v>
      </c>
      <c r="E13" s="5">
        <v>28797</v>
      </c>
      <c r="F13" s="5" t="s">
        <v>4</v>
      </c>
      <c r="G13" s="5" t="s">
        <v>4</v>
      </c>
    </row>
    <row r="14" spans="1:15" x14ac:dyDescent="0.25">
      <c r="A14" s="4" t="s">
        <v>28</v>
      </c>
      <c r="B14" s="4" t="s">
        <v>25</v>
      </c>
      <c r="C14" s="5">
        <v>10196</v>
      </c>
      <c r="D14" s="5">
        <v>36627326.119999997</v>
      </c>
      <c r="E14" s="5">
        <v>10593</v>
      </c>
      <c r="F14" s="5" t="s">
        <v>4</v>
      </c>
      <c r="G14" s="5" t="s">
        <v>4</v>
      </c>
    </row>
    <row r="15" spans="1:15" x14ac:dyDescent="0.25">
      <c r="A15" s="4" t="s">
        <v>28</v>
      </c>
      <c r="B15" s="4" t="s">
        <v>23</v>
      </c>
      <c r="C15" s="5">
        <v>17542</v>
      </c>
      <c r="D15" s="5">
        <v>98225772.540000007</v>
      </c>
      <c r="E15" s="5">
        <v>45509</v>
      </c>
      <c r="F15" s="5" t="s">
        <v>4</v>
      </c>
      <c r="G15" s="5" t="s">
        <v>4</v>
      </c>
    </row>
    <row r="16" spans="1:15" x14ac:dyDescent="0.25">
      <c r="A16" s="4" t="s">
        <v>29</v>
      </c>
      <c r="B16" s="4" t="s">
        <v>25</v>
      </c>
      <c r="C16" s="5">
        <v>51890</v>
      </c>
      <c r="D16" s="5">
        <v>102271474.26000001</v>
      </c>
      <c r="E16" s="5">
        <v>52484</v>
      </c>
      <c r="F16" s="5" t="s">
        <v>4</v>
      </c>
      <c r="G16" s="5" t="s">
        <v>4</v>
      </c>
    </row>
    <row r="17" spans="1:7" x14ac:dyDescent="0.25">
      <c r="A17" s="4" t="s">
        <v>29</v>
      </c>
      <c r="B17" s="4" t="s">
        <v>23</v>
      </c>
      <c r="C17" s="5">
        <v>1123</v>
      </c>
      <c r="D17" s="5">
        <v>1799527.15</v>
      </c>
      <c r="E17" s="5">
        <v>2266</v>
      </c>
      <c r="F17" s="5" t="s">
        <v>4</v>
      </c>
      <c r="G17" s="5" t="s">
        <v>4</v>
      </c>
    </row>
    <row r="18" spans="1:7" x14ac:dyDescent="0.25">
      <c r="A18" s="4" t="s">
        <v>30</v>
      </c>
      <c r="B18" s="4" t="s">
        <v>19</v>
      </c>
      <c r="C18" s="5">
        <v>75264</v>
      </c>
      <c r="D18" s="5">
        <v>169037382.63</v>
      </c>
      <c r="E18" s="5">
        <v>79155</v>
      </c>
      <c r="F18" s="5">
        <v>169037275</v>
      </c>
      <c r="G18" s="5">
        <v>77747</v>
      </c>
    </row>
    <row r="19" spans="1:7" x14ac:dyDescent="0.25">
      <c r="A19" s="4" t="s">
        <v>30</v>
      </c>
      <c r="B19" s="4" t="s">
        <v>20</v>
      </c>
      <c r="C19" s="5">
        <v>19594</v>
      </c>
      <c r="D19" s="5">
        <v>83287547.989999995</v>
      </c>
      <c r="E19" s="5">
        <v>42946</v>
      </c>
      <c r="F19" s="5">
        <v>49679669</v>
      </c>
      <c r="G19" s="5">
        <v>26308</v>
      </c>
    </row>
    <row r="20" spans="1:7" x14ac:dyDescent="0.25">
      <c r="A20" s="4" t="s">
        <v>31</v>
      </c>
      <c r="B20" s="4" t="s">
        <v>25</v>
      </c>
      <c r="C20" s="5">
        <v>66216</v>
      </c>
      <c r="D20" s="5">
        <v>142102922.75</v>
      </c>
      <c r="E20" s="5">
        <v>67002</v>
      </c>
      <c r="F20" s="5" t="s">
        <v>4</v>
      </c>
      <c r="G20" s="5" t="s">
        <v>4</v>
      </c>
    </row>
    <row r="21" spans="1:7" x14ac:dyDescent="0.25">
      <c r="A21" s="4" t="s">
        <v>31</v>
      </c>
      <c r="B21" s="4" t="s">
        <v>23</v>
      </c>
      <c r="C21" s="5">
        <v>12726</v>
      </c>
      <c r="D21" s="5">
        <v>54177556.210000001</v>
      </c>
      <c r="E21" s="5">
        <v>27419</v>
      </c>
      <c r="F21" s="5" t="s">
        <v>4</v>
      </c>
      <c r="G21" s="5" t="s">
        <v>4</v>
      </c>
    </row>
    <row r="22" spans="1:7" x14ac:dyDescent="0.25">
      <c r="A22" s="4" t="s">
        <v>32</v>
      </c>
      <c r="B22" s="4" t="s">
        <v>20</v>
      </c>
      <c r="C22" s="5">
        <v>6462</v>
      </c>
      <c r="D22" s="5">
        <v>101148714.31999999</v>
      </c>
      <c r="E22" s="5">
        <v>44528</v>
      </c>
      <c r="F22" s="5">
        <v>48080457</v>
      </c>
      <c r="G22" s="5">
        <v>21163</v>
      </c>
    </row>
    <row r="23" spans="1:7" x14ac:dyDescent="0.25">
      <c r="A23" s="4" t="s">
        <v>33</v>
      </c>
      <c r="B23" s="4" t="s">
        <v>16</v>
      </c>
      <c r="C23" s="5">
        <v>15907</v>
      </c>
      <c r="D23" s="5">
        <v>56901643.240000002</v>
      </c>
      <c r="E23" s="5">
        <v>16610</v>
      </c>
      <c r="F23" s="5" t="s">
        <v>4</v>
      </c>
      <c r="G23" s="5" t="s">
        <v>4</v>
      </c>
    </row>
    <row r="24" spans="1:7" x14ac:dyDescent="0.25">
      <c r="A24" s="4" t="s">
        <v>33</v>
      </c>
      <c r="B24" s="4" t="s">
        <v>17</v>
      </c>
      <c r="C24" s="5">
        <v>15116</v>
      </c>
      <c r="D24" s="5">
        <v>84071213.019999996</v>
      </c>
      <c r="E24" s="5">
        <v>36197</v>
      </c>
      <c r="F24" s="5" t="s">
        <v>4</v>
      </c>
      <c r="G24" s="5" t="s">
        <v>4</v>
      </c>
    </row>
    <row r="25" spans="1:7" x14ac:dyDescent="0.25">
      <c r="A25" s="4" t="s">
        <v>34</v>
      </c>
      <c r="B25" s="4" t="s">
        <v>16</v>
      </c>
      <c r="C25" s="5">
        <v>15163</v>
      </c>
      <c r="D25" s="5">
        <v>11894138</v>
      </c>
      <c r="E25" s="5">
        <v>15188</v>
      </c>
      <c r="F25" s="5" t="s">
        <v>4</v>
      </c>
      <c r="G25" s="5" t="s">
        <v>4</v>
      </c>
    </row>
    <row r="26" spans="1:7" x14ac:dyDescent="0.25">
      <c r="A26" s="4" t="s">
        <v>35</v>
      </c>
      <c r="B26" s="4" t="s">
        <v>17</v>
      </c>
      <c r="C26" s="5">
        <v>2107</v>
      </c>
      <c r="D26" s="5">
        <v>20565146.93</v>
      </c>
      <c r="E26" s="5">
        <v>9203</v>
      </c>
      <c r="F26" s="5" t="s">
        <v>4</v>
      </c>
      <c r="G26" s="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1A8C-1BF7-44C8-B5F2-B863D190BB5E}">
  <dimension ref="A1:O26"/>
  <sheetViews>
    <sheetView workbookViewId="0">
      <selection activeCell="G2" sqref="A2:G26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6.85546875" bestFit="1" customWidth="1"/>
    <col min="5" max="5" width="11.5703125" bestFit="1" customWidth="1"/>
    <col min="6" max="6" width="15.28515625" bestFit="1" customWidth="1"/>
    <col min="7" max="7" width="11.7109375" bestFit="1" customWidth="1"/>
    <col min="12" max="12" width="16.85546875" bestFit="1" customWidth="1"/>
    <col min="13" max="13" width="11.5703125" bestFit="1" customWidth="1"/>
    <col min="14" max="14" width="15.28515625" bestFit="1" customWidth="1"/>
    <col min="15" max="15" width="11.5703125" bestFit="1" customWidth="1"/>
  </cols>
  <sheetData>
    <row r="1" spans="1:15" x14ac:dyDescent="0.25">
      <c r="D1" s="2">
        <v>1941693366.0499995</v>
      </c>
      <c r="E1" s="2">
        <v>963427</v>
      </c>
      <c r="F1" s="2">
        <v>600958677</v>
      </c>
      <c r="G1" s="2">
        <v>296498</v>
      </c>
    </row>
    <row r="2" spans="1:15" x14ac:dyDescent="0.25">
      <c r="A2" s="3" t="s">
        <v>10</v>
      </c>
      <c r="B2" s="3" t="s">
        <v>43</v>
      </c>
      <c r="C2" s="3" t="s">
        <v>6</v>
      </c>
      <c r="D2" s="3" t="s">
        <v>42</v>
      </c>
      <c r="E2" s="3" t="s">
        <v>41</v>
      </c>
      <c r="F2" s="3" t="s">
        <v>44</v>
      </c>
      <c r="G2" s="3" t="s">
        <v>45</v>
      </c>
    </row>
    <row r="3" spans="1:15" x14ac:dyDescent="0.25">
      <c r="A3" s="4" t="s">
        <v>15</v>
      </c>
      <c r="B3" s="4" t="s">
        <v>16</v>
      </c>
      <c r="C3" s="4">
        <v>72859</v>
      </c>
      <c r="D3" s="4">
        <v>106749594.79000001</v>
      </c>
      <c r="E3" s="4">
        <v>74073</v>
      </c>
      <c r="F3" s="4" t="s">
        <v>4</v>
      </c>
      <c r="G3" s="4" t="s">
        <v>4</v>
      </c>
    </row>
    <row r="4" spans="1:15" x14ac:dyDescent="0.25">
      <c r="A4" s="4" t="s">
        <v>15</v>
      </c>
      <c r="B4" s="4" t="s">
        <v>17</v>
      </c>
      <c r="C4" s="4">
        <v>649</v>
      </c>
      <c r="D4" s="4">
        <v>925334.7</v>
      </c>
      <c r="E4" s="4">
        <v>1303</v>
      </c>
      <c r="F4" s="4" t="s">
        <v>4</v>
      </c>
      <c r="G4" s="4" t="s">
        <v>4</v>
      </c>
    </row>
    <row r="5" spans="1:15" x14ac:dyDescent="0.25">
      <c r="A5" s="4" t="s">
        <v>18</v>
      </c>
      <c r="B5" s="4" t="s">
        <v>19</v>
      </c>
      <c r="C5" s="4">
        <v>80079</v>
      </c>
      <c r="D5" s="4">
        <v>158775630.56</v>
      </c>
      <c r="E5" s="4">
        <v>81200</v>
      </c>
      <c r="F5" s="4">
        <v>158775565</v>
      </c>
      <c r="G5" s="4">
        <v>81200</v>
      </c>
    </row>
    <row r="6" spans="1:15" x14ac:dyDescent="0.25">
      <c r="A6" s="4" t="s">
        <v>18</v>
      </c>
      <c r="B6" s="4" t="s">
        <v>20</v>
      </c>
      <c r="C6" s="4">
        <v>2373</v>
      </c>
      <c r="D6" s="4">
        <v>3923064.83</v>
      </c>
      <c r="E6" s="4">
        <v>4785</v>
      </c>
      <c r="F6" s="4">
        <v>2622524</v>
      </c>
      <c r="G6" s="4">
        <v>3295</v>
      </c>
      <c r="L6" s="2"/>
      <c r="M6" s="2"/>
      <c r="N6" s="2"/>
      <c r="O6" s="2"/>
    </row>
    <row r="7" spans="1:15" x14ac:dyDescent="0.25">
      <c r="A7" s="4" t="s">
        <v>21</v>
      </c>
      <c r="B7" s="4" t="s">
        <v>19</v>
      </c>
      <c r="C7" s="4">
        <v>10354</v>
      </c>
      <c r="D7" s="4">
        <v>39861023.780000001</v>
      </c>
      <c r="E7" s="4">
        <v>10941</v>
      </c>
      <c r="F7" s="4">
        <v>39861018</v>
      </c>
      <c r="G7" s="4">
        <v>10941</v>
      </c>
      <c r="L7" s="2"/>
      <c r="M7" s="2"/>
      <c r="N7" s="2"/>
      <c r="O7" s="2"/>
    </row>
    <row r="8" spans="1:15" x14ac:dyDescent="0.25">
      <c r="A8" s="4" t="s">
        <v>21</v>
      </c>
      <c r="B8" s="4" t="s">
        <v>20</v>
      </c>
      <c r="C8" s="4">
        <v>28955</v>
      </c>
      <c r="D8" s="4">
        <v>170279686.90000001</v>
      </c>
      <c r="E8" s="4">
        <v>80887</v>
      </c>
      <c r="F8" s="4">
        <v>93888154</v>
      </c>
      <c r="G8" s="4">
        <v>45217</v>
      </c>
    </row>
    <row r="9" spans="1:15" x14ac:dyDescent="0.25">
      <c r="A9" s="4" t="s">
        <v>22</v>
      </c>
      <c r="B9" s="4" t="s">
        <v>23</v>
      </c>
      <c r="C9" s="4">
        <v>3358</v>
      </c>
      <c r="D9" s="4">
        <v>33120472.489999998</v>
      </c>
      <c r="E9" s="4">
        <v>15782</v>
      </c>
      <c r="F9" s="4" t="s">
        <v>4</v>
      </c>
      <c r="G9" s="4" t="s">
        <v>4</v>
      </c>
    </row>
    <row r="10" spans="1:15" x14ac:dyDescent="0.25">
      <c r="A10" s="4" t="s">
        <v>24</v>
      </c>
      <c r="B10" s="4" t="s">
        <v>25</v>
      </c>
      <c r="C10" s="4">
        <v>8356</v>
      </c>
      <c r="D10" s="4">
        <v>5852170.4699999997</v>
      </c>
      <c r="E10" s="4">
        <v>8405</v>
      </c>
      <c r="F10" s="4" t="s">
        <v>4</v>
      </c>
      <c r="G10" s="4" t="s">
        <v>4</v>
      </c>
    </row>
    <row r="11" spans="1:15" x14ac:dyDescent="0.25">
      <c r="A11" s="4" t="s">
        <v>26</v>
      </c>
      <c r="B11" s="4" t="s">
        <v>19</v>
      </c>
      <c r="C11" s="4">
        <v>8585</v>
      </c>
      <c r="D11" s="4">
        <v>6678374.2999999998</v>
      </c>
      <c r="E11" s="4">
        <v>8622</v>
      </c>
      <c r="F11" s="4">
        <v>6678372</v>
      </c>
      <c r="G11" s="4">
        <v>8622</v>
      </c>
    </row>
    <row r="12" spans="1:15" x14ac:dyDescent="0.25">
      <c r="A12" s="4" t="s">
        <v>27</v>
      </c>
      <c r="B12" s="4" t="s">
        <v>16</v>
      </c>
      <c r="C12" s="4">
        <v>125829</v>
      </c>
      <c r="D12" s="4">
        <v>261743645.44</v>
      </c>
      <c r="E12" s="4">
        <v>128149</v>
      </c>
      <c r="F12" s="4" t="s">
        <v>4</v>
      </c>
      <c r="G12" s="4" t="s">
        <v>4</v>
      </c>
    </row>
    <row r="13" spans="1:15" x14ac:dyDescent="0.25">
      <c r="A13" s="4" t="s">
        <v>27</v>
      </c>
      <c r="B13" s="4" t="s">
        <v>17</v>
      </c>
      <c r="C13" s="4">
        <v>6878</v>
      </c>
      <c r="D13" s="4">
        <v>26709971.5</v>
      </c>
      <c r="E13" s="4">
        <v>14411</v>
      </c>
      <c r="F13" s="4" t="s">
        <v>4</v>
      </c>
      <c r="G13" s="4" t="s">
        <v>4</v>
      </c>
    </row>
    <row r="14" spans="1:15" x14ac:dyDescent="0.25">
      <c r="A14" s="4" t="s">
        <v>28</v>
      </c>
      <c r="B14" s="4" t="s">
        <v>25</v>
      </c>
      <c r="C14" s="4">
        <v>12563</v>
      </c>
      <c r="D14" s="4">
        <v>44901305.460000001</v>
      </c>
      <c r="E14" s="4">
        <v>13262</v>
      </c>
      <c r="F14" s="4" t="s">
        <v>4</v>
      </c>
      <c r="G14" s="4" t="s">
        <v>4</v>
      </c>
    </row>
    <row r="15" spans="1:15" x14ac:dyDescent="0.25">
      <c r="A15" s="4" t="s">
        <v>28</v>
      </c>
      <c r="B15" s="4" t="s">
        <v>23</v>
      </c>
      <c r="C15" s="4">
        <v>20286</v>
      </c>
      <c r="D15" s="4">
        <v>104612173.25</v>
      </c>
      <c r="E15" s="4">
        <v>50563</v>
      </c>
      <c r="F15" s="4" t="s">
        <v>4</v>
      </c>
      <c r="G15" s="4" t="s">
        <v>4</v>
      </c>
    </row>
    <row r="16" spans="1:15" x14ac:dyDescent="0.25">
      <c r="A16" s="4" t="s">
        <v>29</v>
      </c>
      <c r="B16" s="4" t="s">
        <v>25</v>
      </c>
      <c r="C16" s="4">
        <v>82572</v>
      </c>
      <c r="D16" s="4">
        <v>165862789.81999999</v>
      </c>
      <c r="E16" s="4">
        <v>83853</v>
      </c>
      <c r="F16" s="4" t="s">
        <v>4</v>
      </c>
      <c r="G16" s="4" t="s">
        <v>4</v>
      </c>
    </row>
    <row r="17" spans="1:7" x14ac:dyDescent="0.25">
      <c r="A17" s="4" t="s">
        <v>29</v>
      </c>
      <c r="B17" s="4" t="s">
        <v>23</v>
      </c>
      <c r="C17" s="4">
        <v>1895</v>
      </c>
      <c r="D17" s="4">
        <v>2931072.37</v>
      </c>
      <c r="E17" s="4">
        <v>3822</v>
      </c>
      <c r="F17" s="4" t="s">
        <v>4</v>
      </c>
      <c r="G17" s="4" t="s">
        <v>4</v>
      </c>
    </row>
    <row r="18" spans="1:7" x14ac:dyDescent="0.25">
      <c r="A18" s="4" t="s">
        <v>30</v>
      </c>
      <c r="B18" s="4" t="s">
        <v>19</v>
      </c>
      <c r="C18" s="4">
        <v>93853</v>
      </c>
      <c r="D18" s="4">
        <v>199540108.49000001</v>
      </c>
      <c r="E18" s="4">
        <v>95745</v>
      </c>
      <c r="F18" s="4">
        <v>199540053</v>
      </c>
      <c r="G18" s="4">
        <v>95745</v>
      </c>
    </row>
    <row r="19" spans="1:7" x14ac:dyDescent="0.25">
      <c r="A19" s="4" t="s">
        <v>30</v>
      </c>
      <c r="B19" s="4" t="s">
        <v>20</v>
      </c>
      <c r="C19" s="4">
        <v>24417</v>
      </c>
      <c r="D19" s="4">
        <v>102868826.8</v>
      </c>
      <c r="E19" s="4">
        <v>53522</v>
      </c>
      <c r="F19" s="4">
        <v>61833773</v>
      </c>
      <c r="G19" s="4">
        <v>32948</v>
      </c>
    </row>
    <row r="20" spans="1:7" x14ac:dyDescent="0.25">
      <c r="A20" s="4" t="s">
        <v>31</v>
      </c>
      <c r="B20" s="4" t="s">
        <v>25</v>
      </c>
      <c r="C20" s="4">
        <v>96810</v>
      </c>
      <c r="D20" s="4">
        <v>208862511.38999999</v>
      </c>
      <c r="E20" s="4">
        <v>98345</v>
      </c>
      <c r="F20" s="4" t="s">
        <v>4</v>
      </c>
      <c r="G20" s="4" t="s">
        <v>4</v>
      </c>
    </row>
    <row r="21" spans="1:7" x14ac:dyDescent="0.25">
      <c r="A21" s="4" t="s">
        <v>31</v>
      </c>
      <c r="B21" s="4" t="s">
        <v>23</v>
      </c>
      <c r="C21" s="4">
        <v>15792</v>
      </c>
      <c r="D21" s="4">
        <v>63477112.049999997</v>
      </c>
      <c r="E21" s="4">
        <v>34123</v>
      </c>
      <c r="F21" s="4" t="s">
        <v>4</v>
      </c>
      <c r="G21" s="4" t="s">
        <v>4</v>
      </c>
    </row>
    <row r="22" spans="1:7" x14ac:dyDescent="0.25">
      <c r="A22" s="4" t="s">
        <v>32</v>
      </c>
      <c r="B22" s="4" t="s">
        <v>20</v>
      </c>
      <c r="C22" s="4">
        <v>7230</v>
      </c>
      <c r="D22" s="4">
        <v>83623230.030000001</v>
      </c>
      <c r="E22" s="4">
        <v>39462</v>
      </c>
      <c r="F22" s="4">
        <v>37759218</v>
      </c>
      <c r="G22" s="4">
        <v>18530</v>
      </c>
    </row>
    <row r="23" spans="1:7" x14ac:dyDescent="0.25">
      <c r="A23" s="4" t="s">
        <v>33</v>
      </c>
      <c r="B23" s="4" t="s">
        <v>16</v>
      </c>
      <c r="C23" s="4">
        <v>20646</v>
      </c>
      <c r="D23" s="4">
        <v>72456579.799999997</v>
      </c>
      <c r="E23" s="4">
        <v>21925</v>
      </c>
      <c r="F23" s="4" t="s">
        <v>4</v>
      </c>
      <c r="G23" s="4" t="s">
        <v>4</v>
      </c>
    </row>
    <row r="24" spans="1:7" x14ac:dyDescent="0.25">
      <c r="A24" s="4" t="s">
        <v>33</v>
      </c>
      <c r="B24" s="4" t="s">
        <v>17</v>
      </c>
      <c r="C24" s="4">
        <v>11993</v>
      </c>
      <c r="D24" s="4">
        <v>59386930.799999997</v>
      </c>
      <c r="E24" s="4">
        <v>26736</v>
      </c>
      <c r="F24" s="4" t="s">
        <v>4</v>
      </c>
      <c r="G24" s="4" t="s">
        <v>4</v>
      </c>
    </row>
    <row r="25" spans="1:7" x14ac:dyDescent="0.25">
      <c r="A25" s="4" t="s">
        <v>34</v>
      </c>
      <c r="B25" s="4" t="s">
        <v>16</v>
      </c>
      <c r="C25" s="4">
        <v>6926</v>
      </c>
      <c r="D25" s="4">
        <v>5160046</v>
      </c>
      <c r="E25" s="4">
        <v>6960</v>
      </c>
      <c r="F25" s="4" t="s">
        <v>4</v>
      </c>
      <c r="G25" s="4" t="s">
        <v>4</v>
      </c>
    </row>
    <row r="26" spans="1:7" x14ac:dyDescent="0.25">
      <c r="A26" s="4" t="s">
        <v>35</v>
      </c>
      <c r="B26" s="4" t="s">
        <v>17</v>
      </c>
      <c r="C26" s="4">
        <v>1527</v>
      </c>
      <c r="D26" s="4">
        <v>13391710.029999999</v>
      </c>
      <c r="E26" s="4">
        <v>6551</v>
      </c>
      <c r="F26" s="4" t="s">
        <v>4</v>
      </c>
      <c r="G26" s="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2E0C-EACB-4FB8-900E-F000080D3C48}">
  <dimension ref="A1:M26"/>
  <sheetViews>
    <sheetView workbookViewId="0">
      <selection activeCell="A2" sqref="A2:G26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5.28515625" bestFit="1" customWidth="1"/>
    <col min="5" max="5" width="11.5703125" bestFit="1" customWidth="1"/>
    <col min="6" max="6" width="15.28515625" bestFit="1" customWidth="1"/>
    <col min="7" max="7" width="11.7109375" bestFit="1" customWidth="1"/>
    <col min="10" max="10" width="15.28515625" bestFit="1" customWidth="1"/>
    <col min="11" max="11" width="11.5703125" bestFit="1" customWidth="1"/>
    <col min="12" max="12" width="15.28515625" bestFit="1" customWidth="1"/>
    <col min="13" max="13" width="11.5703125" bestFit="1" customWidth="1"/>
  </cols>
  <sheetData>
    <row r="1" spans="1:13" x14ac:dyDescent="0.25">
      <c r="D1" s="2">
        <f>SUBTOTAL(9,D3:D26)</f>
        <v>346561035.63999999</v>
      </c>
      <c r="E1" s="2">
        <f t="shared" ref="E1:G1" si="0">SUBTOTAL(9,E3:E26)</f>
        <v>335550</v>
      </c>
      <c r="F1" s="2">
        <f t="shared" si="0"/>
        <v>157625275</v>
      </c>
      <c r="G1" s="2">
        <f t="shared" si="0"/>
        <v>157225</v>
      </c>
    </row>
    <row r="2" spans="1:13" x14ac:dyDescent="0.25">
      <c r="A2" s="3" t="s">
        <v>10</v>
      </c>
      <c r="B2" s="3" t="s">
        <v>43</v>
      </c>
      <c r="C2" s="3" t="s">
        <v>6</v>
      </c>
      <c r="D2" s="3" t="s">
        <v>42</v>
      </c>
      <c r="E2" s="3" t="s">
        <v>41</v>
      </c>
      <c r="F2" s="3" t="s">
        <v>44</v>
      </c>
      <c r="G2" s="3" t="s">
        <v>45</v>
      </c>
    </row>
    <row r="3" spans="1:13" x14ac:dyDescent="0.25">
      <c r="A3" s="4" t="s">
        <v>15</v>
      </c>
      <c r="B3" s="4" t="s">
        <v>16</v>
      </c>
      <c r="C3" s="5">
        <v>17900</v>
      </c>
      <c r="D3" s="5">
        <v>18144805</v>
      </c>
      <c r="E3" s="5">
        <v>18031</v>
      </c>
      <c r="F3" s="5" t="s">
        <v>4</v>
      </c>
      <c r="G3" s="5" t="s">
        <v>4</v>
      </c>
      <c r="J3" s="2" t="s">
        <v>11</v>
      </c>
      <c r="K3" s="2" t="s">
        <v>12</v>
      </c>
      <c r="L3" s="2" t="s">
        <v>13</v>
      </c>
      <c r="M3" s="2" t="s">
        <v>14</v>
      </c>
    </row>
    <row r="4" spans="1:13" x14ac:dyDescent="0.25">
      <c r="A4" s="4" t="s">
        <v>15</v>
      </c>
      <c r="B4" s="4" t="s">
        <v>17</v>
      </c>
      <c r="C4" s="5">
        <v>172</v>
      </c>
      <c r="D4" s="5">
        <v>221060</v>
      </c>
      <c r="E4" s="5">
        <v>345</v>
      </c>
      <c r="F4" s="5" t="s">
        <v>4</v>
      </c>
      <c r="G4" s="5" t="s">
        <v>4</v>
      </c>
      <c r="J4" s="2">
        <v>346561035.63999999</v>
      </c>
      <c r="K4" s="2">
        <v>335550</v>
      </c>
      <c r="L4" s="2">
        <v>157625275</v>
      </c>
      <c r="M4" s="2">
        <v>157225</v>
      </c>
    </row>
    <row r="5" spans="1:13" x14ac:dyDescent="0.25">
      <c r="A5" s="4" t="s">
        <v>18</v>
      </c>
      <c r="B5" s="4" t="s">
        <v>19</v>
      </c>
      <c r="C5" s="5">
        <v>46727</v>
      </c>
      <c r="D5" s="5">
        <v>47859356.939999998</v>
      </c>
      <c r="E5" s="5">
        <v>47720</v>
      </c>
      <c r="F5" s="5">
        <v>47859242</v>
      </c>
      <c r="G5" s="5">
        <v>47720</v>
      </c>
    </row>
    <row r="6" spans="1:13" x14ac:dyDescent="0.25">
      <c r="A6" s="4" t="s">
        <v>18</v>
      </c>
      <c r="B6" s="4" t="s">
        <v>20</v>
      </c>
      <c r="C6" s="5">
        <v>3941</v>
      </c>
      <c r="D6" s="5">
        <v>6142610.21</v>
      </c>
      <c r="E6" s="5">
        <v>7952</v>
      </c>
      <c r="F6" s="5">
        <v>4491195</v>
      </c>
      <c r="G6" s="5">
        <v>5864</v>
      </c>
    </row>
    <row r="7" spans="1:13" x14ac:dyDescent="0.25">
      <c r="A7" s="4" t="s">
        <v>21</v>
      </c>
      <c r="B7" s="4" t="s">
        <v>19</v>
      </c>
      <c r="C7" s="5">
        <v>381</v>
      </c>
      <c r="D7" s="5">
        <v>1485870.24</v>
      </c>
      <c r="E7" s="5">
        <v>533</v>
      </c>
      <c r="F7" s="5">
        <v>1485858</v>
      </c>
      <c r="G7" s="5">
        <v>533</v>
      </c>
    </row>
    <row r="8" spans="1:13" x14ac:dyDescent="0.25">
      <c r="A8" s="4" t="s">
        <v>21</v>
      </c>
      <c r="B8" s="4" t="s">
        <v>20</v>
      </c>
      <c r="C8" s="5">
        <v>9100</v>
      </c>
      <c r="D8" s="5">
        <v>33371807.420000002</v>
      </c>
      <c r="E8" s="5">
        <v>25910</v>
      </c>
      <c r="F8" s="5">
        <v>20704135</v>
      </c>
      <c r="G8" s="5">
        <v>17322</v>
      </c>
    </row>
    <row r="9" spans="1:13" x14ac:dyDescent="0.25">
      <c r="A9" s="4" t="s">
        <v>22</v>
      </c>
      <c r="B9" s="4" t="s">
        <v>23</v>
      </c>
      <c r="C9" s="5">
        <v>845</v>
      </c>
      <c r="D9" s="5">
        <v>5329949.3899999997</v>
      </c>
      <c r="E9" s="5">
        <v>3866</v>
      </c>
      <c r="F9" s="5" t="s">
        <v>4</v>
      </c>
      <c r="G9" s="5" t="s">
        <v>4</v>
      </c>
    </row>
    <row r="10" spans="1:13" x14ac:dyDescent="0.25">
      <c r="A10" s="4" t="s">
        <v>24</v>
      </c>
      <c r="B10" s="4" t="s">
        <v>25</v>
      </c>
      <c r="C10" s="5">
        <v>9947</v>
      </c>
      <c r="D10" s="5">
        <v>7015410</v>
      </c>
      <c r="E10" s="5">
        <v>9962</v>
      </c>
      <c r="F10" s="5" t="s">
        <v>4</v>
      </c>
      <c r="G10" s="5" t="s">
        <v>4</v>
      </c>
    </row>
    <row r="11" spans="1:13" x14ac:dyDescent="0.25">
      <c r="A11" s="4" t="s">
        <v>26</v>
      </c>
      <c r="B11" s="4" t="s">
        <v>19</v>
      </c>
      <c r="C11" s="5">
        <v>20619</v>
      </c>
      <c r="D11" s="5">
        <v>15234698.15</v>
      </c>
      <c r="E11" s="5">
        <v>20670</v>
      </c>
      <c r="F11" s="5">
        <v>15234776</v>
      </c>
      <c r="G11" s="5">
        <v>20670</v>
      </c>
    </row>
    <row r="12" spans="1:13" x14ac:dyDescent="0.25">
      <c r="A12" s="4" t="s">
        <v>27</v>
      </c>
      <c r="B12" s="4" t="s">
        <v>16</v>
      </c>
      <c r="C12" s="5">
        <v>19382</v>
      </c>
      <c r="D12" s="5">
        <v>24524751.100000001</v>
      </c>
      <c r="E12" s="5">
        <v>19574</v>
      </c>
      <c r="F12" s="5" t="s">
        <v>4</v>
      </c>
      <c r="G12" s="5" t="s">
        <v>4</v>
      </c>
    </row>
    <row r="13" spans="1:13" x14ac:dyDescent="0.25">
      <c r="A13" s="4" t="s">
        <v>27</v>
      </c>
      <c r="B13" s="4" t="s">
        <v>17</v>
      </c>
      <c r="C13" s="5">
        <v>1487</v>
      </c>
      <c r="D13" s="5">
        <v>3116220.3</v>
      </c>
      <c r="E13" s="5">
        <v>3066</v>
      </c>
      <c r="F13" s="5" t="s">
        <v>4</v>
      </c>
      <c r="G13" s="5" t="s">
        <v>4</v>
      </c>
    </row>
    <row r="14" spans="1:13" x14ac:dyDescent="0.25">
      <c r="A14" s="4" t="s">
        <v>28</v>
      </c>
      <c r="B14" s="4" t="s">
        <v>25</v>
      </c>
      <c r="C14" s="5">
        <v>353</v>
      </c>
      <c r="D14" s="5">
        <v>1305303.4099999999</v>
      </c>
      <c r="E14" s="5">
        <v>441</v>
      </c>
      <c r="F14" s="5" t="s">
        <v>4</v>
      </c>
      <c r="G14" s="5" t="s">
        <v>4</v>
      </c>
    </row>
    <row r="15" spans="1:13" x14ac:dyDescent="0.25">
      <c r="A15" s="4" t="s">
        <v>28</v>
      </c>
      <c r="B15" s="4" t="s">
        <v>23</v>
      </c>
      <c r="C15" s="5">
        <v>5118</v>
      </c>
      <c r="D15" s="5">
        <v>14966063.939999999</v>
      </c>
      <c r="E15" s="5">
        <v>12810</v>
      </c>
      <c r="F15" s="5" t="s">
        <v>4</v>
      </c>
      <c r="G15" s="5" t="s">
        <v>4</v>
      </c>
    </row>
    <row r="16" spans="1:13" x14ac:dyDescent="0.25">
      <c r="A16" s="4" t="s">
        <v>29</v>
      </c>
      <c r="B16" s="4" t="s">
        <v>25</v>
      </c>
      <c r="C16" s="5">
        <v>23285</v>
      </c>
      <c r="D16" s="5">
        <v>24098929.09</v>
      </c>
      <c r="E16" s="5">
        <v>23611</v>
      </c>
      <c r="F16" s="5" t="s">
        <v>4</v>
      </c>
      <c r="G16" s="5" t="s">
        <v>4</v>
      </c>
    </row>
    <row r="17" spans="1:7" x14ac:dyDescent="0.25">
      <c r="A17" s="4" t="s">
        <v>29</v>
      </c>
      <c r="B17" s="4" t="s">
        <v>23</v>
      </c>
      <c r="C17" s="5">
        <v>1269</v>
      </c>
      <c r="D17" s="5">
        <v>1931323.75</v>
      </c>
      <c r="E17" s="5">
        <v>2553</v>
      </c>
      <c r="F17" s="5" t="s">
        <v>4</v>
      </c>
      <c r="G17" s="5" t="s">
        <v>4</v>
      </c>
    </row>
    <row r="18" spans="1:7" x14ac:dyDescent="0.25">
      <c r="A18" s="4" t="s">
        <v>30</v>
      </c>
      <c r="B18" s="4" t="s">
        <v>19</v>
      </c>
      <c r="C18" s="5">
        <v>40086</v>
      </c>
      <c r="D18" s="5">
        <v>42341335.049999997</v>
      </c>
      <c r="E18" s="5">
        <v>41274</v>
      </c>
      <c r="F18" s="5">
        <v>42340830</v>
      </c>
      <c r="G18" s="5">
        <v>41274</v>
      </c>
    </row>
    <row r="19" spans="1:7" x14ac:dyDescent="0.25">
      <c r="A19" s="4" t="s">
        <v>30</v>
      </c>
      <c r="B19" s="4" t="s">
        <v>20</v>
      </c>
      <c r="C19" s="5">
        <v>11140</v>
      </c>
      <c r="D19" s="5">
        <v>26395295.5</v>
      </c>
      <c r="E19" s="5">
        <v>25170</v>
      </c>
      <c r="F19" s="5">
        <v>17758755</v>
      </c>
      <c r="G19" s="5">
        <v>17990</v>
      </c>
    </row>
    <row r="20" spans="1:7" x14ac:dyDescent="0.25">
      <c r="A20" s="4" t="s">
        <v>31</v>
      </c>
      <c r="B20" s="4" t="s">
        <v>25</v>
      </c>
      <c r="C20" s="5">
        <v>42903</v>
      </c>
      <c r="D20" s="5">
        <v>36687862.75</v>
      </c>
      <c r="E20" s="5">
        <v>43741</v>
      </c>
      <c r="F20" s="5" t="s">
        <v>4</v>
      </c>
      <c r="G20" s="5" t="s">
        <v>4</v>
      </c>
    </row>
    <row r="21" spans="1:7" x14ac:dyDescent="0.25">
      <c r="A21" s="4" t="s">
        <v>31</v>
      </c>
      <c r="B21" s="4" t="s">
        <v>23</v>
      </c>
      <c r="C21" s="5">
        <v>5816</v>
      </c>
      <c r="D21" s="5">
        <v>11738540.869999999</v>
      </c>
      <c r="E21" s="5">
        <v>12256</v>
      </c>
      <c r="F21" s="5" t="s">
        <v>4</v>
      </c>
      <c r="G21" s="5" t="s">
        <v>4</v>
      </c>
    </row>
    <row r="22" spans="1:7" x14ac:dyDescent="0.25">
      <c r="A22" s="4" t="s">
        <v>32</v>
      </c>
      <c r="B22" s="4" t="s">
        <v>20</v>
      </c>
      <c r="C22" s="5">
        <v>1887</v>
      </c>
      <c r="D22" s="5">
        <v>13964141.439999999</v>
      </c>
      <c r="E22" s="5">
        <v>10113</v>
      </c>
      <c r="F22" s="5">
        <v>7750484</v>
      </c>
      <c r="G22" s="5">
        <v>5852</v>
      </c>
    </row>
    <row r="23" spans="1:7" x14ac:dyDescent="0.25">
      <c r="A23" s="4" t="s">
        <v>33</v>
      </c>
      <c r="B23" s="4" t="s">
        <v>16</v>
      </c>
      <c r="C23" s="5">
        <v>962</v>
      </c>
      <c r="D23" s="5">
        <v>3627460</v>
      </c>
      <c r="E23" s="5">
        <v>1050</v>
      </c>
      <c r="F23" s="5" t="s">
        <v>4</v>
      </c>
      <c r="G23" s="5" t="s">
        <v>4</v>
      </c>
    </row>
    <row r="24" spans="1:7" x14ac:dyDescent="0.25">
      <c r="A24" s="4" t="s">
        <v>33</v>
      </c>
      <c r="B24" s="4" t="s">
        <v>17</v>
      </c>
      <c r="C24" s="5">
        <v>1709</v>
      </c>
      <c r="D24" s="5">
        <v>5643924.0800000001</v>
      </c>
      <c r="E24" s="5">
        <v>3805</v>
      </c>
      <c r="F24" s="5" t="s">
        <v>4</v>
      </c>
      <c r="G24" s="5" t="s">
        <v>4</v>
      </c>
    </row>
    <row r="25" spans="1:7" x14ac:dyDescent="0.25">
      <c r="A25" s="4" t="s">
        <v>34</v>
      </c>
      <c r="B25" s="4" t="s">
        <v>16</v>
      </c>
      <c r="C25" s="5">
        <v>406</v>
      </c>
      <c r="D25" s="5">
        <v>336901</v>
      </c>
      <c r="E25" s="5">
        <v>406</v>
      </c>
      <c r="F25" s="5" t="s">
        <v>4</v>
      </c>
      <c r="G25" s="5" t="s">
        <v>4</v>
      </c>
    </row>
    <row r="26" spans="1:7" x14ac:dyDescent="0.25">
      <c r="A26" s="4" t="s">
        <v>35</v>
      </c>
      <c r="B26" s="4" t="s">
        <v>17</v>
      </c>
      <c r="C26" s="5">
        <v>177</v>
      </c>
      <c r="D26" s="5">
        <v>1077416.01</v>
      </c>
      <c r="E26" s="5">
        <v>691</v>
      </c>
      <c r="F26" s="5" t="s">
        <v>4</v>
      </c>
      <c r="G26" s="5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DF49-FFC5-4880-AAF4-205C68D61313}">
  <dimension ref="A1:G26"/>
  <sheetViews>
    <sheetView workbookViewId="0">
      <selection activeCell="A2" sqref="A2:G26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2.5703125" bestFit="1" customWidth="1"/>
    <col min="6" max="6" width="16.85546875" bestFit="1" customWidth="1"/>
    <col min="7" max="7" width="11.85546875" bestFit="1" customWidth="1"/>
  </cols>
  <sheetData>
    <row r="1" spans="1:7" x14ac:dyDescent="0.25">
      <c r="D1" s="2">
        <v>3721561714.6799998</v>
      </c>
      <c r="E1" s="2">
        <v>1823888</v>
      </c>
      <c r="F1" s="2">
        <v>1119346458</v>
      </c>
      <c r="G1" s="2">
        <v>545853</v>
      </c>
    </row>
    <row r="2" spans="1:7" x14ac:dyDescent="0.25">
      <c r="A2" s="3" t="s">
        <v>10</v>
      </c>
      <c r="B2" s="3" t="s">
        <v>43</v>
      </c>
      <c r="C2" s="3" t="s">
        <v>6</v>
      </c>
      <c r="D2" s="3" t="s">
        <v>42</v>
      </c>
      <c r="E2" s="3" t="s">
        <v>41</v>
      </c>
      <c r="F2" s="3" t="s">
        <v>44</v>
      </c>
      <c r="G2" s="3" t="s">
        <v>45</v>
      </c>
    </row>
    <row r="3" spans="1:7" x14ac:dyDescent="0.25">
      <c r="A3" s="4" t="s">
        <v>15</v>
      </c>
      <c r="B3" s="4" t="s">
        <v>16</v>
      </c>
      <c r="C3" s="5">
        <v>172693</v>
      </c>
      <c r="D3" s="5">
        <v>289778793.89999998</v>
      </c>
      <c r="E3" s="5">
        <v>176105</v>
      </c>
      <c r="F3" s="5" t="s">
        <v>4</v>
      </c>
      <c r="G3" s="5" t="s">
        <v>4</v>
      </c>
    </row>
    <row r="4" spans="1:7" x14ac:dyDescent="0.25">
      <c r="A4" s="4" t="s">
        <v>15</v>
      </c>
      <c r="B4" s="4" t="s">
        <v>17</v>
      </c>
      <c r="C4" s="5">
        <v>2562</v>
      </c>
      <c r="D4" s="5">
        <v>3900879.85</v>
      </c>
      <c r="E4" s="5">
        <v>5155</v>
      </c>
      <c r="F4" s="5" t="s">
        <v>4</v>
      </c>
      <c r="G4" s="5" t="s">
        <v>4</v>
      </c>
    </row>
    <row r="5" spans="1:7" x14ac:dyDescent="0.25">
      <c r="A5" s="4" t="s">
        <v>18</v>
      </c>
      <c r="B5" s="4" t="s">
        <v>19</v>
      </c>
      <c r="C5" s="5">
        <v>146808</v>
      </c>
      <c r="D5" s="5">
        <v>285964940.36000001</v>
      </c>
      <c r="E5" s="5">
        <v>149710</v>
      </c>
      <c r="F5" s="5">
        <v>285964820</v>
      </c>
      <c r="G5" s="5">
        <v>149520</v>
      </c>
    </row>
    <row r="6" spans="1:7" x14ac:dyDescent="0.25">
      <c r="A6" s="4" t="s">
        <v>18</v>
      </c>
      <c r="B6" s="4" t="s">
        <v>20</v>
      </c>
      <c r="C6" s="5">
        <v>4009</v>
      </c>
      <c r="D6" s="5">
        <v>6673388.1799999997</v>
      </c>
      <c r="E6" s="5">
        <v>8079</v>
      </c>
      <c r="F6" s="5">
        <v>4512365</v>
      </c>
      <c r="G6" s="5">
        <v>5611</v>
      </c>
    </row>
    <row r="7" spans="1:7" x14ac:dyDescent="0.25">
      <c r="A7" s="4" t="s">
        <v>21</v>
      </c>
      <c r="B7" s="4" t="s">
        <v>19</v>
      </c>
      <c r="C7" s="5">
        <v>19472</v>
      </c>
      <c r="D7" s="5">
        <v>76061768.379999995</v>
      </c>
      <c r="E7" s="5">
        <v>21373</v>
      </c>
      <c r="F7" s="5">
        <v>76061743</v>
      </c>
      <c r="G7" s="5">
        <v>20668</v>
      </c>
    </row>
    <row r="8" spans="1:7" x14ac:dyDescent="0.25">
      <c r="A8" s="4" t="s">
        <v>21</v>
      </c>
      <c r="B8" s="4" t="s">
        <v>20</v>
      </c>
      <c r="C8" s="5">
        <v>53244</v>
      </c>
      <c r="D8" s="5">
        <v>324780369.31</v>
      </c>
      <c r="E8" s="5">
        <v>151696</v>
      </c>
      <c r="F8" s="5">
        <v>175586657</v>
      </c>
      <c r="G8" s="5">
        <v>82958</v>
      </c>
    </row>
    <row r="9" spans="1:7" x14ac:dyDescent="0.25">
      <c r="A9" s="4" t="s">
        <v>22</v>
      </c>
      <c r="B9" s="4" t="s">
        <v>23</v>
      </c>
      <c r="C9" s="5">
        <v>6717</v>
      </c>
      <c r="D9" s="5">
        <v>69045161.549999997</v>
      </c>
      <c r="E9" s="5">
        <v>32230</v>
      </c>
      <c r="F9" s="5" t="s">
        <v>4</v>
      </c>
      <c r="G9" s="5" t="s">
        <v>4</v>
      </c>
    </row>
    <row r="10" spans="1:7" x14ac:dyDescent="0.25">
      <c r="A10" s="4" t="s">
        <v>24</v>
      </c>
      <c r="B10" s="4" t="s">
        <v>25</v>
      </c>
      <c r="C10" s="5">
        <v>13027</v>
      </c>
      <c r="D10" s="5">
        <v>9205175.6699999999</v>
      </c>
      <c r="E10" s="5">
        <v>13098</v>
      </c>
      <c r="F10" s="5" t="s">
        <v>4</v>
      </c>
      <c r="G10" s="5" t="s">
        <v>4</v>
      </c>
    </row>
    <row r="11" spans="1:7" x14ac:dyDescent="0.25">
      <c r="A11" s="4" t="s">
        <v>26</v>
      </c>
      <c r="B11" s="4" t="s">
        <v>19</v>
      </c>
      <c r="C11" s="5">
        <v>14582</v>
      </c>
      <c r="D11" s="5">
        <v>11290431.5</v>
      </c>
      <c r="E11" s="5">
        <v>14656</v>
      </c>
      <c r="F11" s="5">
        <v>11290428</v>
      </c>
      <c r="G11" s="5">
        <v>14655</v>
      </c>
    </row>
    <row r="12" spans="1:7" x14ac:dyDescent="0.25">
      <c r="A12" s="4" t="s">
        <v>27</v>
      </c>
      <c r="B12" s="4" t="s">
        <v>16</v>
      </c>
      <c r="C12" s="5">
        <v>220935</v>
      </c>
      <c r="D12" s="5">
        <v>467837218.17000002</v>
      </c>
      <c r="E12" s="5">
        <v>224609</v>
      </c>
      <c r="F12" s="5" t="s">
        <v>4</v>
      </c>
      <c r="G12" s="5" t="s">
        <v>4</v>
      </c>
    </row>
    <row r="13" spans="1:7" x14ac:dyDescent="0.25">
      <c r="A13" s="4" t="s">
        <v>27</v>
      </c>
      <c r="B13" s="4" t="s">
        <v>17</v>
      </c>
      <c r="C13" s="5">
        <v>20256</v>
      </c>
      <c r="D13" s="5">
        <v>87838826.359999999</v>
      </c>
      <c r="E13" s="5">
        <v>43208</v>
      </c>
      <c r="F13" s="5" t="s">
        <v>4</v>
      </c>
      <c r="G13" s="5" t="s">
        <v>4</v>
      </c>
    </row>
    <row r="14" spans="1:7" x14ac:dyDescent="0.25">
      <c r="A14" s="4" t="s">
        <v>28</v>
      </c>
      <c r="B14" s="4" t="s">
        <v>25</v>
      </c>
      <c r="C14" s="5">
        <v>22759</v>
      </c>
      <c r="D14" s="5">
        <v>81528631.579999998</v>
      </c>
      <c r="E14" s="5">
        <v>23855</v>
      </c>
      <c r="F14" s="5" t="s">
        <v>4</v>
      </c>
      <c r="G14" s="5" t="s">
        <v>4</v>
      </c>
    </row>
    <row r="15" spans="1:7" x14ac:dyDescent="0.25">
      <c r="A15" s="4" t="s">
        <v>28</v>
      </c>
      <c r="B15" s="4" t="s">
        <v>23</v>
      </c>
      <c r="C15" s="5">
        <v>37828</v>
      </c>
      <c r="D15" s="5">
        <v>202837945.78999999</v>
      </c>
      <c r="E15" s="5">
        <v>96072</v>
      </c>
      <c r="F15" s="5" t="s">
        <v>4</v>
      </c>
      <c r="G15" s="5" t="s">
        <v>4</v>
      </c>
    </row>
    <row r="16" spans="1:7" x14ac:dyDescent="0.25">
      <c r="A16" s="4" t="s">
        <v>29</v>
      </c>
      <c r="B16" s="4" t="s">
        <v>25</v>
      </c>
      <c r="C16" s="5">
        <v>134462</v>
      </c>
      <c r="D16" s="5">
        <v>268134264.08000001</v>
      </c>
      <c r="E16" s="5">
        <v>136337</v>
      </c>
      <c r="F16" s="5" t="s">
        <v>4</v>
      </c>
      <c r="G16" s="5" t="s">
        <v>4</v>
      </c>
    </row>
    <row r="17" spans="1:7" x14ac:dyDescent="0.25">
      <c r="A17" s="4" t="s">
        <v>29</v>
      </c>
      <c r="B17" s="4" t="s">
        <v>23</v>
      </c>
      <c r="C17" s="5">
        <v>3018</v>
      </c>
      <c r="D17" s="5">
        <v>4730599.5199999996</v>
      </c>
      <c r="E17" s="5">
        <v>6088</v>
      </c>
      <c r="F17" s="5" t="s">
        <v>4</v>
      </c>
      <c r="G17" s="5" t="s">
        <v>4</v>
      </c>
    </row>
    <row r="18" spans="1:7" x14ac:dyDescent="0.25">
      <c r="A18" s="4" t="s">
        <v>30</v>
      </c>
      <c r="B18" s="4" t="s">
        <v>19</v>
      </c>
      <c r="C18" s="5">
        <v>169117</v>
      </c>
      <c r="D18" s="5">
        <v>368577491.12</v>
      </c>
      <c r="E18" s="5">
        <v>174900</v>
      </c>
      <c r="F18" s="5">
        <v>368577328</v>
      </c>
      <c r="G18" s="5">
        <v>173492</v>
      </c>
    </row>
    <row r="19" spans="1:7" x14ac:dyDescent="0.25">
      <c r="A19" s="4" t="s">
        <v>30</v>
      </c>
      <c r="B19" s="4" t="s">
        <v>20</v>
      </c>
      <c r="C19" s="5">
        <v>44011</v>
      </c>
      <c r="D19" s="5">
        <v>186156374.78999999</v>
      </c>
      <c r="E19" s="5">
        <v>96468</v>
      </c>
      <c r="F19" s="5">
        <v>111513442</v>
      </c>
      <c r="G19" s="5">
        <v>59256</v>
      </c>
    </row>
    <row r="20" spans="1:7" x14ac:dyDescent="0.25">
      <c r="A20" s="4" t="s">
        <v>31</v>
      </c>
      <c r="B20" s="4" t="s">
        <v>25</v>
      </c>
      <c r="C20" s="5">
        <v>163026</v>
      </c>
      <c r="D20" s="5">
        <v>350965434.13999999</v>
      </c>
      <c r="E20" s="5">
        <v>165347</v>
      </c>
      <c r="F20" s="5" t="s">
        <v>4</v>
      </c>
      <c r="G20" s="5" t="s">
        <v>4</v>
      </c>
    </row>
    <row r="21" spans="1:7" x14ac:dyDescent="0.25">
      <c r="A21" s="4" t="s">
        <v>31</v>
      </c>
      <c r="B21" s="4" t="s">
        <v>23</v>
      </c>
      <c r="C21" s="5">
        <v>28518</v>
      </c>
      <c r="D21" s="5">
        <v>117654668.26000001</v>
      </c>
      <c r="E21" s="5">
        <v>61542</v>
      </c>
      <c r="F21" s="5" t="s">
        <v>4</v>
      </c>
      <c r="G21" s="5" t="s">
        <v>4</v>
      </c>
    </row>
    <row r="22" spans="1:7" x14ac:dyDescent="0.25">
      <c r="A22" s="4" t="s">
        <v>32</v>
      </c>
      <c r="B22" s="4" t="s">
        <v>20</v>
      </c>
      <c r="C22" s="5">
        <v>13692</v>
      </c>
      <c r="D22" s="5">
        <v>184771944.34999999</v>
      </c>
      <c r="E22" s="5">
        <v>83990</v>
      </c>
      <c r="F22" s="5">
        <v>85839675</v>
      </c>
      <c r="G22" s="5">
        <v>39693</v>
      </c>
    </row>
    <row r="23" spans="1:7" x14ac:dyDescent="0.25">
      <c r="A23" s="4" t="s">
        <v>33</v>
      </c>
      <c r="B23" s="4" t="s">
        <v>16</v>
      </c>
      <c r="C23" s="5">
        <v>36553</v>
      </c>
      <c r="D23" s="5">
        <v>129358223.04000001</v>
      </c>
      <c r="E23" s="5">
        <v>38535</v>
      </c>
      <c r="F23" s="5" t="s">
        <v>4</v>
      </c>
      <c r="G23" s="5" t="s">
        <v>4</v>
      </c>
    </row>
    <row r="24" spans="1:7" x14ac:dyDescent="0.25">
      <c r="A24" s="4" t="s">
        <v>33</v>
      </c>
      <c r="B24" s="4" t="s">
        <v>17</v>
      </c>
      <c r="C24" s="5">
        <v>27109</v>
      </c>
      <c r="D24" s="5">
        <v>143458143.81999999</v>
      </c>
      <c r="E24" s="5">
        <v>62933</v>
      </c>
      <c r="F24" s="5" t="s">
        <v>4</v>
      </c>
      <c r="G24" s="5" t="s">
        <v>4</v>
      </c>
    </row>
    <row r="25" spans="1:7" x14ac:dyDescent="0.25">
      <c r="A25" s="4" t="s">
        <v>34</v>
      </c>
      <c r="B25" s="4" t="s">
        <v>16</v>
      </c>
      <c r="C25" s="5">
        <v>22089</v>
      </c>
      <c r="D25" s="5">
        <v>17054184</v>
      </c>
      <c r="E25" s="5">
        <v>22148</v>
      </c>
      <c r="F25" s="5" t="s">
        <v>4</v>
      </c>
      <c r="G25" s="5" t="s">
        <v>4</v>
      </c>
    </row>
    <row r="26" spans="1:7" x14ac:dyDescent="0.25">
      <c r="A26" s="4" t="s">
        <v>35</v>
      </c>
      <c r="B26" s="4" t="s">
        <v>17</v>
      </c>
      <c r="C26" s="5">
        <v>3634</v>
      </c>
      <c r="D26" s="5">
        <v>33956856.960000001</v>
      </c>
      <c r="E26" s="5">
        <v>15754</v>
      </c>
      <c r="F26" s="5" t="s">
        <v>4</v>
      </c>
      <c r="G26" s="5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599C-50B2-419D-A3C6-ADC1F6575730}">
  <dimension ref="A1:O26"/>
  <sheetViews>
    <sheetView topLeftCell="B1" workbookViewId="0">
      <selection activeCell="M15" sqref="M12:M15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2.5703125" bestFit="1" customWidth="1"/>
    <col min="6" max="6" width="16.85546875" bestFit="1" customWidth="1"/>
    <col min="7" max="7" width="11.85546875" bestFit="1" customWidth="1"/>
    <col min="11" max="11" width="13.7109375" bestFit="1" customWidth="1"/>
    <col min="12" max="12" width="16.85546875" bestFit="1" customWidth="1"/>
    <col min="13" max="13" width="11.5703125" bestFit="1" customWidth="1"/>
    <col min="14" max="14" width="15.28515625" bestFit="1" customWidth="1"/>
    <col min="15" max="15" width="11.5703125" bestFit="1" customWidth="1"/>
  </cols>
  <sheetData>
    <row r="1" spans="1:15" x14ac:dyDescent="0.25">
      <c r="D1" s="2">
        <v>4068122750.3200002</v>
      </c>
      <c r="E1" s="2">
        <v>2159438</v>
      </c>
      <c r="F1" s="2">
        <v>1276971733</v>
      </c>
      <c r="G1" s="2">
        <v>703078</v>
      </c>
    </row>
    <row r="2" spans="1:15" x14ac:dyDescent="0.25">
      <c r="A2" s="3" t="s">
        <v>10</v>
      </c>
      <c r="B2" s="3" t="s">
        <v>43</v>
      </c>
      <c r="C2" s="3" t="s">
        <v>6</v>
      </c>
      <c r="D2" s="3" t="s">
        <v>42</v>
      </c>
      <c r="E2" s="3" t="s">
        <v>41</v>
      </c>
      <c r="F2" s="3" t="s">
        <v>44</v>
      </c>
      <c r="G2" s="3" t="s">
        <v>45</v>
      </c>
    </row>
    <row r="3" spans="1:15" x14ac:dyDescent="0.25">
      <c r="A3" s="4" t="s">
        <v>15</v>
      </c>
      <c r="B3" s="4" t="s">
        <v>16</v>
      </c>
      <c r="C3" s="5">
        <v>190593</v>
      </c>
      <c r="D3" s="5">
        <v>307923598.89999998</v>
      </c>
      <c r="E3" s="5">
        <v>194136</v>
      </c>
      <c r="F3" s="5" t="s">
        <v>4</v>
      </c>
      <c r="G3" s="5" t="s">
        <v>4</v>
      </c>
      <c r="K3" t="s">
        <v>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 s="4" t="s">
        <v>15</v>
      </c>
      <c r="B4" s="4" t="s">
        <v>17</v>
      </c>
      <c r="C4" s="5">
        <v>2734</v>
      </c>
      <c r="D4" s="5">
        <v>4121939.85</v>
      </c>
      <c r="E4" s="5">
        <v>5500</v>
      </c>
      <c r="F4" s="5" t="s">
        <v>4</v>
      </c>
      <c r="G4" s="5" t="s">
        <v>4</v>
      </c>
      <c r="K4" t="s">
        <v>2</v>
      </c>
      <c r="L4" s="2">
        <v>1941693366.05</v>
      </c>
      <c r="M4" s="2">
        <v>963427</v>
      </c>
      <c r="N4" s="2">
        <v>600958677</v>
      </c>
      <c r="O4" s="2">
        <v>296498</v>
      </c>
    </row>
    <row r="5" spans="1:15" x14ac:dyDescent="0.25">
      <c r="A5" s="4" t="s">
        <v>18</v>
      </c>
      <c r="B5" s="4" t="s">
        <v>19</v>
      </c>
      <c r="C5" s="5">
        <v>193535</v>
      </c>
      <c r="D5" s="5">
        <v>333824297.30000001</v>
      </c>
      <c r="E5" s="5">
        <v>197430</v>
      </c>
      <c r="F5" s="5">
        <v>333824062</v>
      </c>
      <c r="G5" s="5">
        <v>197240</v>
      </c>
      <c r="K5" t="s">
        <v>3</v>
      </c>
      <c r="L5" s="2">
        <v>346561035.63999999</v>
      </c>
      <c r="M5" s="2">
        <v>335550</v>
      </c>
      <c r="N5" s="2">
        <v>157625275</v>
      </c>
      <c r="O5" s="2">
        <v>157225</v>
      </c>
    </row>
    <row r="6" spans="1:15" x14ac:dyDescent="0.25">
      <c r="A6" s="4" t="s">
        <v>18</v>
      </c>
      <c r="B6" s="4" t="s">
        <v>20</v>
      </c>
      <c r="C6" s="5">
        <v>7950</v>
      </c>
      <c r="D6" s="5">
        <v>12815998.390000001</v>
      </c>
      <c r="E6" s="5">
        <v>16031</v>
      </c>
      <c r="F6" s="5">
        <v>9003560</v>
      </c>
      <c r="G6" s="5">
        <v>11475</v>
      </c>
      <c r="K6" t="s">
        <v>1</v>
      </c>
      <c r="L6" s="2">
        <v>1779868348.6300001</v>
      </c>
      <c r="M6" s="2">
        <v>860461</v>
      </c>
      <c r="N6" s="2">
        <v>518387781</v>
      </c>
      <c r="O6" s="2">
        <v>249355</v>
      </c>
    </row>
    <row r="7" spans="1:15" x14ac:dyDescent="0.25">
      <c r="A7" s="4" t="s">
        <v>21</v>
      </c>
      <c r="B7" s="4" t="s">
        <v>19</v>
      </c>
      <c r="C7" s="5">
        <v>19853</v>
      </c>
      <c r="D7" s="5">
        <v>77547638.620000005</v>
      </c>
      <c r="E7" s="5">
        <v>21906</v>
      </c>
      <c r="F7" s="5">
        <v>77547601</v>
      </c>
      <c r="G7" s="5">
        <v>21201</v>
      </c>
      <c r="L7" s="6">
        <f>SUM(L4:L6)</f>
        <v>4068122750.3200002</v>
      </c>
      <c r="M7" s="6">
        <f>SUM(M4:M6)</f>
        <v>2159438</v>
      </c>
      <c r="N7" s="6">
        <f t="shared" ref="N7:O7" si="0">SUM(N4:N6)</f>
        <v>1276971733</v>
      </c>
      <c r="O7" s="6">
        <f t="shared" si="0"/>
        <v>703078</v>
      </c>
    </row>
    <row r="8" spans="1:15" x14ac:dyDescent="0.25">
      <c r="A8" s="4" t="s">
        <v>21</v>
      </c>
      <c r="B8" s="4" t="s">
        <v>20</v>
      </c>
      <c r="C8" s="5">
        <v>62344</v>
      </c>
      <c r="D8" s="5">
        <v>358152176.73000002</v>
      </c>
      <c r="E8" s="5">
        <v>177606</v>
      </c>
      <c r="F8" s="5">
        <v>196290792</v>
      </c>
      <c r="G8" s="5">
        <v>100280</v>
      </c>
    </row>
    <row r="9" spans="1:15" x14ac:dyDescent="0.25">
      <c r="A9" s="4" t="s">
        <v>22</v>
      </c>
      <c r="B9" s="4" t="s">
        <v>23</v>
      </c>
      <c r="C9" s="5">
        <v>7562</v>
      </c>
      <c r="D9" s="5">
        <v>74375110.939999998</v>
      </c>
      <c r="E9" s="5">
        <v>36096</v>
      </c>
      <c r="F9" s="5" t="s">
        <v>4</v>
      </c>
      <c r="G9" s="5" t="s">
        <v>4</v>
      </c>
    </row>
    <row r="10" spans="1:15" x14ac:dyDescent="0.25">
      <c r="A10" s="4" t="s">
        <v>24</v>
      </c>
      <c r="B10" s="4" t="s">
        <v>25</v>
      </c>
      <c r="C10" s="5">
        <v>22974</v>
      </c>
      <c r="D10" s="5">
        <v>16220585.67</v>
      </c>
      <c r="E10" s="5">
        <v>23060</v>
      </c>
      <c r="F10" s="5" t="s">
        <v>4</v>
      </c>
      <c r="G10" s="5" t="s">
        <v>4</v>
      </c>
      <c r="L10" t="s">
        <v>11</v>
      </c>
      <c r="M10" t="s">
        <v>12</v>
      </c>
      <c r="N10" t="s">
        <v>13</v>
      </c>
      <c r="O10" t="s">
        <v>14</v>
      </c>
    </row>
    <row r="11" spans="1:15" x14ac:dyDescent="0.25">
      <c r="A11" s="4" t="s">
        <v>26</v>
      </c>
      <c r="B11" s="4" t="s">
        <v>19</v>
      </c>
      <c r="C11" s="5">
        <v>35201</v>
      </c>
      <c r="D11" s="5">
        <v>26525129.649999999</v>
      </c>
      <c r="E11" s="5">
        <v>35326</v>
      </c>
      <c r="F11" s="5">
        <v>26525204</v>
      </c>
      <c r="G11" s="5">
        <v>35325</v>
      </c>
      <c r="K11" t="s">
        <v>36</v>
      </c>
      <c r="L11" s="2">
        <v>4068122750.3200002</v>
      </c>
      <c r="M11" s="2">
        <v>2159438</v>
      </c>
      <c r="N11" s="2">
        <v>1276971733</v>
      </c>
      <c r="O11" s="2">
        <v>703078</v>
      </c>
    </row>
    <row r="12" spans="1:15" x14ac:dyDescent="0.25">
      <c r="A12" s="4" t="s">
        <v>27</v>
      </c>
      <c r="B12" s="4" t="s">
        <v>16</v>
      </c>
      <c r="C12" s="5">
        <v>240317</v>
      </c>
      <c r="D12" s="5">
        <v>492361969.26999998</v>
      </c>
      <c r="E12" s="5">
        <v>244183</v>
      </c>
      <c r="F12" s="5" t="s">
        <v>4</v>
      </c>
      <c r="G12" s="5" t="s">
        <v>4</v>
      </c>
      <c r="K12" t="s">
        <v>37</v>
      </c>
      <c r="L12" s="2">
        <v>3721561714.6799998</v>
      </c>
      <c r="M12" s="2">
        <v>1823888</v>
      </c>
      <c r="N12" s="2">
        <v>1119346458</v>
      </c>
      <c r="O12" s="2">
        <v>545853</v>
      </c>
    </row>
    <row r="13" spans="1:15" x14ac:dyDescent="0.25">
      <c r="A13" s="4" t="s">
        <v>27</v>
      </c>
      <c r="B13" s="4" t="s">
        <v>17</v>
      </c>
      <c r="C13" s="5">
        <v>21743</v>
      </c>
      <c r="D13" s="5">
        <v>90955046.659999996</v>
      </c>
      <c r="E13" s="5">
        <v>46274</v>
      </c>
      <c r="F13" s="5" t="s">
        <v>4</v>
      </c>
      <c r="G13" s="5" t="s">
        <v>4</v>
      </c>
      <c r="K13" t="s">
        <v>38</v>
      </c>
      <c r="L13" s="2">
        <v>346561035.63999999</v>
      </c>
      <c r="M13" s="2">
        <v>335550</v>
      </c>
      <c r="N13" s="2">
        <v>157625275</v>
      </c>
      <c r="O13" s="2">
        <v>157225</v>
      </c>
    </row>
    <row r="14" spans="1:15" x14ac:dyDescent="0.25">
      <c r="A14" s="4" t="s">
        <v>28</v>
      </c>
      <c r="B14" s="4" t="s">
        <v>25</v>
      </c>
      <c r="C14" s="5">
        <v>23112</v>
      </c>
      <c r="D14" s="5">
        <v>82833934.989999995</v>
      </c>
      <c r="E14" s="5">
        <v>24296</v>
      </c>
      <c r="F14" s="5" t="s">
        <v>4</v>
      </c>
      <c r="G14" s="5" t="s">
        <v>4</v>
      </c>
      <c r="K14" t="s">
        <v>39</v>
      </c>
      <c r="L14" s="2">
        <v>1779868348.6300001</v>
      </c>
      <c r="M14" s="2">
        <v>860461</v>
      </c>
      <c r="N14" s="2">
        <v>518387781</v>
      </c>
      <c r="O14" s="2">
        <v>249355</v>
      </c>
    </row>
    <row r="15" spans="1:15" x14ac:dyDescent="0.25">
      <c r="A15" s="4" t="s">
        <v>28</v>
      </c>
      <c r="B15" s="4" t="s">
        <v>23</v>
      </c>
      <c r="C15" s="5">
        <v>42946</v>
      </c>
      <c r="D15" s="5">
        <v>217804009.72999999</v>
      </c>
      <c r="E15" s="5">
        <v>108882</v>
      </c>
      <c r="F15" s="5" t="s">
        <v>4</v>
      </c>
      <c r="G15" s="5" t="s">
        <v>4</v>
      </c>
      <c r="K15" t="s">
        <v>40</v>
      </c>
      <c r="L15" s="2">
        <v>1941693366.0499995</v>
      </c>
      <c r="M15" s="2">
        <v>963427</v>
      </c>
      <c r="N15" s="2">
        <v>600958677</v>
      </c>
      <c r="O15" s="2">
        <v>296498</v>
      </c>
    </row>
    <row r="16" spans="1:15" x14ac:dyDescent="0.25">
      <c r="A16" s="4" t="s">
        <v>29</v>
      </c>
      <c r="B16" s="4" t="s">
        <v>25</v>
      </c>
      <c r="C16" s="5">
        <v>157747</v>
      </c>
      <c r="D16" s="5">
        <v>292233193.17000002</v>
      </c>
      <c r="E16" s="5">
        <v>159948</v>
      </c>
      <c r="F16" s="5" t="s">
        <v>4</v>
      </c>
      <c r="G16" s="5" t="s">
        <v>4</v>
      </c>
    </row>
    <row r="17" spans="1:7" x14ac:dyDescent="0.25">
      <c r="A17" s="4" t="s">
        <v>29</v>
      </c>
      <c r="B17" s="4" t="s">
        <v>23</v>
      </c>
      <c r="C17" s="5">
        <v>4287</v>
      </c>
      <c r="D17" s="5">
        <v>6661923.2699999996</v>
      </c>
      <c r="E17" s="5">
        <v>8641</v>
      </c>
      <c r="F17" s="5" t="s">
        <v>4</v>
      </c>
      <c r="G17" s="5" t="s">
        <v>4</v>
      </c>
    </row>
    <row r="18" spans="1:7" x14ac:dyDescent="0.25">
      <c r="A18" s="4" t="s">
        <v>30</v>
      </c>
      <c r="B18" s="4" t="s">
        <v>19</v>
      </c>
      <c r="C18" s="5">
        <v>209203</v>
      </c>
      <c r="D18" s="5">
        <v>410918826.17000002</v>
      </c>
      <c r="E18" s="5">
        <v>216174</v>
      </c>
      <c r="F18" s="5">
        <v>410918158</v>
      </c>
      <c r="G18" s="5">
        <v>214766</v>
      </c>
    </row>
    <row r="19" spans="1:7" x14ac:dyDescent="0.25">
      <c r="A19" s="4" t="s">
        <v>30</v>
      </c>
      <c r="B19" s="4" t="s">
        <v>20</v>
      </c>
      <c r="C19" s="5">
        <v>55151</v>
      </c>
      <c r="D19" s="5">
        <v>212551670.28999999</v>
      </c>
      <c r="E19" s="5">
        <v>121638</v>
      </c>
      <c r="F19" s="5">
        <v>129272197</v>
      </c>
      <c r="G19" s="5">
        <v>77246</v>
      </c>
    </row>
    <row r="20" spans="1:7" x14ac:dyDescent="0.25">
      <c r="A20" s="4" t="s">
        <v>31</v>
      </c>
      <c r="B20" s="4" t="s">
        <v>25</v>
      </c>
      <c r="C20" s="5">
        <v>205929</v>
      </c>
      <c r="D20" s="5">
        <v>387653296.88999999</v>
      </c>
      <c r="E20" s="5">
        <v>209088</v>
      </c>
      <c r="F20" s="5" t="s">
        <v>4</v>
      </c>
      <c r="G20" s="5" t="s">
        <v>4</v>
      </c>
    </row>
    <row r="21" spans="1:7" x14ac:dyDescent="0.25">
      <c r="A21" s="4" t="s">
        <v>31</v>
      </c>
      <c r="B21" s="4" t="s">
        <v>23</v>
      </c>
      <c r="C21" s="5">
        <v>34334</v>
      </c>
      <c r="D21" s="5">
        <v>129393209.13</v>
      </c>
      <c r="E21" s="5">
        <v>73798</v>
      </c>
      <c r="F21" s="5" t="s">
        <v>4</v>
      </c>
      <c r="G21" s="5" t="s">
        <v>4</v>
      </c>
    </row>
    <row r="22" spans="1:7" x14ac:dyDescent="0.25">
      <c r="A22" s="4" t="s">
        <v>32</v>
      </c>
      <c r="B22" s="4" t="s">
        <v>20</v>
      </c>
      <c r="C22" s="5">
        <v>15579</v>
      </c>
      <c r="D22" s="5">
        <v>198736085.78999999</v>
      </c>
      <c r="E22" s="5">
        <v>94103</v>
      </c>
      <c r="F22" s="5">
        <v>93590159</v>
      </c>
      <c r="G22" s="5">
        <v>45545</v>
      </c>
    </row>
    <row r="23" spans="1:7" x14ac:dyDescent="0.25">
      <c r="A23" s="4" t="s">
        <v>33</v>
      </c>
      <c r="B23" s="4" t="s">
        <v>16</v>
      </c>
      <c r="C23" s="5">
        <v>37515</v>
      </c>
      <c r="D23" s="5">
        <v>132985683.04000001</v>
      </c>
      <c r="E23" s="5">
        <v>39585</v>
      </c>
      <c r="F23" s="5" t="s">
        <v>4</v>
      </c>
      <c r="G23" s="5" t="s">
        <v>4</v>
      </c>
    </row>
    <row r="24" spans="1:7" x14ac:dyDescent="0.25">
      <c r="A24" s="4" t="s">
        <v>33</v>
      </c>
      <c r="B24" s="4" t="s">
        <v>17</v>
      </c>
      <c r="C24" s="5">
        <v>28818</v>
      </c>
      <c r="D24" s="5">
        <v>149102067.90000001</v>
      </c>
      <c r="E24" s="5">
        <v>66738</v>
      </c>
      <c r="F24" s="5" t="s">
        <v>4</v>
      </c>
      <c r="G24" s="5" t="s">
        <v>4</v>
      </c>
    </row>
    <row r="25" spans="1:7" x14ac:dyDescent="0.25">
      <c r="A25" s="4" t="s">
        <v>34</v>
      </c>
      <c r="B25" s="4" t="s">
        <v>16</v>
      </c>
      <c r="C25" s="5">
        <v>22495</v>
      </c>
      <c r="D25" s="5">
        <v>17391085</v>
      </c>
      <c r="E25" s="5">
        <v>22554</v>
      </c>
      <c r="F25" s="5" t="s">
        <v>4</v>
      </c>
      <c r="G25" s="5" t="s">
        <v>4</v>
      </c>
    </row>
    <row r="26" spans="1:7" x14ac:dyDescent="0.25">
      <c r="A26" s="4" t="s">
        <v>35</v>
      </c>
      <c r="B26" s="4" t="s">
        <v>17</v>
      </c>
      <c r="C26" s="5">
        <v>3811</v>
      </c>
      <c r="D26" s="5">
        <v>35034272.969999999</v>
      </c>
      <c r="E26" s="5">
        <v>16445</v>
      </c>
      <c r="F26" s="5" t="s">
        <v>4</v>
      </c>
      <c r="G26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</vt:lpstr>
      <vt:lpstr>Birthday</vt:lpstr>
      <vt:lpstr>single column </vt:lpstr>
      <vt:lpstr>ent</vt:lpstr>
      <vt:lpstr>coco</vt:lpstr>
      <vt:lpstr>fofo</vt:lpstr>
      <vt:lpstr>online</vt:lpstr>
      <vt:lpstr>offline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2025-08-19T06:06:52Z</dcterms:created>
  <dcterms:modified xsi:type="dcterms:W3CDTF">2025-10-14T13:01:56Z</dcterms:modified>
</cp:coreProperties>
</file>