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bookViews>
    <workbookView xWindow="0" yWindow="0" windowWidth="16800" windowHeight="805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W8" i="1"/>
  <c r="W7" i="1"/>
  <c r="W6" i="1"/>
  <c r="W5" i="1"/>
  <c r="F11" i="1"/>
  <c r="F12" i="1"/>
  <c r="F13" i="1"/>
  <c r="F14" i="1"/>
  <c r="F15" i="1"/>
  <c r="F16" i="1"/>
  <c r="F17" i="1"/>
  <c r="F18" i="1"/>
  <c r="F19" i="1"/>
  <c r="F20" i="1"/>
  <c r="F21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0" i="1"/>
  <c r="I22" i="1"/>
</calcChain>
</file>

<file path=xl/sharedStrings.xml><?xml version="1.0" encoding="utf-8"?>
<sst xmlns="http://schemas.openxmlformats.org/spreadsheetml/2006/main" count="32" uniqueCount="10">
  <si>
    <t>surowe</t>
  </si>
  <si>
    <t>wskaźniki sezonowości</t>
  </si>
  <si>
    <t>Zadanie 1. Poniższy szereg przedstawia ilości sprzedanych piłek w kolejnych kwartałach w latach od 2016 do 2018 roku.</t>
  </si>
  <si>
    <t>I</t>
  </si>
  <si>
    <t>II</t>
  </si>
  <si>
    <t>III</t>
  </si>
  <si>
    <t>wyodrębnić trend metodą analityczną, usunąć wahania okresowe oraz przedstawić prognozę ilości sprzedanych sztuk w kolejnych kwartałach 2019 roku.</t>
  </si>
  <si>
    <t>IV</t>
  </si>
  <si>
    <t>y_osz</t>
  </si>
  <si>
    <t>Reglimp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</si>
</sst>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8D08D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10" fontId="0" fillId="0" borderId="1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9"/>
  <sheetViews>
    <sheetView tabSelected="1" zoomScale="85" zoomScaleNormal="85" workbookViewId="0">
      <selection activeCell="J22" sqref="J22"/>
    </sheetView>
  </sheetViews>
  <sheetFormatPr defaultRowHeight="15" x14ac:dyDescent="0.25"/>
  <cols>
    <col min="5" max="5" width="11.7109375" bestFit="1" customWidth="1"/>
    <col min="9" max="10" width="11.7109375" bestFit="1" customWidth="1"/>
  </cols>
  <sheetData>
    <row r="2" spans="1:24" ht="15.75" thickBot="1" x14ac:dyDescent="0.3"/>
    <row r="3" spans="1:2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0</v>
      </c>
      <c r="W3" s="1"/>
      <c r="X3" s="1"/>
    </row>
    <row r="4" spans="1:24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 t="s">
        <v>1</v>
      </c>
      <c r="W4" s="1"/>
      <c r="X4" s="1"/>
    </row>
    <row r="5" spans="1:24" ht="15.75" thickBot="1" x14ac:dyDescent="0.3">
      <c r="A5" s="1"/>
      <c r="B5" s="3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3</v>
      </c>
      <c r="W5" s="4">
        <f>AVERAGE(F10,F14,F18)</f>
        <v>0.68161209592012284</v>
      </c>
      <c r="X5" s="1"/>
    </row>
    <row r="6" spans="1:24" ht="15.75" thickBot="1" x14ac:dyDescent="0.3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4</v>
      </c>
      <c r="W6" s="4">
        <f>AVERAGE(F11,F15,F19)</f>
        <v>1.0715146001742062</v>
      </c>
      <c r="X6" s="1"/>
    </row>
    <row r="7" spans="1:24" ht="15.75" thickBot="1" x14ac:dyDescent="0.3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5</v>
      </c>
      <c r="W7" s="4">
        <f>AVERAGE(F12,F16,F20)</f>
        <v>1.5178070775604748</v>
      </c>
      <c r="X7" s="1"/>
    </row>
    <row r="8" spans="1:24" ht="15.75" thickBot="1" x14ac:dyDescent="0.3">
      <c r="A8" s="1"/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7</v>
      </c>
      <c r="W8" s="4">
        <f>AVERAGE(F13,F17,F21)</f>
        <v>0.72775931621732226</v>
      </c>
      <c r="X8" s="1"/>
    </row>
    <row r="9" spans="1:24" ht="15.75" thickBot="1" x14ac:dyDescent="0.3">
      <c r="A9" s="1"/>
      <c r="B9" s="6"/>
      <c r="C9" s="6"/>
      <c r="D9" s="6"/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7">
        <f>SUM(W5:W8)</f>
        <v>3.998693089872126</v>
      </c>
      <c r="X9" s="1"/>
    </row>
    <row r="10" spans="1:24" ht="15.75" thickBot="1" x14ac:dyDescent="0.3">
      <c r="A10" s="8">
        <v>1</v>
      </c>
      <c r="B10" s="14">
        <v>2016</v>
      </c>
      <c r="C10" s="9" t="s">
        <v>3</v>
      </c>
      <c r="D10" s="10">
        <v>75</v>
      </c>
      <c r="E10" s="11">
        <f>$I$22*A10+$J$22</f>
        <v>109.14102564102531</v>
      </c>
      <c r="F10" s="4">
        <f>D10/E10</f>
        <v>0.68718430635498862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8">
        <v>2</v>
      </c>
      <c r="B11" s="15"/>
      <c r="C11" s="9" t="s">
        <v>4</v>
      </c>
      <c r="D11" s="10">
        <v>120</v>
      </c>
      <c r="E11" s="11">
        <f t="shared" ref="E11:E25" si="0">$I$22*A11+$J$22</f>
        <v>112.94871794871761</v>
      </c>
      <c r="F11" s="4">
        <f t="shared" ref="F11:F21" si="1">D11/E11</f>
        <v>1.0624290578887658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8">
        <v>3</v>
      </c>
      <c r="B12" s="15"/>
      <c r="C12" s="9" t="s">
        <v>5</v>
      </c>
      <c r="D12" s="10">
        <v>185</v>
      </c>
      <c r="E12" s="11">
        <f t="shared" si="0"/>
        <v>116.75641025640992</v>
      </c>
      <c r="F12" s="4">
        <f t="shared" si="1"/>
        <v>1.5844954430657781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8">
        <v>4</v>
      </c>
      <c r="B13" s="16"/>
      <c r="C13" s="9" t="s">
        <v>7</v>
      </c>
      <c r="D13" s="10">
        <v>90</v>
      </c>
      <c r="E13" s="11">
        <f t="shared" si="0"/>
        <v>120.56410256410223</v>
      </c>
      <c r="F13" s="4">
        <f t="shared" si="1"/>
        <v>0.74649085495534029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0</v>
      </c>
      <c r="W13" s="1"/>
      <c r="X13" s="1"/>
    </row>
    <row r="14" spans="1:24" ht="15.75" thickBot="1" x14ac:dyDescent="0.3">
      <c r="A14" s="8">
        <v>5</v>
      </c>
      <c r="B14" s="17">
        <v>2017</v>
      </c>
      <c r="C14" s="12" t="s">
        <v>3</v>
      </c>
      <c r="D14" s="10">
        <v>86</v>
      </c>
      <c r="E14" s="11">
        <f t="shared" si="0"/>
        <v>124.37179487179455</v>
      </c>
      <c r="F14" s="4">
        <f t="shared" si="1"/>
        <v>0.69147510565921222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 t="s">
        <v>1</v>
      </c>
      <c r="W14" s="1"/>
      <c r="X14" s="1"/>
    </row>
    <row r="15" spans="1:24" ht="15.75" thickBot="1" x14ac:dyDescent="0.3">
      <c r="A15" s="8">
        <v>6</v>
      </c>
      <c r="B15" s="18"/>
      <c r="C15" s="12" t="s">
        <v>4</v>
      </c>
      <c r="D15" s="10">
        <v>140</v>
      </c>
      <c r="E15" s="11">
        <f t="shared" si="0"/>
        <v>128.17948717948684</v>
      </c>
      <c r="F15" s="4">
        <f t="shared" si="1"/>
        <v>1.0922184436887405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3</v>
      </c>
      <c r="W15" s="1"/>
      <c r="X15" s="1"/>
    </row>
    <row r="16" spans="1:24" ht="15.75" thickBot="1" x14ac:dyDescent="0.3">
      <c r="A16" s="8">
        <v>7</v>
      </c>
      <c r="B16" s="18"/>
      <c r="C16" s="12" t="s">
        <v>5</v>
      </c>
      <c r="D16" s="10">
        <v>200</v>
      </c>
      <c r="E16" s="11">
        <f t="shared" si="0"/>
        <v>131.98717948717916</v>
      </c>
      <c r="F16" s="4">
        <f t="shared" si="1"/>
        <v>1.5152986886838309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4</v>
      </c>
      <c r="W16" s="1"/>
      <c r="X16" s="1"/>
    </row>
    <row r="17" spans="1:24" ht="15.75" thickBot="1" x14ac:dyDescent="0.3">
      <c r="A17" s="8">
        <v>8</v>
      </c>
      <c r="B17" s="19"/>
      <c r="C17" s="12" t="s">
        <v>7</v>
      </c>
      <c r="D17" s="10">
        <v>98</v>
      </c>
      <c r="E17" s="11">
        <f t="shared" si="0"/>
        <v>135.79487179487148</v>
      </c>
      <c r="F17" s="4">
        <f t="shared" si="1"/>
        <v>0.72167673716012248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5</v>
      </c>
      <c r="W17" s="1"/>
      <c r="X17" s="1"/>
    </row>
    <row r="18" spans="1:24" ht="15.75" thickBot="1" x14ac:dyDescent="0.3">
      <c r="A18" s="8">
        <v>9</v>
      </c>
      <c r="B18" s="20">
        <v>2018</v>
      </c>
      <c r="C18" s="13" t="s">
        <v>3</v>
      </c>
      <c r="D18" s="10">
        <v>93</v>
      </c>
      <c r="E18" s="11">
        <f t="shared" si="0"/>
        <v>139.60256410256378</v>
      </c>
      <c r="F18" s="4">
        <f t="shared" si="1"/>
        <v>0.66617687574616746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7</v>
      </c>
      <c r="W18" s="1"/>
      <c r="X18" s="1"/>
    </row>
    <row r="19" spans="1:24" ht="15.75" thickBot="1" x14ac:dyDescent="0.3">
      <c r="A19" s="8">
        <v>10</v>
      </c>
      <c r="B19" s="21"/>
      <c r="C19" s="13" t="s">
        <v>4</v>
      </c>
      <c r="D19" s="10">
        <v>152</v>
      </c>
      <c r="E19" s="11">
        <f t="shared" si="0"/>
        <v>143.41025641025607</v>
      </c>
      <c r="F19" s="4">
        <f t="shared" si="1"/>
        <v>1.0598962989451124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>
        <v>4</v>
      </c>
      <c r="X19" s="1"/>
    </row>
    <row r="20" spans="1:24" ht="15.75" thickBot="1" x14ac:dyDescent="0.3">
      <c r="A20" s="8">
        <v>11</v>
      </c>
      <c r="B20" s="21"/>
      <c r="C20" s="13" t="s">
        <v>5</v>
      </c>
      <c r="D20" s="10">
        <v>214</v>
      </c>
      <c r="E20" s="11">
        <f t="shared" si="0"/>
        <v>147.21794871794839</v>
      </c>
      <c r="F20" s="4">
        <f t="shared" si="1"/>
        <v>1.4536271009318156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8">
        <v>12</v>
      </c>
      <c r="B21" s="22"/>
      <c r="C21" s="13" t="s">
        <v>7</v>
      </c>
      <c r="D21" s="10">
        <v>108</v>
      </c>
      <c r="E21" s="11">
        <f t="shared" si="0"/>
        <v>151.02564102564071</v>
      </c>
      <c r="F21" s="4">
        <f t="shared" si="1"/>
        <v>0.71511035653650401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thickBot="1" x14ac:dyDescent="0.3">
      <c r="A22" s="8">
        <v>13</v>
      </c>
      <c r="B22" s="17">
        <v>2019</v>
      </c>
      <c r="C22" s="12" t="s">
        <v>3</v>
      </c>
      <c r="D22" s="10">
        <v>106</v>
      </c>
      <c r="E22" s="11">
        <f t="shared" si="0"/>
        <v>154.833333333333</v>
      </c>
      <c r="F22" s="1"/>
      <c r="G22" s="1"/>
      <c r="H22" s="1" t="s">
        <v>9</v>
      </c>
      <c r="I22" s="11">
        <f>LINEST(D10:D21,A10:A21)</f>
        <v>3.8076923076923084</v>
      </c>
      <c r="J22" s="11">
        <v>105.333333333333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8">
        <v>14</v>
      </c>
      <c r="B23" s="18"/>
      <c r="C23" s="12" t="s">
        <v>4</v>
      </c>
      <c r="D23" s="10">
        <v>170</v>
      </c>
      <c r="E23" s="11">
        <f t="shared" si="0"/>
        <v>158.64102564102532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thickBot="1" x14ac:dyDescent="0.3">
      <c r="A24" s="8">
        <v>15</v>
      </c>
      <c r="B24" s="18"/>
      <c r="C24" s="12" t="s">
        <v>5</v>
      </c>
      <c r="D24" s="10">
        <v>247</v>
      </c>
      <c r="E24" s="11">
        <f t="shared" si="0"/>
        <v>162.44871794871761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8">
        <v>16</v>
      </c>
      <c r="B25" s="19"/>
      <c r="C25" s="12" t="s">
        <v>7</v>
      </c>
      <c r="D25" s="10">
        <v>121</v>
      </c>
      <c r="E25" s="11">
        <f t="shared" si="0"/>
        <v>166.25641025640994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1"/>
      <c r="B26" s="2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1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2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</sheetData>
  <mergeCells count="5">
    <mergeCell ref="B10:B13"/>
    <mergeCell ref="B14:B17"/>
    <mergeCell ref="B18:B21"/>
    <mergeCell ref="B22:B25"/>
    <mergeCell ref="B2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2022-12-21T16:09:55Z</dcterms:created>
  <dcterms:modified xsi:type="dcterms:W3CDTF">2022-12-21T21:03:09Z</dcterms:modified>
</cp:coreProperties>
</file>