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0" yWindow="0" windowWidth="28800" windowHeight="12300" tabRatio="601" activeTab="6"/>
  </bookViews>
  <sheets>
    <sheet name="dane" sheetId="4" r:id="rId1"/>
    <sheet name="dane_r" sheetId="7" state="hidden" r:id="rId2"/>
    <sheet name="kody" sheetId="6" r:id="rId3"/>
    <sheet name="kody_r" sheetId="8" state="hidden" r:id="rId4"/>
    <sheet name="działy" sheetId="2" r:id="rId5"/>
    <sheet name="działy_r" sheetId="9" state="hidden" r:id="rId6"/>
    <sheet name="zamówienie" sheetId="1" r:id="rId7"/>
    <sheet name="zamówienie_r" sheetId="12" state="hidden" r:id="rId8"/>
  </sheets>
  <externalReferences>
    <externalReference r:id="rId9"/>
  </externalReferences>
  <definedNames>
    <definedName name="_xlnm._FilterDatabase" localSheetId="4" hidden="1">działy!$D$6:$D$79</definedName>
    <definedName name="_xlnm._FilterDatabase" localSheetId="5" hidden="1">działy_r!$D$6:$D$79</definedName>
    <definedName name="Growth" localSheetId="1">'[1]3-D Chart1'!#REF!</definedName>
    <definedName name="Growth" localSheetId="5">'[1]3-D Chart1'!#REF!</definedName>
    <definedName name="Growth" localSheetId="3">'[1]3-D Chart1'!#REF!</definedName>
    <definedName name="PRACOWNICY" localSheetId="5">działy_r!$A$6:$H$77</definedName>
    <definedName name="PRACOWNICY">działy!$A$6:$H$77</definedName>
    <definedName name="tabelka">zamówienie!$L$11:$M$18</definedName>
    <definedName name="_xlnm.Extract" localSheetId="4">działy!$K$6</definedName>
    <definedName name="_xlnm.Extract" localSheetId="5">działy_r!$K$6</definedName>
  </definedNames>
  <calcPr calcId="162913"/>
</workbook>
</file>

<file path=xl/calcChain.xml><?xml version="1.0" encoding="utf-8"?>
<calcChain xmlns="http://schemas.openxmlformats.org/spreadsheetml/2006/main">
  <c r="E18" i="12" l="1"/>
  <c r="C16" i="12"/>
  <c r="E16" i="12" s="1"/>
  <c r="C17" i="12"/>
  <c r="E17" i="12" s="1"/>
  <c r="C18" i="12"/>
  <c r="C19" i="12"/>
  <c r="E19" i="12" s="1"/>
  <c r="C15" i="12"/>
  <c r="E15" i="12"/>
  <c r="E20" i="12" s="1"/>
  <c r="D20" i="12"/>
  <c r="D20" i="1"/>
  <c r="E16" i="1"/>
  <c r="E17" i="1"/>
  <c r="E18" i="1"/>
  <c r="E19" i="1"/>
  <c r="E15" i="1"/>
  <c r="E20" i="1" s="1"/>
</calcChain>
</file>

<file path=xl/comments1.xml><?xml version="1.0" encoding="utf-8"?>
<comments xmlns="http://schemas.openxmlformats.org/spreadsheetml/2006/main">
  <authors>
    <author>AS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</commentList>
</comments>
</file>

<file path=xl/comments2.xml><?xml version="1.0" encoding="utf-8"?>
<comments xmlns="http://schemas.openxmlformats.org/spreadsheetml/2006/main">
  <authors>
    <author>AS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</commentList>
</comments>
</file>

<file path=xl/comments3.xml><?xml version="1.0" encoding="utf-8"?>
<comments xmlns="http://schemas.openxmlformats.org/spreadsheetml/2006/main">
  <authors>
    <author>AS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  <comment ref="A2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</commentList>
</comments>
</file>

<file path=xl/comments4.xml><?xml version="1.0" encoding="utf-8"?>
<comments xmlns="http://schemas.openxmlformats.org/spreadsheetml/2006/main">
  <authors>
    <author>AS</author>
  </authors>
  <commentList>
    <comment ref="A1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  <comment ref="A2" authorId="0" shapeId="0">
      <text>
        <r>
          <rPr>
            <b/>
            <sz val="10"/>
            <color indexed="81"/>
            <rFont val="Tahoma"/>
            <family val="2"/>
            <charset val="238"/>
          </rPr>
          <t>AS:</t>
        </r>
        <r>
          <rPr>
            <sz val="10"/>
            <color indexed="81"/>
            <rFont val="Tahoma"/>
            <family val="2"/>
            <charset val="238"/>
          </rPr>
          <t xml:space="preserve">
Za każdym razem po wykonaniu zadania sprawdź, jak działa nałożone kryterium, wprowadzając różne dane do komórek.
</t>
        </r>
      </text>
    </comment>
  </commentList>
</comments>
</file>

<file path=xl/sharedStrings.xml><?xml version="1.0" encoding="utf-8"?>
<sst xmlns="http://schemas.openxmlformats.org/spreadsheetml/2006/main" count="1245" uniqueCount="369">
  <si>
    <t>1. W zakresie komórek E8:E58 zdefiniuj kryteria sprawdzania poprawności tak, by do komórek można było wstawić tylko liczby całkowite z przedziału od 1 do 12.</t>
  </si>
  <si>
    <t>Ustaw komunikat wejściowy o tytule: "Wybierz grupę" następującej treści: "Grupy oznaczone numerami od 1 do 12 - zgodnie z zarządzeniem Prezesa nr 2011/6".</t>
  </si>
  <si>
    <t xml:space="preserve">Ustaw alert o błędzie tak, by niemożliwe było wpisanie innej wartości niż z przedziału 1-12 (Styl - Zatrzymaj) i treść komunikatu: "Wprowadź wartość z przedziału 1-12!" zatytułowanego: "Błąd wartości!" </t>
  </si>
  <si>
    <t>2. W zakresie komórek F8:F58 zdefiniuj kryteria sprawdzania poprawności tak, by do komórek można było wstawić daty tylko po 1 stycznia 2005 roku.</t>
  </si>
  <si>
    <t>3. W zakresie komórek I8:I58 zdefiniuj kryteria sprawdzania poprawności tak, by do komórek można było wstawiać wartości dziesiętne pomiędzy 0 a 1. Ustaw alert o błędzie w stylu "Informacje" o treści: "Jesteś pewien, że chcesz wprowadzić inną wartość?"</t>
  </si>
  <si>
    <t>Sprawdź, czy możliwe jest wprowadzenie wartości spoza przedziału, np. 2.</t>
  </si>
  <si>
    <t>Lp</t>
  </si>
  <si>
    <t>Nazwisko</t>
  </si>
  <si>
    <t>Imię</t>
  </si>
  <si>
    <t>Data Urodzenia</t>
  </si>
  <si>
    <t>Grupa płacowa</t>
  </si>
  <si>
    <t>Data zatrudnienia</t>
  </si>
  <si>
    <t>Miejsce zamieszkania</t>
  </si>
  <si>
    <t>Zawód</t>
  </si>
  <si>
    <t>Wspołczynnik premii</t>
  </si>
  <si>
    <t>Bosman</t>
  </si>
  <si>
    <t>Karol</t>
  </si>
  <si>
    <t>Jelenia Góra</t>
  </si>
  <si>
    <t>sekretarka</t>
  </si>
  <si>
    <t>Gates</t>
  </si>
  <si>
    <t>Grzegorz</t>
  </si>
  <si>
    <t>Kraków</t>
  </si>
  <si>
    <t>techniczny</t>
  </si>
  <si>
    <t>Stefan</t>
  </si>
  <si>
    <t>Lublin</t>
  </si>
  <si>
    <t>menadzer</t>
  </si>
  <si>
    <t>Boran</t>
  </si>
  <si>
    <t>porządkowa</t>
  </si>
  <si>
    <t>Stanislaw</t>
  </si>
  <si>
    <t>statystyk</t>
  </si>
  <si>
    <t>Gatek</t>
  </si>
  <si>
    <t>Jan</t>
  </si>
  <si>
    <t>radca</t>
  </si>
  <si>
    <t>Wachock</t>
  </si>
  <si>
    <t>akwizytor</t>
  </si>
  <si>
    <t>Inny</t>
  </si>
  <si>
    <t>Bogdan</t>
  </si>
  <si>
    <t>Olsztyn</t>
  </si>
  <si>
    <t>grafik</t>
  </si>
  <si>
    <t>Leszno</t>
  </si>
  <si>
    <t>Babiarz</t>
  </si>
  <si>
    <t>Anna</t>
  </si>
  <si>
    <t>Warszawa</t>
  </si>
  <si>
    <t>skladacz</t>
  </si>
  <si>
    <t>Zysk</t>
  </si>
  <si>
    <t>Anatol</t>
  </si>
  <si>
    <t>Holmes</t>
  </si>
  <si>
    <t>Adam</t>
  </si>
  <si>
    <t>Olesnica</t>
  </si>
  <si>
    <t>Barbara</t>
  </si>
  <si>
    <t>Boruta</t>
  </si>
  <si>
    <t>Tomek</t>
  </si>
  <si>
    <t>ochroniarz</t>
  </si>
  <si>
    <t>Sasim</t>
  </si>
  <si>
    <t>Zenon</t>
  </si>
  <si>
    <t>Czernica</t>
  </si>
  <si>
    <t>administracja</t>
  </si>
  <si>
    <t>Chinski</t>
  </si>
  <si>
    <t>Marek</t>
  </si>
  <si>
    <t>ksiegowy</t>
  </si>
  <si>
    <t>Boss</t>
  </si>
  <si>
    <t>Smith</t>
  </si>
  <si>
    <t>Wroclaw</t>
  </si>
  <si>
    <t>Baran</t>
  </si>
  <si>
    <t>Michal</t>
  </si>
  <si>
    <t>Gagatek</t>
  </si>
  <si>
    <t>Bydgoszcz</t>
  </si>
  <si>
    <t>portier</t>
  </si>
  <si>
    <t>Gigant</t>
  </si>
  <si>
    <t>Bohdan</t>
  </si>
  <si>
    <t>Chrust</t>
  </si>
  <si>
    <t>Grzeskowiak</t>
  </si>
  <si>
    <t>Szymon</t>
  </si>
  <si>
    <t>Busz</t>
  </si>
  <si>
    <t>pakowacz</t>
  </si>
  <si>
    <t>Waz</t>
  </si>
  <si>
    <t>Katowice</t>
  </si>
  <si>
    <t>kierowca</t>
  </si>
  <si>
    <t>Milion</t>
  </si>
  <si>
    <t>Ewa</t>
  </si>
  <si>
    <t>Poznan</t>
  </si>
  <si>
    <t>Galazka</t>
  </si>
  <si>
    <t>Katarzyna</t>
  </si>
  <si>
    <t>prezes</t>
  </si>
  <si>
    <t>Gdynia</t>
  </si>
  <si>
    <t>magazynier</t>
  </si>
  <si>
    <t>Kaminski</t>
  </si>
  <si>
    <t>asystent</t>
  </si>
  <si>
    <t>Borowik</t>
  </si>
  <si>
    <t>Ziebice</t>
  </si>
  <si>
    <t>Kulak</t>
  </si>
  <si>
    <t>Jozef</t>
  </si>
  <si>
    <t>porządkowy</t>
  </si>
  <si>
    <t>Kmicic</t>
  </si>
  <si>
    <t>Dariusz</t>
  </si>
  <si>
    <t>informatyk</t>
  </si>
  <si>
    <t>Abak</t>
  </si>
  <si>
    <t>Karolina</t>
  </si>
  <si>
    <t>Mazurowski</t>
  </si>
  <si>
    <t>Janusz</t>
  </si>
  <si>
    <t>Klodzko</t>
  </si>
  <si>
    <t>Rozny</t>
  </si>
  <si>
    <t>Janasik</t>
  </si>
  <si>
    <t>konserwator</t>
  </si>
  <si>
    <t>Grzegorczyk</t>
  </si>
  <si>
    <t>Kazimierz</t>
  </si>
  <si>
    <t>Lysiak</t>
  </si>
  <si>
    <t>Helena</t>
  </si>
  <si>
    <t>Kowalski</t>
  </si>
  <si>
    <t>ekonomista</t>
  </si>
  <si>
    <t>Kilarski</t>
  </si>
  <si>
    <t>redaktor</t>
  </si>
  <si>
    <t>Ludziejewsk</t>
  </si>
  <si>
    <t>Kamil</t>
  </si>
  <si>
    <t>Kamieniec</t>
  </si>
  <si>
    <t>Lisowski</t>
  </si>
  <si>
    <t>Julian</t>
  </si>
  <si>
    <t>Szumowski</t>
  </si>
  <si>
    <t>1. W zakresie komórek C8:C23 zdefiniuj kryteria sprawdzania poprawności tak, by do komórek można było wstawić tylko 3 znaki.</t>
  </si>
  <si>
    <t>2. W zakresie komórek D8:D23 zdefiniuj kryteria sprawdzania poprawności tak, by do komórek można było wprowadzać pozycje z listy. Jako jej źródło ustaw blok komórek J8:J13.</t>
  </si>
  <si>
    <t>Ukryj kolumnę J.</t>
  </si>
  <si>
    <t>NAZWISKO</t>
  </si>
  <si>
    <t>IMIĘ</t>
  </si>
  <si>
    <t>KOD DZIAŁU</t>
  </si>
  <si>
    <t>Oddział</t>
  </si>
  <si>
    <t>DATA</t>
  </si>
  <si>
    <t>STAWKA</t>
  </si>
  <si>
    <t>Oddziały</t>
  </si>
  <si>
    <t>Makowski</t>
  </si>
  <si>
    <t>Leon</t>
  </si>
  <si>
    <t>małopolski</t>
  </si>
  <si>
    <t>Balica</t>
  </si>
  <si>
    <t>mazowiecki</t>
  </si>
  <si>
    <t>Borel</t>
  </si>
  <si>
    <t>Joanna</t>
  </si>
  <si>
    <t>śląski</t>
  </si>
  <si>
    <t>Piwko</t>
  </si>
  <si>
    <t>Piotr</t>
  </si>
  <si>
    <t>pomorski</t>
  </si>
  <si>
    <t>Raca</t>
  </si>
  <si>
    <t>świętokrzyski</t>
  </si>
  <si>
    <t>Tarkowska</t>
  </si>
  <si>
    <t>Leonia</t>
  </si>
  <si>
    <t>podkarpacki</t>
  </si>
  <si>
    <t>Obarski</t>
  </si>
  <si>
    <t>Dominik</t>
  </si>
  <si>
    <t>Dobrowolski</t>
  </si>
  <si>
    <t>Fornak</t>
  </si>
  <si>
    <t>Eliza</t>
  </si>
  <si>
    <t>Lewicka</t>
  </si>
  <si>
    <t>Jeremiak</t>
  </si>
  <si>
    <t>Rutkowski</t>
  </si>
  <si>
    <t>Robert</t>
  </si>
  <si>
    <t>Tobiasz</t>
  </si>
  <si>
    <t>Czapski</t>
  </si>
  <si>
    <t>Zamojski</t>
  </si>
  <si>
    <t>Jatyka</t>
  </si>
  <si>
    <t>Henryk</t>
  </si>
  <si>
    <t>2. W zakresie komórek C8:C23 zdefiniuj kryteria sprawdzania poprawności tak, by do komórek można było wprowadzać pozycje z listy. Jako jej źródło ustaw blok komórek J8:J13.</t>
  </si>
  <si>
    <t>1. W zakresie komórek F7:F79 zdefiniuj kryteria sprawdzania poprawności tak, by do komórek można było wstawić tylko liczby całkowite z przedziału od 10 do 40.</t>
  </si>
  <si>
    <t>2. Zastosuj filtr zaawansowany tak, by z obszaru D7:D79 wybrać tylko unikatowe rekordy. Przefiltrowane dane wklej do komórek począwszy od komórki K6.</t>
  </si>
  <si>
    <t>IDENTYFIKATOR</t>
  </si>
  <si>
    <t>CZAS PRACY</t>
  </si>
  <si>
    <t>NAZWA (pełna)</t>
  </si>
  <si>
    <t>en100</t>
  </si>
  <si>
    <t>ad</t>
  </si>
  <si>
    <t>administracyjny</t>
  </si>
  <si>
    <t>en101</t>
  </si>
  <si>
    <t>chemiczny</t>
  </si>
  <si>
    <t>en102</t>
  </si>
  <si>
    <t>elektryczny</t>
  </si>
  <si>
    <t>en103</t>
  </si>
  <si>
    <t>marketingowy</t>
  </si>
  <si>
    <t>en104</t>
  </si>
  <si>
    <t>reklamy</t>
  </si>
  <si>
    <t>en105</t>
  </si>
  <si>
    <t>spożywczy</t>
  </si>
  <si>
    <t>EN13</t>
  </si>
  <si>
    <t>transportowy</t>
  </si>
  <si>
    <t>EN88</t>
  </si>
  <si>
    <t>zaopatrzeniowy</t>
  </si>
  <si>
    <t>EN89</t>
  </si>
  <si>
    <t>EN90</t>
  </si>
  <si>
    <t>EN91</t>
  </si>
  <si>
    <t>EN92</t>
  </si>
  <si>
    <t>EN93</t>
  </si>
  <si>
    <t>EN12</t>
  </si>
  <si>
    <t>ch</t>
  </si>
  <si>
    <t>EN17</t>
  </si>
  <si>
    <t>EN30</t>
  </si>
  <si>
    <t>EN68</t>
  </si>
  <si>
    <t>Stawski</t>
  </si>
  <si>
    <t>Dawid</t>
  </si>
  <si>
    <t>EN69</t>
  </si>
  <si>
    <t>Potowska</t>
  </si>
  <si>
    <t>Zuzanna</t>
  </si>
  <si>
    <t>EN71</t>
  </si>
  <si>
    <t>Barski</t>
  </si>
  <si>
    <t>Krzysztof</t>
  </si>
  <si>
    <t>EN85</t>
  </si>
  <si>
    <t>Czerski</t>
  </si>
  <si>
    <t>EN08</t>
  </si>
  <si>
    <t>Elbaj</t>
  </si>
  <si>
    <t>Klaudia</t>
  </si>
  <si>
    <t>EE</t>
  </si>
  <si>
    <t>EN10</t>
  </si>
  <si>
    <t>Martecka</t>
  </si>
  <si>
    <t>EN11</t>
  </si>
  <si>
    <t>Binga</t>
  </si>
  <si>
    <t>Alicja</t>
  </si>
  <si>
    <t>EN15</t>
  </si>
  <si>
    <t>Aberacka</t>
  </si>
  <si>
    <t>Maria</t>
  </si>
  <si>
    <t>EN18</t>
  </si>
  <si>
    <t>Mobal</t>
  </si>
  <si>
    <t>EN27</t>
  </si>
  <si>
    <t>Zaborski</t>
  </si>
  <si>
    <t>Mikołaj</t>
  </si>
  <si>
    <t>EN41</t>
  </si>
  <si>
    <t>Roch</t>
  </si>
  <si>
    <t>Jolanta</t>
  </si>
  <si>
    <t>EN56</t>
  </si>
  <si>
    <t>Maoni</t>
  </si>
  <si>
    <t>EN57</t>
  </si>
  <si>
    <t>Carter</t>
  </si>
  <si>
    <t>Borys</t>
  </si>
  <si>
    <t>EN72</t>
  </si>
  <si>
    <t>Wagocki</t>
  </si>
  <si>
    <t>Andrzej</t>
  </si>
  <si>
    <t>EN86</t>
  </si>
  <si>
    <t>Morek</t>
  </si>
  <si>
    <t>Natalia</t>
  </si>
  <si>
    <t>EN01</t>
  </si>
  <si>
    <t>Jacki</t>
  </si>
  <si>
    <t>Tomasz</t>
  </si>
  <si>
    <t>MK</t>
  </si>
  <si>
    <t>EN04</t>
  </si>
  <si>
    <t>Padek</t>
  </si>
  <si>
    <t>Paulina</t>
  </si>
  <si>
    <t>EN16</t>
  </si>
  <si>
    <t>Aboda</t>
  </si>
  <si>
    <t>EN26</t>
  </si>
  <si>
    <t>Kolada</t>
  </si>
  <si>
    <t>Damian</t>
  </si>
  <si>
    <t>EN36</t>
  </si>
  <si>
    <t>Celeborski</t>
  </si>
  <si>
    <t>EN38</t>
  </si>
  <si>
    <t>Wadaga</t>
  </si>
  <si>
    <t>EN53</t>
  </si>
  <si>
    <t>Bell</t>
  </si>
  <si>
    <t>Feliks</t>
  </si>
  <si>
    <t>EN73</t>
  </si>
  <si>
    <t>Beryl</t>
  </si>
  <si>
    <t>Zofia</t>
  </si>
  <si>
    <t>EN77</t>
  </si>
  <si>
    <t>Car</t>
  </si>
  <si>
    <t>EN80</t>
  </si>
  <si>
    <t>Nelson</t>
  </si>
  <si>
    <t>Łukasz</t>
  </si>
  <si>
    <t>EN87</t>
  </si>
  <si>
    <t>Grodecki</t>
  </si>
  <si>
    <t>EN05</t>
  </si>
  <si>
    <t>Binder</t>
  </si>
  <si>
    <t>Julia</t>
  </si>
  <si>
    <t>re</t>
  </si>
  <si>
    <t>EN23</t>
  </si>
  <si>
    <t>Czekański</t>
  </si>
  <si>
    <t>Olaf</t>
  </si>
  <si>
    <t>EN66</t>
  </si>
  <si>
    <t>McCarthy</t>
  </si>
  <si>
    <t>Kamila</t>
  </si>
  <si>
    <t>EN78</t>
  </si>
  <si>
    <t>Rucki</t>
  </si>
  <si>
    <t>Lech</t>
  </si>
  <si>
    <t>EN14</t>
  </si>
  <si>
    <t>Biński</t>
  </si>
  <si>
    <t>Sebastian</t>
  </si>
  <si>
    <t>sp</t>
  </si>
  <si>
    <t>EN19</t>
  </si>
  <si>
    <t>Czekańska</t>
  </si>
  <si>
    <t>Weronika</t>
  </si>
  <si>
    <t>EN32</t>
  </si>
  <si>
    <t>Warkas</t>
  </si>
  <si>
    <t>EN34</t>
  </si>
  <si>
    <t>Hilecki</t>
  </si>
  <si>
    <t>EN39</t>
  </si>
  <si>
    <t>Elkora</t>
  </si>
  <si>
    <t>EN50</t>
  </si>
  <si>
    <t>Cline</t>
  </si>
  <si>
    <t>EN62</t>
  </si>
  <si>
    <t>Beaton</t>
  </si>
  <si>
    <t>EN74</t>
  </si>
  <si>
    <t>Kolge</t>
  </si>
  <si>
    <t>Sara</t>
  </si>
  <si>
    <t>EN79</t>
  </si>
  <si>
    <t>Pedelski</t>
  </si>
  <si>
    <t>Edward</t>
  </si>
  <si>
    <t>EN83</t>
  </si>
  <si>
    <t>Warecki</t>
  </si>
  <si>
    <t>Krystian</t>
  </si>
  <si>
    <t>SP</t>
  </si>
  <si>
    <t>en106</t>
  </si>
  <si>
    <t>Kowal</t>
  </si>
  <si>
    <t>tr</t>
  </si>
  <si>
    <t>en107</t>
  </si>
  <si>
    <t>Pika</t>
  </si>
  <si>
    <t>Halina</t>
  </si>
  <si>
    <t>en108</t>
  </si>
  <si>
    <t>Szarek</t>
  </si>
  <si>
    <t>en109</t>
  </si>
  <si>
    <t>Morka</t>
  </si>
  <si>
    <t>EN94</t>
  </si>
  <si>
    <t>EN95</t>
  </si>
  <si>
    <t>Perka</t>
  </si>
  <si>
    <t>EN96</t>
  </si>
  <si>
    <t>Szyszka</t>
  </si>
  <si>
    <t>EN97</t>
  </si>
  <si>
    <t>Hawek</t>
  </si>
  <si>
    <t>Kora</t>
  </si>
  <si>
    <t>EN03</t>
  </si>
  <si>
    <t>Górska</t>
  </si>
  <si>
    <t>Hanna</t>
  </si>
  <si>
    <t>za</t>
  </si>
  <si>
    <t>EN07</t>
  </si>
  <si>
    <t>Sanderska</t>
  </si>
  <si>
    <t>EN20</t>
  </si>
  <si>
    <t>Kowalczyk</t>
  </si>
  <si>
    <t>Marlena</t>
  </si>
  <si>
    <t>EN24</t>
  </si>
  <si>
    <t>Herbina</t>
  </si>
  <si>
    <t>Albert</t>
  </si>
  <si>
    <t>EN40</t>
  </si>
  <si>
    <t>Warkowski</t>
  </si>
  <si>
    <t>Ryszard</t>
  </si>
  <si>
    <t>EN76</t>
  </si>
  <si>
    <t>Semik</t>
  </si>
  <si>
    <t>Patrycja</t>
  </si>
  <si>
    <t>EN81</t>
  </si>
  <si>
    <t>Dworek</t>
  </si>
  <si>
    <t>Eugenia</t>
  </si>
  <si>
    <t>EN110</t>
  </si>
  <si>
    <t>Zyta</t>
  </si>
  <si>
    <t>EN111</t>
  </si>
  <si>
    <t>2. Zastosuj filtr zaawansowany tak, by z obszaru E7:E79 wybrać tylko unikatowe rekordy. Przefiltrowane dane wklej do komórek począwszy od komórki K6.</t>
  </si>
  <si>
    <t>Odkryj kolumny od K do M.</t>
  </si>
  <si>
    <t>1. W zakresie komórek B15:D19 zdefiniuj kryteria sprawdzania poprawności tak, by do komórek można było wprowadzać tylko pozycje z listy w bloku komórek L11:L18.</t>
  </si>
  <si>
    <t>2. W komórce C15 zdefiniuj funkcję wyszukiwania, która dla szukanej pozycji wprowadzonej w kolumnie B, będzie zwracać wartość (cenę).</t>
  </si>
  <si>
    <r>
      <t xml:space="preserve">3. Zmodyfikuj formuły w kolumnie </t>
    </r>
    <r>
      <rPr>
        <b/>
        <sz val="10"/>
        <rFont val="Verdana"/>
        <family val="2"/>
        <charset val="238"/>
      </rPr>
      <t xml:space="preserve">cena </t>
    </r>
    <r>
      <rPr>
        <sz val="10"/>
        <rFont val="Verdana"/>
        <family val="2"/>
        <charset val="238"/>
      </rPr>
      <t xml:space="preserve">tak, by w przypadku, gdy w komórce B15 nie będzie wprowadzona wartośc, to w komórce C15 również nic nie będzie się wyświetlać. Popraw również formułę w kolumnie </t>
    </r>
    <r>
      <rPr>
        <b/>
        <sz val="10"/>
        <rFont val="Verdana"/>
        <family val="2"/>
        <charset val="238"/>
      </rPr>
      <t>wartość.</t>
    </r>
  </si>
  <si>
    <r>
      <t xml:space="preserve">Skopiuj formułę do pozostałych komórek w kolumnie </t>
    </r>
    <r>
      <rPr>
        <b/>
        <sz val="10"/>
        <rFont val="Verdana"/>
        <family val="2"/>
        <charset val="238"/>
      </rPr>
      <t>cena</t>
    </r>
    <r>
      <rPr>
        <sz val="10"/>
        <rFont val="Verdana"/>
        <family val="2"/>
        <charset val="238"/>
      </rPr>
      <t>.</t>
    </r>
  </si>
  <si>
    <t>4. W zakresie komórek D15:D19 zdefiniuj kryteria sprawdzania poprawności tak, by do komórek można było wstawić tylko liczby całkowite większe bądź równe 0.</t>
  </si>
  <si>
    <t>Ukryj kolumny od K do M.</t>
  </si>
  <si>
    <t>lp</t>
  </si>
  <si>
    <t>nazwa</t>
  </si>
  <si>
    <t>cena</t>
  </si>
  <si>
    <t>Zamówienie</t>
  </si>
  <si>
    <t>filtr Alfa</t>
  </si>
  <si>
    <t>dla:</t>
  </si>
  <si>
    <t>mysz</t>
  </si>
  <si>
    <t>adres:</t>
  </si>
  <si>
    <t>podkładka</t>
  </si>
  <si>
    <t>nazwa towaru</t>
  </si>
  <si>
    <t>ilość sztuk</t>
  </si>
  <si>
    <t>wartość</t>
  </si>
  <si>
    <t>wiatraczek</t>
  </si>
  <si>
    <t>kieszeń HDD</t>
  </si>
  <si>
    <t>etui na CD</t>
  </si>
  <si>
    <t>pudełko na dyskietki</t>
  </si>
  <si>
    <t>przedłużacz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</si>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</sst>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_-[$€]* #,##0.00_-;\-[$€]* #,##0.00_-;_-[$€]* &quot;-&quot;??_-;_-@_-"/>
    <numFmt numFmtId="165" formatCode="&quot;$&quot;#,##0_);\(&quot;$&quot;#,##0\)"/>
    <numFmt numFmtId="166" formatCode="[$-F800]dddd\,\ mmmm\ dd\,\ yyyy"/>
  </numFmts>
  <fonts count="14">
    <font>
      <sz val="10"/>
      <name val="Arial"/>
      <charset val="238"/>
    </font>
    <font>
      <sz val="10"/>
      <name val="Arial CE"/>
      <charset val="238"/>
    </font>
    <font>
      <b/>
      <sz val="10"/>
      <name val="Verdana"/>
      <family val="2"/>
      <charset val="238"/>
    </font>
    <font>
      <sz val="10"/>
      <name val="Arial"/>
      <charset val="238"/>
    </font>
    <font>
      <sz val="10"/>
      <name val="Verdana"/>
      <family val="2"/>
      <charset val="238"/>
    </font>
    <font>
      <b/>
      <sz val="10"/>
      <color indexed="16"/>
      <name val="Verdana"/>
      <family val="2"/>
      <charset val="238"/>
    </font>
    <font>
      <sz val="12"/>
      <name val="Arial"/>
    </font>
    <font>
      <sz val="10"/>
      <name val="Helv"/>
    </font>
    <font>
      <sz val="10"/>
      <name val="MS Sans Serif"/>
    </font>
    <font>
      <b/>
      <sz val="12"/>
      <name val="Tms Rmn"/>
    </font>
    <font>
      <sz val="10"/>
      <name val="Arial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sz val="11"/>
      <color theme="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1">
    <xf numFmtId="0" fontId="0" fillId="0" borderId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8" fillId="0" borderId="0"/>
    <xf numFmtId="3" fontId="7" fillId="0" borderId="0"/>
    <xf numFmtId="165" fontId="9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7" fillId="2" borderId="0"/>
  </cellStyleXfs>
  <cellXfs count="39">
    <xf numFmtId="0" fontId="0" fillId="0" borderId="0" xfId="0"/>
    <xf numFmtId="0" fontId="4" fillId="0" borderId="0" xfId="0" applyFont="1"/>
    <xf numFmtId="0" fontId="5" fillId="0" borderId="1" xfId="4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44" fontId="2" fillId="0" borderId="3" xfId="9" applyFont="1" applyBorder="1" applyAlignment="1">
      <alignment horizontal="center" vertical="center"/>
    </xf>
    <xf numFmtId="0" fontId="2" fillId="0" borderId="1" xfId="6" quotePrefix="1" applyFont="1" applyBorder="1" applyAlignment="1">
      <alignment horizontal="center" vertical="center" wrapText="1" shrinkToFit="1"/>
    </xf>
    <xf numFmtId="0" fontId="2" fillId="0" borderId="0" xfId="6" applyFont="1" applyAlignment="1">
      <alignment horizontal="center" vertical="center" wrapText="1" shrinkToFit="1"/>
    </xf>
    <xf numFmtId="0" fontId="4" fillId="0" borderId="0" xfId="6" applyFont="1"/>
    <xf numFmtId="0" fontId="4" fillId="0" borderId="1" xfId="6" quotePrefix="1" applyFont="1" applyBorder="1"/>
    <xf numFmtId="14" fontId="4" fillId="0" borderId="1" xfId="6" applyNumberFormat="1" applyFont="1" applyBorder="1"/>
    <xf numFmtId="7" fontId="4" fillId="0" borderId="1" xfId="6" applyNumberFormat="1" applyFont="1" applyBorder="1"/>
    <xf numFmtId="7" fontId="4" fillId="0" borderId="0" xfId="6" quotePrefix="1" applyNumberFormat="1" applyFont="1"/>
    <xf numFmtId="7" fontId="4" fillId="0" borderId="0" xfId="6" applyNumberFormat="1" applyFont="1"/>
    <xf numFmtId="0" fontId="4" fillId="0" borderId="1" xfId="6" applyFont="1" applyBorder="1"/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left" vertical="center"/>
    </xf>
    <xf numFmtId="44" fontId="0" fillId="0" borderId="1" xfId="0" applyNumberFormat="1" applyBorder="1" applyAlignment="1">
      <alignment horizontal="left"/>
    </xf>
    <xf numFmtId="0" fontId="2" fillId="0" borderId="1" xfId="4" applyFont="1" applyBorder="1" applyAlignment="1">
      <alignment horizontal="left" vertical="center"/>
    </xf>
    <xf numFmtId="44" fontId="2" fillId="0" borderId="1" xfId="9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4" xfId="0" applyFont="1" applyBorder="1"/>
    <xf numFmtId="0" fontId="4" fillId="0" borderId="4" xfId="5" applyFont="1" applyBorder="1"/>
    <xf numFmtId="44" fontId="4" fillId="0" borderId="4" xfId="9" applyFont="1" applyBorder="1"/>
    <xf numFmtId="0" fontId="10" fillId="0" borderId="0" xfId="0" applyFont="1"/>
    <xf numFmtId="0" fontId="10" fillId="4" borderId="1" xfId="0" applyFont="1" applyFill="1" applyBorder="1" applyAlignment="1">
      <alignment horizontal="left"/>
    </xf>
    <xf numFmtId="0" fontId="2" fillId="0" borderId="1" xfId="6" applyFont="1" applyBorder="1" applyAlignment="1">
      <alignment horizontal="center" vertical="center" wrapText="1" shrinkToFit="1"/>
    </xf>
    <xf numFmtId="0" fontId="2" fillId="5" borderId="4" xfId="0" applyFont="1" applyFill="1" applyBorder="1" applyAlignment="1">
      <alignment vertical="center"/>
    </xf>
    <xf numFmtId="0" fontId="2" fillId="5" borderId="4" xfId="5" applyFont="1" applyFill="1" applyBorder="1" applyAlignment="1">
      <alignment vertical="center"/>
    </xf>
    <xf numFmtId="0" fontId="13" fillId="3" borderId="0" xfId="1" applyAlignment="1">
      <alignment vertical="center"/>
    </xf>
    <xf numFmtId="0" fontId="13" fillId="3" borderId="1" xfId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0" borderId="1" xfId="4" applyFont="1" applyBorder="1" applyAlignment="1"/>
    <xf numFmtId="0" fontId="2" fillId="0" borderId="0" xfId="4" applyFont="1" applyAlignment="1">
      <alignment horizontal="center" vertical="center"/>
    </xf>
    <xf numFmtId="0" fontId="4" fillId="0" borderId="0" xfId="0" applyFont="1" applyAlignment="1">
      <alignment horizontal="left" wrapText="1"/>
    </xf>
  </cellXfs>
  <cellStyles count="11">
    <cellStyle name="60% — akcent 2" xfId="1" builtinId="36"/>
    <cellStyle name="Euro" xfId="2"/>
    <cellStyle name="Normal_AUDITSEC" xfId="3"/>
    <cellStyle name="Normalny" xfId="0" builtinId="0"/>
    <cellStyle name="Normalny_Arkusz4" xfId="4"/>
    <cellStyle name="Normalny_magazyn" xfId="5"/>
    <cellStyle name="Normalny_PRACOWNICY" xfId="6"/>
    <cellStyle name="number" xfId="7"/>
    <cellStyle name="Title" xfId="8"/>
    <cellStyle name="Walutowy" xfId="9" builtinId="4"/>
    <cellStyle name="yellow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y%20Documents\CHART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 Chart1"/>
      <sheetName val="3-d chart 2"/>
      <sheetName val="Pie Chart"/>
      <sheetName val="Bar Chart"/>
      <sheetName val="Trendlines"/>
      <sheetName val="Trends"/>
      <sheetName val="Dual Axes"/>
      <sheetName val="Goal Seek Cht"/>
      <sheetName val="High Low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workbookViewId="0">
      <selection activeCell="J12" sqref="J12"/>
    </sheetView>
  </sheetViews>
  <sheetFormatPr defaultRowHeight="12.75"/>
  <cols>
    <col min="1" max="1" width="3" bestFit="1" customWidth="1"/>
    <col min="4" max="4" width="17.85546875" bestFit="1" customWidth="1"/>
    <col min="5" max="5" width="12.85546875" customWidth="1"/>
    <col min="6" max="6" width="16.5703125" customWidth="1"/>
    <col min="7" max="7" width="19.42578125" customWidth="1"/>
    <col min="8" max="8" width="12" bestFit="1" customWidth="1"/>
    <col min="9" max="9" width="18.5703125" bestFit="1" customWidth="1"/>
  </cols>
  <sheetData>
    <row r="1" spans="1:9">
      <c r="A1" s="1" t="s">
        <v>0</v>
      </c>
    </row>
    <row r="2" spans="1:9">
      <c r="A2" s="27" t="s">
        <v>1</v>
      </c>
    </row>
    <row r="3" spans="1:9">
      <c r="A3" s="27" t="s">
        <v>2</v>
      </c>
    </row>
    <row r="4" spans="1:9" ht="17.25" customHeight="1">
      <c r="A4" s="1" t="s">
        <v>3</v>
      </c>
    </row>
    <row r="5" spans="1:9">
      <c r="A5" s="27" t="s">
        <v>4</v>
      </c>
    </row>
    <row r="6" spans="1:9" ht="12.75" customHeight="1">
      <c r="A6" s="27" t="s">
        <v>5</v>
      </c>
    </row>
    <row r="7" spans="1:9">
      <c r="A7" s="16" t="s">
        <v>6</v>
      </c>
      <c r="B7" s="16" t="s">
        <v>7</v>
      </c>
      <c r="C7" s="16" t="s">
        <v>8</v>
      </c>
      <c r="D7" s="16" t="s">
        <v>9</v>
      </c>
      <c r="E7" s="28" t="s">
        <v>10</v>
      </c>
      <c r="F7" s="28" t="s">
        <v>11</v>
      </c>
      <c r="G7" s="16" t="s">
        <v>12</v>
      </c>
      <c r="H7" s="16" t="s">
        <v>13</v>
      </c>
      <c r="I7" s="28" t="s">
        <v>14</v>
      </c>
    </row>
    <row r="8" spans="1:9">
      <c r="A8" s="17">
        <v>1</v>
      </c>
      <c r="B8" s="18" t="s">
        <v>15</v>
      </c>
      <c r="C8" s="18" t="s">
        <v>16</v>
      </c>
      <c r="D8" s="19">
        <v>35300</v>
      </c>
      <c r="E8" s="34"/>
      <c r="F8" s="20"/>
      <c r="G8" s="18" t="s">
        <v>17</v>
      </c>
      <c r="H8" s="18" t="s">
        <v>18</v>
      </c>
      <c r="I8" s="17"/>
    </row>
    <row r="9" spans="1:9">
      <c r="A9" s="17">
        <v>2</v>
      </c>
      <c r="B9" s="18" t="s">
        <v>19</v>
      </c>
      <c r="C9" s="18" t="s">
        <v>20</v>
      </c>
      <c r="D9" s="19">
        <v>35300</v>
      </c>
      <c r="E9" s="34"/>
      <c r="F9" s="20"/>
      <c r="G9" s="18" t="s">
        <v>21</v>
      </c>
      <c r="H9" s="18" t="s">
        <v>22</v>
      </c>
      <c r="I9" s="17"/>
    </row>
    <row r="10" spans="1:9">
      <c r="A10" s="17">
        <v>3</v>
      </c>
      <c r="B10" s="18" t="s">
        <v>19</v>
      </c>
      <c r="C10" s="18" t="s">
        <v>23</v>
      </c>
      <c r="D10" s="19">
        <v>35068</v>
      </c>
      <c r="E10" s="34"/>
      <c r="F10" s="20"/>
      <c r="G10" s="18" t="s">
        <v>24</v>
      </c>
      <c r="H10" s="18" t="s">
        <v>25</v>
      </c>
      <c r="I10" s="17"/>
    </row>
    <row r="11" spans="1:9">
      <c r="A11" s="17">
        <v>4</v>
      </c>
      <c r="B11" s="18" t="s">
        <v>26</v>
      </c>
      <c r="C11" s="18" t="s">
        <v>16</v>
      </c>
      <c r="D11" s="19">
        <v>35065</v>
      </c>
      <c r="E11" s="34"/>
      <c r="F11" s="20"/>
      <c r="G11" s="18" t="s">
        <v>24</v>
      </c>
      <c r="H11" s="18" t="s">
        <v>27</v>
      </c>
      <c r="I11" s="17"/>
    </row>
    <row r="12" spans="1:9">
      <c r="A12" s="17">
        <v>5</v>
      </c>
      <c r="B12" s="18" t="s">
        <v>15</v>
      </c>
      <c r="C12" s="18" t="s">
        <v>28</v>
      </c>
      <c r="D12" s="19">
        <v>34872</v>
      </c>
      <c r="E12" s="34"/>
      <c r="F12" s="20"/>
      <c r="G12" s="18" t="s">
        <v>21</v>
      </c>
      <c r="H12" s="18" t="s">
        <v>29</v>
      </c>
      <c r="I12" s="17"/>
    </row>
    <row r="13" spans="1:9">
      <c r="A13" s="17">
        <v>6</v>
      </c>
      <c r="B13" s="18" t="s">
        <v>30</v>
      </c>
      <c r="C13" s="18" t="s">
        <v>31</v>
      </c>
      <c r="D13" s="19">
        <v>34870</v>
      </c>
      <c r="E13" s="34"/>
      <c r="F13" s="20"/>
      <c r="G13" s="18" t="s">
        <v>21</v>
      </c>
      <c r="H13" s="18" t="s">
        <v>32</v>
      </c>
      <c r="I13" s="17"/>
    </row>
    <row r="14" spans="1:9">
      <c r="A14" s="17">
        <v>7</v>
      </c>
      <c r="B14" s="18" t="s">
        <v>19</v>
      </c>
      <c r="C14" s="18" t="s">
        <v>16</v>
      </c>
      <c r="D14" s="19">
        <v>34470</v>
      </c>
      <c r="E14" s="34"/>
      <c r="F14" s="20"/>
      <c r="G14" s="18" t="s">
        <v>33</v>
      </c>
      <c r="H14" s="18" t="s">
        <v>34</v>
      </c>
      <c r="I14" s="17"/>
    </row>
    <row r="15" spans="1:9">
      <c r="A15" s="17">
        <v>8</v>
      </c>
      <c r="B15" s="18" t="s">
        <v>35</v>
      </c>
      <c r="C15" s="18" t="s">
        <v>36</v>
      </c>
      <c r="D15" s="19">
        <v>34141</v>
      </c>
      <c r="E15" s="34"/>
      <c r="F15" s="20"/>
      <c r="G15" s="18" t="s">
        <v>37</v>
      </c>
      <c r="H15" s="18" t="s">
        <v>38</v>
      </c>
      <c r="I15" s="17"/>
    </row>
    <row r="16" spans="1:9">
      <c r="A16" s="17">
        <v>9</v>
      </c>
      <c r="B16" s="18" t="s">
        <v>35</v>
      </c>
      <c r="C16" s="18" t="s">
        <v>23</v>
      </c>
      <c r="D16" s="19">
        <v>34141</v>
      </c>
      <c r="E16" s="34"/>
      <c r="F16" s="20"/>
      <c r="G16" s="18" t="s">
        <v>39</v>
      </c>
      <c r="H16" s="18" t="s">
        <v>38</v>
      </c>
      <c r="I16" s="17"/>
    </row>
    <row r="17" spans="1:9">
      <c r="A17" s="17">
        <v>10</v>
      </c>
      <c r="B17" s="18" t="s">
        <v>40</v>
      </c>
      <c r="C17" s="18" t="s">
        <v>41</v>
      </c>
      <c r="D17" s="19">
        <v>33941</v>
      </c>
      <c r="E17" s="34"/>
      <c r="F17" s="20"/>
      <c r="G17" s="18" t="s">
        <v>42</v>
      </c>
      <c r="H17" s="18" t="s">
        <v>43</v>
      </c>
      <c r="I17" s="17"/>
    </row>
    <row r="18" spans="1:9">
      <c r="A18" s="17">
        <v>11</v>
      </c>
      <c r="B18" s="18" t="s">
        <v>44</v>
      </c>
      <c r="C18" s="18" t="s">
        <v>45</v>
      </c>
      <c r="D18" s="19">
        <v>33841</v>
      </c>
      <c r="E18" s="34"/>
      <c r="F18" s="20"/>
      <c r="G18" s="18" t="s">
        <v>39</v>
      </c>
      <c r="H18" s="18" t="s">
        <v>18</v>
      </c>
      <c r="I18" s="17"/>
    </row>
    <row r="19" spans="1:9">
      <c r="A19" s="17">
        <v>12</v>
      </c>
      <c r="B19" s="18" t="s">
        <v>46</v>
      </c>
      <c r="C19" s="18" t="s">
        <v>47</v>
      </c>
      <c r="D19" s="19">
        <v>32124</v>
      </c>
      <c r="E19" s="34"/>
      <c r="F19" s="20"/>
      <c r="G19" s="18" t="s">
        <v>48</v>
      </c>
      <c r="H19" s="18" t="s">
        <v>34</v>
      </c>
      <c r="I19" s="17"/>
    </row>
    <row r="20" spans="1:9">
      <c r="A20" s="17">
        <v>13</v>
      </c>
      <c r="B20" s="18" t="s">
        <v>46</v>
      </c>
      <c r="C20" s="18" t="s">
        <v>49</v>
      </c>
      <c r="D20" s="19">
        <v>32124</v>
      </c>
      <c r="E20" s="34"/>
      <c r="F20" s="20"/>
      <c r="G20" s="18" t="s">
        <v>48</v>
      </c>
      <c r="H20" s="18" t="s">
        <v>29</v>
      </c>
      <c r="I20" s="17"/>
    </row>
    <row r="21" spans="1:9">
      <c r="A21" s="17">
        <v>14</v>
      </c>
      <c r="B21" s="18" t="s">
        <v>50</v>
      </c>
      <c r="C21" s="18" t="s">
        <v>51</v>
      </c>
      <c r="D21" s="19">
        <v>32119</v>
      </c>
      <c r="E21" s="34"/>
      <c r="F21" s="20"/>
      <c r="G21" s="18" t="s">
        <v>37</v>
      </c>
      <c r="H21" s="18" t="s">
        <v>52</v>
      </c>
      <c r="I21" s="17"/>
    </row>
    <row r="22" spans="1:9">
      <c r="A22" s="17">
        <v>15</v>
      </c>
      <c r="B22" s="18" t="s">
        <v>53</v>
      </c>
      <c r="C22" s="18" t="s">
        <v>54</v>
      </c>
      <c r="D22" s="19">
        <v>32119</v>
      </c>
      <c r="E22" s="34"/>
      <c r="F22" s="20"/>
      <c r="G22" s="18" t="s">
        <v>55</v>
      </c>
      <c r="H22" s="18" t="s">
        <v>56</v>
      </c>
      <c r="I22" s="17"/>
    </row>
    <row r="23" spans="1:9">
      <c r="A23" s="17">
        <v>16</v>
      </c>
      <c r="B23" s="18" t="s">
        <v>57</v>
      </c>
      <c r="C23" s="18" t="s">
        <v>58</v>
      </c>
      <c r="D23" s="19">
        <v>31595</v>
      </c>
      <c r="E23" s="34"/>
      <c r="F23" s="20"/>
      <c r="G23" s="18" t="s">
        <v>48</v>
      </c>
      <c r="H23" s="18" t="s">
        <v>59</v>
      </c>
      <c r="I23" s="17"/>
    </row>
    <row r="24" spans="1:9">
      <c r="A24" s="17">
        <v>17</v>
      </c>
      <c r="B24" s="18" t="s">
        <v>60</v>
      </c>
      <c r="C24" s="18" t="s">
        <v>41</v>
      </c>
      <c r="D24" s="19">
        <v>31319</v>
      </c>
      <c r="E24" s="34"/>
      <c r="F24" s="20"/>
      <c r="G24" s="18" t="s">
        <v>21</v>
      </c>
      <c r="H24" s="18" t="s">
        <v>18</v>
      </c>
      <c r="I24" s="17"/>
    </row>
    <row r="25" spans="1:9">
      <c r="A25" s="17">
        <v>18</v>
      </c>
      <c r="B25" s="18" t="s">
        <v>61</v>
      </c>
      <c r="C25" s="18" t="s">
        <v>31</v>
      </c>
      <c r="D25" s="19">
        <v>31319</v>
      </c>
      <c r="E25" s="34"/>
      <c r="F25" s="20"/>
      <c r="G25" s="18" t="s">
        <v>62</v>
      </c>
      <c r="H25" s="18" t="s">
        <v>29</v>
      </c>
      <c r="I25" s="17"/>
    </row>
    <row r="26" spans="1:9">
      <c r="A26" s="17">
        <v>19</v>
      </c>
      <c r="B26" s="18" t="s">
        <v>63</v>
      </c>
      <c r="C26" s="18" t="s">
        <v>64</v>
      </c>
      <c r="D26" s="19">
        <v>31314</v>
      </c>
      <c r="E26" s="34"/>
      <c r="F26" s="20"/>
      <c r="G26" s="18" t="s">
        <v>24</v>
      </c>
      <c r="H26" s="18" t="s">
        <v>27</v>
      </c>
      <c r="I26" s="17"/>
    </row>
    <row r="27" spans="1:9">
      <c r="A27" s="17">
        <v>20</v>
      </c>
      <c r="B27" s="18" t="s">
        <v>65</v>
      </c>
      <c r="C27" s="18" t="s">
        <v>54</v>
      </c>
      <c r="D27" s="19">
        <v>31267</v>
      </c>
      <c r="E27" s="34"/>
      <c r="F27" s="20"/>
      <c r="G27" s="18" t="s">
        <v>66</v>
      </c>
      <c r="H27" s="18" t="s">
        <v>67</v>
      </c>
      <c r="I27" s="17"/>
    </row>
    <row r="28" spans="1:9">
      <c r="A28" s="17">
        <v>21</v>
      </c>
      <c r="B28" s="18" t="s">
        <v>65</v>
      </c>
      <c r="C28" s="18" t="s">
        <v>23</v>
      </c>
      <c r="D28" s="19">
        <v>31167</v>
      </c>
      <c r="E28" s="34"/>
      <c r="F28" s="20"/>
      <c r="G28" s="18" t="s">
        <v>66</v>
      </c>
      <c r="H28" s="18" t="s">
        <v>59</v>
      </c>
      <c r="I28" s="17"/>
    </row>
    <row r="29" spans="1:9">
      <c r="A29" s="17">
        <v>22</v>
      </c>
      <c r="B29" s="18" t="s">
        <v>68</v>
      </c>
      <c r="C29" s="18" t="s">
        <v>69</v>
      </c>
      <c r="D29" s="19">
        <v>31122</v>
      </c>
      <c r="E29" s="34"/>
      <c r="F29" s="20"/>
      <c r="G29" s="18" t="s">
        <v>17</v>
      </c>
      <c r="H29" s="18" t="s">
        <v>18</v>
      </c>
      <c r="I29" s="17"/>
    </row>
    <row r="30" spans="1:9">
      <c r="A30" s="17">
        <v>23</v>
      </c>
      <c r="B30" s="18" t="s">
        <v>68</v>
      </c>
      <c r="C30" s="18" t="s">
        <v>20</v>
      </c>
      <c r="D30" s="19">
        <v>31122</v>
      </c>
      <c r="E30" s="34"/>
      <c r="F30" s="20"/>
      <c r="G30" s="18" t="s">
        <v>24</v>
      </c>
      <c r="H30" s="18" t="s">
        <v>59</v>
      </c>
      <c r="I30" s="17"/>
    </row>
    <row r="31" spans="1:9">
      <c r="A31" s="17">
        <v>24</v>
      </c>
      <c r="B31" s="18" t="s">
        <v>70</v>
      </c>
      <c r="C31" s="18" t="s">
        <v>31</v>
      </c>
      <c r="D31" s="19">
        <v>30996</v>
      </c>
      <c r="E31" s="34"/>
      <c r="F31" s="20"/>
      <c r="G31" s="18" t="s">
        <v>39</v>
      </c>
      <c r="H31" s="18" t="s">
        <v>32</v>
      </c>
      <c r="I31" s="17"/>
    </row>
    <row r="32" spans="1:9">
      <c r="A32" s="17">
        <v>25</v>
      </c>
      <c r="B32" s="18" t="s">
        <v>71</v>
      </c>
      <c r="C32" s="18" t="s">
        <v>72</v>
      </c>
      <c r="D32" s="19">
        <v>30996</v>
      </c>
      <c r="E32" s="34"/>
      <c r="F32" s="20"/>
      <c r="G32" s="18" t="s">
        <v>37</v>
      </c>
      <c r="H32" s="18" t="s">
        <v>52</v>
      </c>
      <c r="I32" s="17"/>
    </row>
    <row r="33" spans="1:9">
      <c r="A33" s="17">
        <v>26</v>
      </c>
      <c r="B33" s="18" t="s">
        <v>73</v>
      </c>
      <c r="C33" s="18" t="s">
        <v>28</v>
      </c>
      <c r="D33" s="19">
        <v>30992</v>
      </c>
      <c r="E33" s="34"/>
      <c r="F33" s="20"/>
      <c r="G33" s="18" t="s">
        <v>48</v>
      </c>
      <c r="H33" s="18" t="s">
        <v>74</v>
      </c>
      <c r="I33" s="17"/>
    </row>
    <row r="34" spans="1:9">
      <c r="A34" s="17">
        <v>27</v>
      </c>
      <c r="B34" s="18" t="s">
        <v>75</v>
      </c>
      <c r="C34" s="18" t="s">
        <v>69</v>
      </c>
      <c r="D34" s="19">
        <v>30986</v>
      </c>
      <c r="E34" s="34"/>
      <c r="F34" s="20"/>
      <c r="G34" s="18" t="s">
        <v>76</v>
      </c>
      <c r="H34" s="18" t="s">
        <v>77</v>
      </c>
      <c r="I34" s="17"/>
    </row>
    <row r="35" spans="1:9">
      <c r="A35" s="17">
        <v>28</v>
      </c>
      <c r="B35" s="18" t="s">
        <v>19</v>
      </c>
      <c r="C35" s="18" t="s">
        <v>41</v>
      </c>
      <c r="D35" s="19">
        <v>30770</v>
      </c>
      <c r="E35" s="34"/>
      <c r="F35" s="20"/>
      <c r="G35" s="18" t="s">
        <v>37</v>
      </c>
      <c r="H35" s="18" t="s">
        <v>25</v>
      </c>
      <c r="I35" s="17"/>
    </row>
    <row r="36" spans="1:9">
      <c r="A36" s="17">
        <v>29</v>
      </c>
      <c r="B36" s="18" t="s">
        <v>78</v>
      </c>
      <c r="C36" s="18" t="s">
        <v>79</v>
      </c>
      <c r="D36" s="19">
        <v>30690</v>
      </c>
      <c r="E36" s="34"/>
      <c r="F36" s="20"/>
      <c r="G36" s="18" t="s">
        <v>80</v>
      </c>
      <c r="H36" s="18" t="s">
        <v>32</v>
      </c>
      <c r="I36" s="17"/>
    </row>
    <row r="37" spans="1:9">
      <c r="A37" s="17">
        <v>30</v>
      </c>
      <c r="B37" s="18" t="s">
        <v>81</v>
      </c>
      <c r="C37" s="18" t="s">
        <v>82</v>
      </c>
      <c r="D37" s="19">
        <v>30261</v>
      </c>
      <c r="E37" s="34"/>
      <c r="F37" s="20"/>
      <c r="G37" s="18" t="s">
        <v>62</v>
      </c>
      <c r="H37" s="18" t="s">
        <v>83</v>
      </c>
      <c r="I37" s="17"/>
    </row>
    <row r="38" spans="1:9">
      <c r="A38" s="17">
        <v>31</v>
      </c>
      <c r="B38" s="18" t="s">
        <v>50</v>
      </c>
      <c r="C38" s="18" t="s">
        <v>64</v>
      </c>
      <c r="D38" s="19">
        <v>28642</v>
      </c>
      <c r="E38" s="34"/>
      <c r="F38" s="20"/>
      <c r="G38" s="18" t="s">
        <v>84</v>
      </c>
      <c r="H38" s="18" t="s">
        <v>85</v>
      </c>
      <c r="I38" s="17"/>
    </row>
    <row r="39" spans="1:9">
      <c r="A39" s="17">
        <v>32</v>
      </c>
      <c r="B39" s="18" t="s">
        <v>86</v>
      </c>
      <c r="C39" s="18" t="s">
        <v>20</v>
      </c>
      <c r="D39" s="19">
        <v>28543</v>
      </c>
      <c r="E39" s="34"/>
      <c r="F39" s="20"/>
      <c r="G39" s="18" t="s">
        <v>62</v>
      </c>
      <c r="H39" s="18" t="s">
        <v>87</v>
      </c>
      <c r="I39" s="17"/>
    </row>
    <row r="40" spans="1:9">
      <c r="A40" s="17">
        <v>33</v>
      </c>
      <c r="B40" s="18" t="s">
        <v>88</v>
      </c>
      <c r="C40" s="18" t="s">
        <v>64</v>
      </c>
      <c r="D40" s="19">
        <v>28221</v>
      </c>
      <c r="E40" s="34"/>
      <c r="F40" s="20"/>
      <c r="G40" s="18" t="s">
        <v>89</v>
      </c>
      <c r="H40" s="18" t="s">
        <v>25</v>
      </c>
      <c r="I40" s="17"/>
    </row>
    <row r="41" spans="1:9">
      <c r="A41" s="17">
        <v>34</v>
      </c>
      <c r="B41" s="18" t="s">
        <v>88</v>
      </c>
      <c r="C41" s="18" t="s">
        <v>54</v>
      </c>
      <c r="D41" s="19">
        <v>28221</v>
      </c>
      <c r="E41" s="34"/>
      <c r="F41" s="20"/>
      <c r="G41" s="18" t="s">
        <v>89</v>
      </c>
      <c r="H41" s="18" t="s">
        <v>22</v>
      </c>
      <c r="I41" s="17"/>
    </row>
    <row r="42" spans="1:9">
      <c r="A42" s="17">
        <v>35</v>
      </c>
      <c r="B42" s="18" t="s">
        <v>90</v>
      </c>
      <c r="C42" s="18" t="s">
        <v>91</v>
      </c>
      <c r="D42" s="19">
        <v>28132</v>
      </c>
      <c r="E42" s="34"/>
      <c r="F42" s="20"/>
      <c r="G42" s="18" t="s">
        <v>42</v>
      </c>
      <c r="H42" s="18" t="s">
        <v>92</v>
      </c>
      <c r="I42" s="17"/>
    </row>
    <row r="43" spans="1:9">
      <c r="A43" s="17">
        <v>36</v>
      </c>
      <c r="B43" s="18" t="s">
        <v>93</v>
      </c>
      <c r="C43" s="18" t="s">
        <v>94</v>
      </c>
      <c r="D43" s="19">
        <v>27817</v>
      </c>
      <c r="E43" s="34"/>
      <c r="F43" s="20"/>
      <c r="G43" s="18" t="s">
        <v>24</v>
      </c>
      <c r="H43" s="18" t="s">
        <v>95</v>
      </c>
      <c r="I43" s="17"/>
    </row>
    <row r="44" spans="1:9">
      <c r="A44" s="17">
        <v>37</v>
      </c>
      <c r="B44" s="18" t="s">
        <v>93</v>
      </c>
      <c r="C44" s="18" t="s">
        <v>31</v>
      </c>
      <c r="D44" s="19">
        <v>27817</v>
      </c>
      <c r="E44" s="34"/>
      <c r="F44" s="20"/>
      <c r="G44" s="18" t="s">
        <v>66</v>
      </c>
      <c r="H44" s="18" t="s">
        <v>95</v>
      </c>
      <c r="I44" s="17"/>
    </row>
    <row r="45" spans="1:9">
      <c r="A45" s="17">
        <v>38</v>
      </c>
      <c r="B45" s="18" t="s">
        <v>96</v>
      </c>
      <c r="C45" s="18" t="s">
        <v>97</v>
      </c>
      <c r="D45" s="19">
        <v>27608</v>
      </c>
      <c r="E45" s="34"/>
      <c r="F45" s="20"/>
      <c r="G45" s="18" t="s">
        <v>62</v>
      </c>
      <c r="H45" s="18" t="s">
        <v>38</v>
      </c>
      <c r="I45" s="17"/>
    </row>
    <row r="46" spans="1:9">
      <c r="A46" s="17">
        <v>39</v>
      </c>
      <c r="B46" s="18" t="s">
        <v>98</v>
      </c>
      <c r="C46" s="18" t="s">
        <v>99</v>
      </c>
      <c r="D46" s="19">
        <v>27608</v>
      </c>
      <c r="E46" s="34"/>
      <c r="F46" s="20"/>
      <c r="G46" s="18" t="s">
        <v>100</v>
      </c>
      <c r="H46" s="18" t="s">
        <v>25</v>
      </c>
      <c r="I46" s="17"/>
    </row>
    <row r="47" spans="1:9">
      <c r="A47" s="17">
        <v>40</v>
      </c>
      <c r="B47" s="18" t="s">
        <v>101</v>
      </c>
      <c r="C47" s="18" t="s">
        <v>28</v>
      </c>
      <c r="D47" s="19">
        <v>27608</v>
      </c>
      <c r="E47" s="34"/>
      <c r="F47" s="20"/>
      <c r="G47" s="18" t="s">
        <v>21</v>
      </c>
      <c r="H47" s="18" t="s">
        <v>52</v>
      </c>
      <c r="I47" s="17"/>
    </row>
    <row r="48" spans="1:9">
      <c r="A48" s="17">
        <v>41</v>
      </c>
      <c r="B48" s="18" t="s">
        <v>102</v>
      </c>
      <c r="C48" s="18" t="s">
        <v>45</v>
      </c>
      <c r="D48" s="19">
        <v>27546</v>
      </c>
      <c r="E48" s="34"/>
      <c r="F48" s="20"/>
      <c r="G48" s="18" t="s">
        <v>66</v>
      </c>
      <c r="H48" s="18" t="s">
        <v>25</v>
      </c>
      <c r="I48" s="17"/>
    </row>
    <row r="49" spans="1:9">
      <c r="A49" s="17">
        <v>42</v>
      </c>
      <c r="B49" s="18" t="s">
        <v>68</v>
      </c>
      <c r="C49" s="18" t="s">
        <v>20</v>
      </c>
      <c r="D49" s="19">
        <v>27521</v>
      </c>
      <c r="E49" s="34"/>
      <c r="F49" s="20"/>
      <c r="G49" s="18" t="s">
        <v>89</v>
      </c>
      <c r="H49" s="18" t="s">
        <v>103</v>
      </c>
      <c r="I49" s="17"/>
    </row>
    <row r="50" spans="1:9">
      <c r="A50" s="17">
        <v>43</v>
      </c>
      <c r="B50" s="18" t="s">
        <v>104</v>
      </c>
      <c r="C50" s="18" t="s">
        <v>105</v>
      </c>
      <c r="D50" s="19">
        <v>27521</v>
      </c>
      <c r="E50" s="34"/>
      <c r="F50" s="20"/>
      <c r="G50" s="18" t="s">
        <v>21</v>
      </c>
      <c r="H50" s="18" t="s">
        <v>29</v>
      </c>
      <c r="I50" s="17"/>
    </row>
    <row r="51" spans="1:9">
      <c r="A51" s="17">
        <v>44</v>
      </c>
      <c r="B51" s="18" t="s">
        <v>106</v>
      </c>
      <c r="C51" s="18" t="s">
        <v>107</v>
      </c>
      <c r="D51" s="19">
        <v>27521</v>
      </c>
      <c r="E51" s="34"/>
      <c r="F51" s="20"/>
      <c r="G51" s="18" t="s">
        <v>89</v>
      </c>
      <c r="H51" s="18" t="s">
        <v>18</v>
      </c>
      <c r="I51" s="17"/>
    </row>
    <row r="52" spans="1:9">
      <c r="A52" s="17">
        <v>45</v>
      </c>
      <c r="B52" s="18" t="s">
        <v>108</v>
      </c>
      <c r="C52" s="18" t="s">
        <v>45</v>
      </c>
      <c r="D52" s="19">
        <v>27315</v>
      </c>
      <c r="E52" s="34"/>
      <c r="F52" s="20"/>
      <c r="G52" s="18" t="s">
        <v>17</v>
      </c>
      <c r="H52" s="18" t="s">
        <v>109</v>
      </c>
      <c r="I52" s="17"/>
    </row>
    <row r="53" spans="1:9">
      <c r="A53" s="17">
        <v>46</v>
      </c>
      <c r="B53" s="18" t="s">
        <v>110</v>
      </c>
      <c r="C53" s="18" t="s">
        <v>79</v>
      </c>
      <c r="D53" s="19">
        <v>25595</v>
      </c>
      <c r="E53" s="34"/>
      <c r="F53" s="20"/>
      <c r="G53" s="18" t="s">
        <v>80</v>
      </c>
      <c r="H53" s="18" t="s">
        <v>111</v>
      </c>
      <c r="I53" s="17"/>
    </row>
    <row r="54" spans="1:9">
      <c r="A54" s="17">
        <v>47</v>
      </c>
      <c r="B54" s="18" t="s">
        <v>112</v>
      </c>
      <c r="C54" s="18" t="s">
        <v>113</v>
      </c>
      <c r="D54" s="19">
        <v>25595</v>
      </c>
      <c r="E54" s="34"/>
      <c r="F54" s="20"/>
      <c r="G54" s="18" t="s">
        <v>114</v>
      </c>
      <c r="H54" s="18" t="s">
        <v>59</v>
      </c>
      <c r="I54" s="17"/>
    </row>
    <row r="55" spans="1:9">
      <c r="A55" s="17">
        <v>48</v>
      </c>
      <c r="B55" s="18" t="s">
        <v>115</v>
      </c>
      <c r="C55" s="18" t="s">
        <v>116</v>
      </c>
      <c r="D55" s="19">
        <v>25594</v>
      </c>
      <c r="E55" s="34"/>
      <c r="F55" s="20"/>
      <c r="G55" s="18" t="s">
        <v>17</v>
      </c>
      <c r="H55" s="18" t="s">
        <v>25</v>
      </c>
      <c r="I55" s="17"/>
    </row>
    <row r="56" spans="1:9">
      <c r="A56" s="17">
        <v>49</v>
      </c>
      <c r="B56" s="18" t="s">
        <v>35</v>
      </c>
      <c r="C56" s="18" t="s">
        <v>41</v>
      </c>
      <c r="D56" s="19">
        <v>24598</v>
      </c>
      <c r="E56" s="34"/>
      <c r="F56" s="20"/>
      <c r="G56" s="18" t="s">
        <v>48</v>
      </c>
      <c r="H56" s="18" t="s">
        <v>77</v>
      </c>
      <c r="I56" s="17"/>
    </row>
    <row r="57" spans="1:9">
      <c r="A57" s="17">
        <v>50</v>
      </c>
      <c r="B57" s="18" t="s">
        <v>35</v>
      </c>
      <c r="C57" s="18" t="s">
        <v>31</v>
      </c>
      <c r="D57" s="19">
        <v>24598</v>
      </c>
      <c r="E57" s="34"/>
      <c r="F57" s="20"/>
      <c r="G57" s="18" t="s">
        <v>48</v>
      </c>
      <c r="H57" s="18" t="s">
        <v>34</v>
      </c>
      <c r="I57" s="17"/>
    </row>
    <row r="58" spans="1:9">
      <c r="A58" s="17">
        <v>51</v>
      </c>
      <c r="B58" s="18" t="s">
        <v>117</v>
      </c>
      <c r="C58" s="18" t="s">
        <v>31</v>
      </c>
      <c r="D58" s="19">
        <v>24536</v>
      </c>
      <c r="E58" s="34"/>
      <c r="F58" s="20"/>
      <c r="G58" s="18" t="s">
        <v>17</v>
      </c>
      <c r="H58" s="18" t="s">
        <v>56</v>
      </c>
      <c r="I58" s="17"/>
    </row>
  </sheetData>
  <dataValidations count="3">
    <dataValidation type="whole" allowBlank="1" showInputMessage="1" showErrorMessage="1" errorTitle="Błąd wartości" error="Wprowadź wartość z przedziału od 1-12!" promptTitle="Wybierz grupę " prompt="Grupy oznaczone numerami od 1 do 12 - zgodnie z ..." sqref="E8:E58">
      <formula1>1</formula1>
      <formula2>12</formula2>
    </dataValidation>
    <dataValidation type="date" operator="greaterThan" allowBlank="1" showInputMessage="1" showErrorMessage="1" sqref="F8:F58">
      <formula1>38353</formula1>
    </dataValidation>
    <dataValidation type="decimal" errorStyle="information" allowBlank="1" showInputMessage="1" showErrorMessage="1" error="Jesteś pewien, że chcesz wprowadzić inną wartość?" sqref="I8:I58">
      <formula1>0</formula1>
      <formula2>1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workbookViewId="0">
      <selection activeCell="A4" sqref="A4:A6"/>
    </sheetView>
  </sheetViews>
  <sheetFormatPr defaultRowHeight="12.75"/>
  <cols>
    <col min="1" max="1" width="3" bestFit="1" customWidth="1"/>
    <col min="4" max="4" width="17.85546875" bestFit="1" customWidth="1"/>
    <col min="5" max="5" width="12.85546875" customWidth="1"/>
    <col min="6" max="6" width="16.5703125" customWidth="1"/>
    <col min="7" max="7" width="19.42578125" customWidth="1"/>
    <col min="8" max="8" width="12" bestFit="1" customWidth="1"/>
    <col min="9" max="9" width="18.5703125" bestFit="1" customWidth="1"/>
  </cols>
  <sheetData>
    <row r="1" spans="1:9">
      <c r="A1" s="1" t="s">
        <v>0</v>
      </c>
    </row>
    <row r="2" spans="1:9">
      <c r="A2" s="27" t="s">
        <v>1</v>
      </c>
    </row>
    <row r="3" spans="1:9">
      <c r="A3" s="27" t="s">
        <v>2</v>
      </c>
    </row>
    <row r="4" spans="1:9" ht="17.25" customHeight="1">
      <c r="A4" s="1" t="s">
        <v>3</v>
      </c>
    </row>
    <row r="5" spans="1:9">
      <c r="A5" s="27" t="s">
        <v>4</v>
      </c>
    </row>
    <row r="6" spans="1:9">
      <c r="A6" s="27" t="s">
        <v>5</v>
      </c>
    </row>
    <row r="7" spans="1:9">
      <c r="A7" s="16" t="s">
        <v>6</v>
      </c>
      <c r="B7" s="16" t="s">
        <v>7</v>
      </c>
      <c r="C7" s="16" t="s">
        <v>8</v>
      </c>
      <c r="D7" s="16" t="s">
        <v>9</v>
      </c>
      <c r="E7" s="28" t="s">
        <v>10</v>
      </c>
      <c r="F7" s="28" t="s">
        <v>11</v>
      </c>
      <c r="G7" s="16" t="s">
        <v>12</v>
      </c>
      <c r="H7" s="16" t="s">
        <v>13</v>
      </c>
      <c r="I7" s="28" t="s">
        <v>14</v>
      </c>
    </row>
    <row r="8" spans="1:9">
      <c r="A8" s="17">
        <v>1</v>
      </c>
      <c r="B8" s="18" t="s">
        <v>15</v>
      </c>
      <c r="C8" s="18" t="s">
        <v>16</v>
      </c>
      <c r="D8" s="19">
        <v>35300</v>
      </c>
      <c r="E8" s="34"/>
      <c r="F8" s="20"/>
      <c r="G8" s="18" t="s">
        <v>17</v>
      </c>
      <c r="H8" s="18" t="s">
        <v>18</v>
      </c>
      <c r="I8" s="17"/>
    </row>
    <row r="9" spans="1:9">
      <c r="A9" s="17">
        <v>2</v>
      </c>
      <c r="B9" s="18" t="s">
        <v>19</v>
      </c>
      <c r="C9" s="18" t="s">
        <v>20</v>
      </c>
      <c r="D9" s="19">
        <v>35300</v>
      </c>
      <c r="E9" s="34"/>
      <c r="F9" s="20"/>
      <c r="G9" s="18" t="s">
        <v>21</v>
      </c>
      <c r="H9" s="18" t="s">
        <v>22</v>
      </c>
      <c r="I9" s="17"/>
    </row>
    <row r="10" spans="1:9">
      <c r="A10" s="17">
        <v>3</v>
      </c>
      <c r="B10" s="18" t="s">
        <v>19</v>
      </c>
      <c r="C10" s="18" t="s">
        <v>23</v>
      </c>
      <c r="D10" s="19">
        <v>35068</v>
      </c>
      <c r="E10" s="34"/>
      <c r="F10" s="20"/>
      <c r="G10" s="18" t="s">
        <v>24</v>
      </c>
      <c r="H10" s="18" t="s">
        <v>25</v>
      </c>
      <c r="I10" s="17"/>
    </row>
    <row r="11" spans="1:9">
      <c r="A11" s="17">
        <v>4</v>
      </c>
      <c r="B11" s="18" t="s">
        <v>26</v>
      </c>
      <c r="C11" s="18" t="s">
        <v>16</v>
      </c>
      <c r="D11" s="19">
        <v>35065</v>
      </c>
      <c r="E11" s="35"/>
      <c r="F11" s="20"/>
      <c r="G11" s="18" t="s">
        <v>24</v>
      </c>
      <c r="H11" s="18" t="s">
        <v>27</v>
      </c>
      <c r="I11" s="17"/>
    </row>
    <row r="12" spans="1:9">
      <c r="A12" s="17">
        <v>5</v>
      </c>
      <c r="B12" s="18" t="s">
        <v>15</v>
      </c>
      <c r="C12" s="18" t="s">
        <v>28</v>
      </c>
      <c r="D12" s="19">
        <v>34872</v>
      </c>
      <c r="E12" s="34"/>
      <c r="F12" s="20"/>
      <c r="G12" s="18" t="s">
        <v>21</v>
      </c>
      <c r="H12" s="18" t="s">
        <v>29</v>
      </c>
      <c r="I12" s="17"/>
    </row>
    <row r="13" spans="1:9">
      <c r="A13" s="17">
        <v>6</v>
      </c>
      <c r="B13" s="18" t="s">
        <v>30</v>
      </c>
      <c r="C13" s="18" t="s">
        <v>31</v>
      </c>
      <c r="D13" s="19">
        <v>34870</v>
      </c>
      <c r="E13" s="34"/>
      <c r="F13" s="20"/>
      <c r="G13" s="18" t="s">
        <v>21</v>
      </c>
      <c r="H13" s="18" t="s">
        <v>32</v>
      </c>
      <c r="I13" s="17"/>
    </row>
    <row r="14" spans="1:9">
      <c r="A14" s="17">
        <v>7</v>
      </c>
      <c r="B14" s="18" t="s">
        <v>19</v>
      </c>
      <c r="C14" s="18" t="s">
        <v>16</v>
      </c>
      <c r="D14" s="19">
        <v>34470</v>
      </c>
      <c r="E14" s="34"/>
      <c r="F14" s="20"/>
      <c r="G14" s="18" t="s">
        <v>33</v>
      </c>
      <c r="H14" s="18" t="s">
        <v>34</v>
      </c>
      <c r="I14" s="17"/>
    </row>
    <row r="15" spans="1:9">
      <c r="A15" s="17">
        <v>8</v>
      </c>
      <c r="B15" s="18" t="s">
        <v>35</v>
      </c>
      <c r="C15" s="18" t="s">
        <v>36</v>
      </c>
      <c r="D15" s="19">
        <v>34141</v>
      </c>
      <c r="E15" s="34"/>
      <c r="F15" s="20"/>
      <c r="G15" s="18" t="s">
        <v>37</v>
      </c>
      <c r="H15" s="18" t="s">
        <v>38</v>
      </c>
      <c r="I15" s="17"/>
    </row>
    <row r="16" spans="1:9">
      <c r="A16" s="17">
        <v>9</v>
      </c>
      <c r="B16" s="18" t="s">
        <v>35</v>
      </c>
      <c r="C16" s="18" t="s">
        <v>23</v>
      </c>
      <c r="D16" s="19">
        <v>34141</v>
      </c>
      <c r="E16" s="34"/>
      <c r="F16" s="20"/>
      <c r="G16" s="18" t="s">
        <v>39</v>
      </c>
      <c r="H16" s="18" t="s">
        <v>38</v>
      </c>
      <c r="I16" s="17"/>
    </row>
    <row r="17" spans="1:9">
      <c r="A17" s="17">
        <v>10</v>
      </c>
      <c r="B17" s="18" t="s">
        <v>40</v>
      </c>
      <c r="C17" s="18" t="s">
        <v>41</v>
      </c>
      <c r="D17" s="19">
        <v>33941</v>
      </c>
      <c r="E17" s="34"/>
      <c r="F17" s="20"/>
      <c r="G17" s="18" t="s">
        <v>42</v>
      </c>
      <c r="H17" s="18" t="s">
        <v>43</v>
      </c>
      <c r="I17" s="17"/>
    </row>
    <row r="18" spans="1:9">
      <c r="A18" s="17">
        <v>11</v>
      </c>
      <c r="B18" s="18" t="s">
        <v>44</v>
      </c>
      <c r="C18" s="18" t="s">
        <v>45</v>
      </c>
      <c r="D18" s="19">
        <v>33841</v>
      </c>
      <c r="E18" s="34"/>
      <c r="F18" s="20"/>
      <c r="G18" s="18" t="s">
        <v>39</v>
      </c>
      <c r="H18" s="18" t="s">
        <v>18</v>
      </c>
      <c r="I18" s="17"/>
    </row>
    <row r="19" spans="1:9">
      <c r="A19" s="17">
        <v>12</v>
      </c>
      <c r="B19" s="18" t="s">
        <v>46</v>
      </c>
      <c r="C19" s="18" t="s">
        <v>47</v>
      </c>
      <c r="D19" s="19">
        <v>32124</v>
      </c>
      <c r="E19" s="34"/>
      <c r="F19" s="20"/>
      <c r="G19" s="18" t="s">
        <v>48</v>
      </c>
      <c r="H19" s="18" t="s">
        <v>34</v>
      </c>
      <c r="I19" s="17"/>
    </row>
    <row r="20" spans="1:9">
      <c r="A20" s="17">
        <v>13</v>
      </c>
      <c r="B20" s="18" t="s">
        <v>46</v>
      </c>
      <c r="C20" s="18" t="s">
        <v>49</v>
      </c>
      <c r="D20" s="19">
        <v>32124</v>
      </c>
      <c r="E20" s="34"/>
      <c r="F20" s="20"/>
      <c r="G20" s="18" t="s">
        <v>48</v>
      </c>
      <c r="H20" s="18" t="s">
        <v>29</v>
      </c>
      <c r="I20" s="17"/>
    </row>
    <row r="21" spans="1:9">
      <c r="A21" s="17">
        <v>14</v>
      </c>
      <c r="B21" s="18" t="s">
        <v>50</v>
      </c>
      <c r="C21" s="18" t="s">
        <v>51</v>
      </c>
      <c r="D21" s="19">
        <v>32119</v>
      </c>
      <c r="E21" s="34"/>
      <c r="F21" s="20"/>
      <c r="G21" s="18" t="s">
        <v>37</v>
      </c>
      <c r="H21" s="18" t="s">
        <v>52</v>
      </c>
      <c r="I21" s="17"/>
    </row>
    <row r="22" spans="1:9">
      <c r="A22" s="17">
        <v>15</v>
      </c>
      <c r="B22" s="18" t="s">
        <v>53</v>
      </c>
      <c r="C22" s="18" t="s">
        <v>54</v>
      </c>
      <c r="D22" s="19">
        <v>32119</v>
      </c>
      <c r="E22" s="34"/>
      <c r="F22" s="20"/>
      <c r="G22" s="18" t="s">
        <v>55</v>
      </c>
      <c r="H22" s="18" t="s">
        <v>56</v>
      </c>
      <c r="I22" s="17"/>
    </row>
    <row r="23" spans="1:9">
      <c r="A23" s="17">
        <v>16</v>
      </c>
      <c r="B23" s="18" t="s">
        <v>57</v>
      </c>
      <c r="C23" s="18" t="s">
        <v>58</v>
      </c>
      <c r="D23" s="19">
        <v>31595</v>
      </c>
      <c r="E23" s="34"/>
      <c r="F23" s="20"/>
      <c r="G23" s="18" t="s">
        <v>48</v>
      </c>
      <c r="H23" s="18" t="s">
        <v>59</v>
      </c>
      <c r="I23" s="17"/>
    </row>
    <row r="24" spans="1:9">
      <c r="A24" s="17">
        <v>17</v>
      </c>
      <c r="B24" s="18" t="s">
        <v>60</v>
      </c>
      <c r="C24" s="18" t="s">
        <v>41</v>
      </c>
      <c r="D24" s="19">
        <v>31319</v>
      </c>
      <c r="E24" s="34"/>
      <c r="F24" s="20"/>
      <c r="G24" s="18" t="s">
        <v>21</v>
      </c>
      <c r="H24" s="18" t="s">
        <v>18</v>
      </c>
      <c r="I24" s="17"/>
    </row>
    <row r="25" spans="1:9">
      <c r="A25" s="17">
        <v>18</v>
      </c>
      <c r="B25" s="18" t="s">
        <v>61</v>
      </c>
      <c r="C25" s="18" t="s">
        <v>31</v>
      </c>
      <c r="D25" s="19">
        <v>31319</v>
      </c>
      <c r="E25" s="34"/>
      <c r="F25" s="20"/>
      <c r="G25" s="18" t="s">
        <v>62</v>
      </c>
      <c r="H25" s="18" t="s">
        <v>29</v>
      </c>
      <c r="I25" s="17"/>
    </row>
    <row r="26" spans="1:9">
      <c r="A26" s="17">
        <v>19</v>
      </c>
      <c r="B26" s="18" t="s">
        <v>63</v>
      </c>
      <c r="C26" s="18" t="s">
        <v>64</v>
      </c>
      <c r="D26" s="19">
        <v>31314</v>
      </c>
      <c r="E26" s="34"/>
      <c r="F26" s="20"/>
      <c r="G26" s="18" t="s">
        <v>24</v>
      </c>
      <c r="H26" s="18" t="s">
        <v>27</v>
      </c>
      <c r="I26" s="17"/>
    </row>
    <row r="27" spans="1:9">
      <c r="A27" s="17">
        <v>20</v>
      </c>
      <c r="B27" s="18" t="s">
        <v>65</v>
      </c>
      <c r="C27" s="18" t="s">
        <v>54</v>
      </c>
      <c r="D27" s="19">
        <v>31267</v>
      </c>
      <c r="E27" s="34"/>
      <c r="F27" s="20"/>
      <c r="G27" s="18" t="s">
        <v>66</v>
      </c>
      <c r="H27" s="18" t="s">
        <v>67</v>
      </c>
      <c r="I27" s="17"/>
    </row>
    <row r="28" spans="1:9">
      <c r="A28" s="17">
        <v>21</v>
      </c>
      <c r="B28" s="18" t="s">
        <v>65</v>
      </c>
      <c r="C28" s="18" t="s">
        <v>23</v>
      </c>
      <c r="D28" s="19">
        <v>31167</v>
      </c>
      <c r="E28" s="34"/>
      <c r="F28" s="20"/>
      <c r="G28" s="18" t="s">
        <v>66</v>
      </c>
      <c r="H28" s="18" t="s">
        <v>59</v>
      </c>
      <c r="I28" s="17"/>
    </row>
    <row r="29" spans="1:9">
      <c r="A29" s="17">
        <v>22</v>
      </c>
      <c r="B29" s="18" t="s">
        <v>68</v>
      </c>
      <c r="C29" s="18" t="s">
        <v>69</v>
      </c>
      <c r="D29" s="19">
        <v>31122</v>
      </c>
      <c r="E29" s="34"/>
      <c r="F29" s="20"/>
      <c r="G29" s="18" t="s">
        <v>17</v>
      </c>
      <c r="H29" s="18" t="s">
        <v>18</v>
      </c>
      <c r="I29" s="17"/>
    </row>
    <row r="30" spans="1:9">
      <c r="A30" s="17">
        <v>23</v>
      </c>
      <c r="B30" s="18" t="s">
        <v>68</v>
      </c>
      <c r="C30" s="18" t="s">
        <v>20</v>
      </c>
      <c r="D30" s="19">
        <v>31122</v>
      </c>
      <c r="E30" s="34"/>
      <c r="F30" s="20"/>
      <c r="G30" s="18" t="s">
        <v>24</v>
      </c>
      <c r="H30" s="18" t="s">
        <v>59</v>
      </c>
      <c r="I30" s="17"/>
    </row>
    <row r="31" spans="1:9">
      <c r="A31" s="17">
        <v>24</v>
      </c>
      <c r="B31" s="18" t="s">
        <v>70</v>
      </c>
      <c r="C31" s="18" t="s">
        <v>31</v>
      </c>
      <c r="D31" s="19">
        <v>30996</v>
      </c>
      <c r="E31" s="34"/>
      <c r="F31" s="20"/>
      <c r="G31" s="18" t="s">
        <v>39</v>
      </c>
      <c r="H31" s="18" t="s">
        <v>32</v>
      </c>
      <c r="I31" s="17"/>
    </row>
    <row r="32" spans="1:9">
      <c r="A32" s="17">
        <v>25</v>
      </c>
      <c r="B32" s="18" t="s">
        <v>71</v>
      </c>
      <c r="C32" s="18" t="s">
        <v>72</v>
      </c>
      <c r="D32" s="19">
        <v>30996</v>
      </c>
      <c r="E32" s="34"/>
      <c r="F32" s="20"/>
      <c r="G32" s="18" t="s">
        <v>37</v>
      </c>
      <c r="H32" s="18" t="s">
        <v>52</v>
      </c>
      <c r="I32" s="17"/>
    </row>
    <row r="33" spans="1:9">
      <c r="A33" s="17">
        <v>26</v>
      </c>
      <c r="B33" s="18" t="s">
        <v>73</v>
      </c>
      <c r="C33" s="18" t="s">
        <v>28</v>
      </c>
      <c r="D33" s="19">
        <v>30992</v>
      </c>
      <c r="E33" s="34"/>
      <c r="F33" s="20"/>
      <c r="G33" s="18" t="s">
        <v>48</v>
      </c>
      <c r="H33" s="18" t="s">
        <v>74</v>
      </c>
      <c r="I33" s="17"/>
    </row>
    <row r="34" spans="1:9">
      <c r="A34" s="17">
        <v>27</v>
      </c>
      <c r="B34" s="18" t="s">
        <v>75</v>
      </c>
      <c r="C34" s="18" t="s">
        <v>69</v>
      </c>
      <c r="D34" s="19">
        <v>30986</v>
      </c>
      <c r="E34" s="34"/>
      <c r="F34" s="20"/>
      <c r="G34" s="18" t="s">
        <v>76</v>
      </c>
      <c r="H34" s="18" t="s">
        <v>77</v>
      </c>
      <c r="I34" s="17"/>
    </row>
    <row r="35" spans="1:9">
      <c r="A35" s="17">
        <v>28</v>
      </c>
      <c r="B35" s="18" t="s">
        <v>19</v>
      </c>
      <c r="C35" s="18" t="s">
        <v>41</v>
      </c>
      <c r="D35" s="19">
        <v>30770</v>
      </c>
      <c r="E35" s="34"/>
      <c r="F35" s="20"/>
      <c r="G35" s="18" t="s">
        <v>37</v>
      </c>
      <c r="H35" s="18" t="s">
        <v>25</v>
      </c>
      <c r="I35" s="17"/>
    </row>
    <row r="36" spans="1:9">
      <c r="A36" s="17">
        <v>29</v>
      </c>
      <c r="B36" s="18" t="s">
        <v>78</v>
      </c>
      <c r="C36" s="18" t="s">
        <v>79</v>
      </c>
      <c r="D36" s="19">
        <v>30690</v>
      </c>
      <c r="E36" s="34"/>
      <c r="F36" s="20"/>
      <c r="G36" s="18" t="s">
        <v>80</v>
      </c>
      <c r="H36" s="18" t="s">
        <v>32</v>
      </c>
      <c r="I36" s="17"/>
    </row>
    <row r="37" spans="1:9">
      <c r="A37" s="17">
        <v>30</v>
      </c>
      <c r="B37" s="18" t="s">
        <v>81</v>
      </c>
      <c r="C37" s="18" t="s">
        <v>82</v>
      </c>
      <c r="D37" s="19">
        <v>30261</v>
      </c>
      <c r="E37" s="34"/>
      <c r="F37" s="20"/>
      <c r="G37" s="18" t="s">
        <v>62</v>
      </c>
      <c r="H37" s="18" t="s">
        <v>83</v>
      </c>
      <c r="I37" s="17"/>
    </row>
    <row r="38" spans="1:9">
      <c r="A38" s="17">
        <v>31</v>
      </c>
      <c r="B38" s="18" t="s">
        <v>50</v>
      </c>
      <c r="C38" s="18" t="s">
        <v>64</v>
      </c>
      <c r="D38" s="19">
        <v>28642</v>
      </c>
      <c r="E38" s="34"/>
      <c r="F38" s="20"/>
      <c r="G38" s="18" t="s">
        <v>84</v>
      </c>
      <c r="H38" s="18" t="s">
        <v>85</v>
      </c>
      <c r="I38" s="17"/>
    </row>
    <row r="39" spans="1:9">
      <c r="A39" s="17">
        <v>32</v>
      </c>
      <c r="B39" s="18" t="s">
        <v>86</v>
      </c>
      <c r="C39" s="18" t="s">
        <v>20</v>
      </c>
      <c r="D39" s="19">
        <v>28543</v>
      </c>
      <c r="E39" s="34"/>
      <c r="F39" s="20"/>
      <c r="G39" s="18" t="s">
        <v>62</v>
      </c>
      <c r="H39" s="18" t="s">
        <v>87</v>
      </c>
      <c r="I39" s="17"/>
    </row>
    <row r="40" spans="1:9">
      <c r="A40" s="17">
        <v>33</v>
      </c>
      <c r="B40" s="18" t="s">
        <v>88</v>
      </c>
      <c r="C40" s="18" t="s">
        <v>64</v>
      </c>
      <c r="D40" s="19">
        <v>28221</v>
      </c>
      <c r="E40" s="34"/>
      <c r="F40" s="20"/>
      <c r="G40" s="18" t="s">
        <v>89</v>
      </c>
      <c r="H40" s="18" t="s">
        <v>25</v>
      </c>
      <c r="I40" s="17"/>
    </row>
    <row r="41" spans="1:9">
      <c r="A41" s="17">
        <v>34</v>
      </c>
      <c r="B41" s="18" t="s">
        <v>88</v>
      </c>
      <c r="C41" s="18" t="s">
        <v>54</v>
      </c>
      <c r="D41" s="19">
        <v>28221</v>
      </c>
      <c r="E41" s="34"/>
      <c r="F41" s="20"/>
      <c r="G41" s="18" t="s">
        <v>89</v>
      </c>
      <c r="H41" s="18" t="s">
        <v>22</v>
      </c>
      <c r="I41" s="17"/>
    </row>
    <row r="42" spans="1:9">
      <c r="A42" s="17">
        <v>35</v>
      </c>
      <c r="B42" s="18" t="s">
        <v>90</v>
      </c>
      <c r="C42" s="18" t="s">
        <v>91</v>
      </c>
      <c r="D42" s="19">
        <v>28132</v>
      </c>
      <c r="E42" s="34"/>
      <c r="F42" s="20"/>
      <c r="G42" s="18" t="s">
        <v>42</v>
      </c>
      <c r="H42" s="18" t="s">
        <v>92</v>
      </c>
      <c r="I42" s="17"/>
    </row>
    <row r="43" spans="1:9">
      <c r="A43" s="17">
        <v>36</v>
      </c>
      <c r="B43" s="18" t="s">
        <v>93</v>
      </c>
      <c r="C43" s="18" t="s">
        <v>94</v>
      </c>
      <c r="D43" s="19">
        <v>27817</v>
      </c>
      <c r="E43" s="34"/>
      <c r="F43" s="20"/>
      <c r="G43" s="18" t="s">
        <v>24</v>
      </c>
      <c r="H43" s="18" t="s">
        <v>95</v>
      </c>
      <c r="I43" s="17"/>
    </row>
    <row r="44" spans="1:9">
      <c r="A44" s="17">
        <v>37</v>
      </c>
      <c r="B44" s="18" t="s">
        <v>93</v>
      </c>
      <c r="C44" s="18" t="s">
        <v>31</v>
      </c>
      <c r="D44" s="19">
        <v>27817</v>
      </c>
      <c r="E44" s="34"/>
      <c r="F44" s="20"/>
      <c r="G44" s="18" t="s">
        <v>66</v>
      </c>
      <c r="H44" s="18" t="s">
        <v>95</v>
      </c>
      <c r="I44" s="17"/>
    </row>
    <row r="45" spans="1:9">
      <c r="A45" s="17">
        <v>38</v>
      </c>
      <c r="B45" s="18" t="s">
        <v>96</v>
      </c>
      <c r="C45" s="18" t="s">
        <v>97</v>
      </c>
      <c r="D45" s="19">
        <v>27608</v>
      </c>
      <c r="E45" s="34"/>
      <c r="F45" s="20"/>
      <c r="G45" s="18" t="s">
        <v>62</v>
      </c>
      <c r="H45" s="18" t="s">
        <v>38</v>
      </c>
      <c r="I45" s="17"/>
    </row>
    <row r="46" spans="1:9">
      <c r="A46" s="17">
        <v>39</v>
      </c>
      <c r="B46" s="18" t="s">
        <v>98</v>
      </c>
      <c r="C46" s="18" t="s">
        <v>99</v>
      </c>
      <c r="D46" s="19">
        <v>27608</v>
      </c>
      <c r="E46" s="34"/>
      <c r="F46" s="20"/>
      <c r="G46" s="18" t="s">
        <v>100</v>
      </c>
      <c r="H46" s="18" t="s">
        <v>25</v>
      </c>
      <c r="I46" s="17"/>
    </row>
    <row r="47" spans="1:9">
      <c r="A47" s="17">
        <v>40</v>
      </c>
      <c r="B47" s="18" t="s">
        <v>101</v>
      </c>
      <c r="C47" s="18" t="s">
        <v>28</v>
      </c>
      <c r="D47" s="19">
        <v>27608</v>
      </c>
      <c r="E47" s="34"/>
      <c r="F47" s="20"/>
      <c r="G47" s="18" t="s">
        <v>21</v>
      </c>
      <c r="H47" s="18" t="s">
        <v>52</v>
      </c>
      <c r="I47" s="17"/>
    </row>
    <row r="48" spans="1:9">
      <c r="A48" s="17">
        <v>41</v>
      </c>
      <c r="B48" s="18" t="s">
        <v>102</v>
      </c>
      <c r="C48" s="18" t="s">
        <v>45</v>
      </c>
      <c r="D48" s="19">
        <v>27546</v>
      </c>
      <c r="E48" s="34"/>
      <c r="F48" s="20"/>
      <c r="G48" s="18" t="s">
        <v>66</v>
      </c>
      <c r="H48" s="18" t="s">
        <v>25</v>
      </c>
      <c r="I48" s="17"/>
    </row>
    <row r="49" spans="1:9">
      <c r="A49" s="17">
        <v>42</v>
      </c>
      <c r="B49" s="18" t="s">
        <v>68</v>
      </c>
      <c r="C49" s="18" t="s">
        <v>20</v>
      </c>
      <c r="D49" s="19">
        <v>27521</v>
      </c>
      <c r="E49" s="34"/>
      <c r="F49" s="20"/>
      <c r="G49" s="18" t="s">
        <v>89</v>
      </c>
      <c r="H49" s="18" t="s">
        <v>103</v>
      </c>
      <c r="I49" s="17"/>
    </row>
    <row r="50" spans="1:9">
      <c r="A50" s="17">
        <v>43</v>
      </c>
      <c r="B50" s="18" t="s">
        <v>104</v>
      </c>
      <c r="C50" s="18" t="s">
        <v>105</v>
      </c>
      <c r="D50" s="19">
        <v>27521</v>
      </c>
      <c r="E50" s="34"/>
      <c r="F50" s="20"/>
      <c r="G50" s="18" t="s">
        <v>21</v>
      </c>
      <c r="H50" s="18" t="s">
        <v>29</v>
      </c>
      <c r="I50" s="17"/>
    </row>
    <row r="51" spans="1:9">
      <c r="A51" s="17">
        <v>44</v>
      </c>
      <c r="B51" s="18" t="s">
        <v>106</v>
      </c>
      <c r="C51" s="18" t="s">
        <v>107</v>
      </c>
      <c r="D51" s="19">
        <v>27521</v>
      </c>
      <c r="E51" s="34"/>
      <c r="F51" s="20"/>
      <c r="G51" s="18" t="s">
        <v>89</v>
      </c>
      <c r="H51" s="18" t="s">
        <v>18</v>
      </c>
      <c r="I51" s="17"/>
    </row>
    <row r="52" spans="1:9">
      <c r="A52" s="17">
        <v>45</v>
      </c>
      <c r="B52" s="18" t="s">
        <v>108</v>
      </c>
      <c r="C52" s="18" t="s">
        <v>45</v>
      </c>
      <c r="D52" s="19">
        <v>27315</v>
      </c>
      <c r="E52" s="34"/>
      <c r="F52" s="20"/>
      <c r="G52" s="18" t="s">
        <v>17</v>
      </c>
      <c r="H52" s="18" t="s">
        <v>109</v>
      </c>
      <c r="I52" s="17"/>
    </row>
    <row r="53" spans="1:9">
      <c r="A53" s="17">
        <v>46</v>
      </c>
      <c r="B53" s="18" t="s">
        <v>110</v>
      </c>
      <c r="C53" s="18" t="s">
        <v>79</v>
      </c>
      <c r="D53" s="19">
        <v>25595</v>
      </c>
      <c r="E53" s="34"/>
      <c r="F53" s="20"/>
      <c r="G53" s="18" t="s">
        <v>80</v>
      </c>
      <c r="H53" s="18" t="s">
        <v>111</v>
      </c>
      <c r="I53" s="17"/>
    </row>
    <row r="54" spans="1:9">
      <c r="A54" s="17">
        <v>47</v>
      </c>
      <c r="B54" s="18" t="s">
        <v>112</v>
      </c>
      <c r="C54" s="18" t="s">
        <v>113</v>
      </c>
      <c r="D54" s="19">
        <v>25595</v>
      </c>
      <c r="E54" s="34"/>
      <c r="F54" s="20"/>
      <c r="G54" s="18" t="s">
        <v>114</v>
      </c>
      <c r="H54" s="18" t="s">
        <v>59</v>
      </c>
      <c r="I54" s="17"/>
    </row>
    <row r="55" spans="1:9">
      <c r="A55" s="17">
        <v>48</v>
      </c>
      <c r="B55" s="18" t="s">
        <v>115</v>
      </c>
      <c r="C55" s="18" t="s">
        <v>116</v>
      </c>
      <c r="D55" s="19">
        <v>25594</v>
      </c>
      <c r="E55" s="34"/>
      <c r="F55" s="20"/>
      <c r="G55" s="18" t="s">
        <v>17</v>
      </c>
      <c r="H55" s="18" t="s">
        <v>25</v>
      </c>
      <c r="I55" s="17"/>
    </row>
    <row r="56" spans="1:9">
      <c r="A56" s="17">
        <v>49</v>
      </c>
      <c r="B56" s="18" t="s">
        <v>35</v>
      </c>
      <c r="C56" s="18" t="s">
        <v>41</v>
      </c>
      <c r="D56" s="19">
        <v>24598</v>
      </c>
      <c r="E56" s="34"/>
      <c r="F56" s="20"/>
      <c r="G56" s="18" t="s">
        <v>48</v>
      </c>
      <c r="H56" s="18" t="s">
        <v>77</v>
      </c>
      <c r="I56" s="17"/>
    </row>
    <row r="57" spans="1:9">
      <c r="A57" s="17">
        <v>50</v>
      </c>
      <c r="B57" s="18" t="s">
        <v>35</v>
      </c>
      <c r="C57" s="18" t="s">
        <v>31</v>
      </c>
      <c r="D57" s="19">
        <v>24598</v>
      </c>
      <c r="E57" s="34"/>
      <c r="F57" s="20"/>
      <c r="G57" s="18" t="s">
        <v>48</v>
      </c>
      <c r="H57" s="18" t="s">
        <v>34</v>
      </c>
      <c r="I57" s="17"/>
    </row>
    <row r="58" spans="1:9">
      <c r="A58" s="17">
        <v>51</v>
      </c>
      <c r="B58" s="18" t="s">
        <v>117</v>
      </c>
      <c r="C58" s="18" t="s">
        <v>31</v>
      </c>
      <c r="D58" s="19">
        <v>24536</v>
      </c>
      <c r="E58" s="34"/>
      <c r="F58" s="20"/>
      <c r="G58" s="18" t="s">
        <v>17</v>
      </c>
      <c r="H58" s="18" t="s">
        <v>56</v>
      </c>
      <c r="I58" s="17"/>
    </row>
  </sheetData>
  <dataValidations count="3">
    <dataValidation type="whole" allowBlank="1" showInputMessage="1" showErrorMessage="1" errorTitle="Błąd wartości" error="Wprowadzć wartość z przedziału 1-12" promptTitle="Wybierz grupę" prompt="Grupy oznaczone numerami od 1 do 12 - zgodnie z zarządzeniem Prezesa nr 2011/6" sqref="E8:E58">
      <formula1>1</formula1>
      <formula2>12</formula2>
    </dataValidation>
    <dataValidation type="date" operator="greaterThan" allowBlank="1" showInputMessage="1" showErrorMessage="1" sqref="F8:F58">
      <formula1>38353</formula1>
    </dataValidation>
    <dataValidation type="decimal" errorStyle="information" allowBlank="1" showInputMessage="1" showErrorMessage="1" error="Jesteś pewien, że chcesz wprowadzić inną wartość?" sqref="I8:I58">
      <formula1>0</formula1>
      <formula2>1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D30" sqref="D30"/>
    </sheetView>
  </sheetViews>
  <sheetFormatPr defaultRowHeight="12.75"/>
  <cols>
    <col min="4" max="4" width="15.7109375" customWidth="1"/>
    <col min="5" max="5" width="12.140625" bestFit="1" customWidth="1"/>
    <col min="6" max="6" width="14.42578125" customWidth="1"/>
    <col min="9" max="9" width="13.42578125" customWidth="1"/>
    <col min="10" max="10" width="13.5703125" customWidth="1"/>
  </cols>
  <sheetData>
    <row r="1" spans="1:10">
      <c r="A1" s="1" t="s">
        <v>118</v>
      </c>
    </row>
    <row r="2" spans="1:10">
      <c r="A2" s="1" t="s">
        <v>119</v>
      </c>
    </row>
    <row r="3" spans="1:10">
      <c r="A3" s="27" t="s">
        <v>120</v>
      </c>
    </row>
    <row r="7" spans="1:10" ht="25.5">
      <c r="A7" s="7" t="s">
        <v>121</v>
      </c>
      <c r="B7" s="7" t="s">
        <v>122</v>
      </c>
      <c r="C7" s="7" t="s">
        <v>123</v>
      </c>
      <c r="D7" s="29" t="s">
        <v>124</v>
      </c>
      <c r="E7" s="7" t="s">
        <v>125</v>
      </c>
      <c r="F7" s="7" t="s">
        <v>126</v>
      </c>
      <c r="J7" s="33" t="s">
        <v>127</v>
      </c>
    </row>
    <row r="8" spans="1:10" ht="14.25">
      <c r="A8" s="10" t="s">
        <v>128</v>
      </c>
      <c r="B8" s="10" t="s">
        <v>129</v>
      </c>
      <c r="C8" s="10">
        <v>321</v>
      </c>
      <c r="D8" s="10" t="s">
        <v>130</v>
      </c>
      <c r="E8" s="11">
        <v>31741</v>
      </c>
      <c r="F8" s="12">
        <v>22</v>
      </c>
      <c r="J8" s="32" t="s">
        <v>130</v>
      </c>
    </row>
    <row r="9" spans="1:10" ht="14.25">
      <c r="A9" s="10" t="s">
        <v>131</v>
      </c>
      <c r="B9" s="10" t="s">
        <v>79</v>
      </c>
      <c r="C9" s="10">
        <v>432</v>
      </c>
      <c r="D9" s="10" t="s">
        <v>135</v>
      </c>
      <c r="E9" s="11">
        <v>30212</v>
      </c>
      <c r="F9" s="12">
        <v>23.5</v>
      </c>
      <c r="J9" s="32" t="s">
        <v>132</v>
      </c>
    </row>
    <row r="10" spans="1:10" ht="14.25">
      <c r="A10" s="10" t="s">
        <v>133</v>
      </c>
      <c r="B10" s="10" t="s">
        <v>134</v>
      </c>
      <c r="C10" s="10">
        <v>645</v>
      </c>
      <c r="D10" s="10" t="s">
        <v>143</v>
      </c>
      <c r="E10" s="11">
        <v>30872</v>
      </c>
      <c r="F10" s="12">
        <v>17</v>
      </c>
      <c r="J10" s="32" t="s">
        <v>135</v>
      </c>
    </row>
    <row r="11" spans="1:10" ht="14.25">
      <c r="A11" s="10" t="s">
        <v>136</v>
      </c>
      <c r="B11" s="10" t="s">
        <v>137</v>
      </c>
      <c r="C11" s="10">
        <v>675</v>
      </c>
      <c r="D11" s="10" t="s">
        <v>140</v>
      </c>
      <c r="E11" s="11">
        <v>30414</v>
      </c>
      <c r="F11" s="12">
        <v>17</v>
      </c>
      <c r="J11" s="32" t="s">
        <v>138</v>
      </c>
    </row>
    <row r="12" spans="1:10" ht="14.25">
      <c r="A12" s="10" t="s">
        <v>139</v>
      </c>
      <c r="B12" s="10" t="s">
        <v>47</v>
      </c>
      <c r="C12" s="10">
        <v>987</v>
      </c>
      <c r="D12" s="10" t="s">
        <v>135</v>
      </c>
      <c r="E12" s="11">
        <v>32372</v>
      </c>
      <c r="F12" s="12">
        <v>18</v>
      </c>
      <c r="J12" s="32" t="s">
        <v>140</v>
      </c>
    </row>
    <row r="13" spans="1:10" ht="14.25">
      <c r="A13" s="10" t="s">
        <v>141</v>
      </c>
      <c r="B13" s="10" t="s">
        <v>142</v>
      </c>
      <c r="C13" s="10">
        <v>756</v>
      </c>
      <c r="D13" s="10" t="s">
        <v>138</v>
      </c>
      <c r="E13" s="11">
        <v>31631</v>
      </c>
      <c r="F13" s="12">
        <v>20</v>
      </c>
      <c r="J13" s="32" t="s">
        <v>143</v>
      </c>
    </row>
    <row r="14" spans="1:10">
      <c r="A14" s="10" t="s">
        <v>144</v>
      </c>
      <c r="B14" s="10" t="s">
        <v>145</v>
      </c>
      <c r="C14" s="10">
        <v>452</v>
      </c>
      <c r="D14" s="10" t="s">
        <v>140</v>
      </c>
      <c r="E14" s="11">
        <v>33803</v>
      </c>
      <c r="F14" s="12">
        <v>22</v>
      </c>
    </row>
    <row r="15" spans="1:10">
      <c r="A15" s="10" t="s">
        <v>146</v>
      </c>
      <c r="B15" s="10" t="s">
        <v>129</v>
      </c>
      <c r="C15" s="10">
        <v>321</v>
      </c>
      <c r="D15" s="10" t="s">
        <v>130</v>
      </c>
      <c r="E15" s="11">
        <v>30864</v>
      </c>
      <c r="F15" s="12">
        <v>22</v>
      </c>
    </row>
    <row r="16" spans="1:10">
      <c r="A16" s="10" t="s">
        <v>147</v>
      </c>
      <c r="B16" s="10" t="s">
        <v>148</v>
      </c>
      <c r="C16" s="10">
        <v>465</v>
      </c>
      <c r="D16" s="10" t="s">
        <v>140</v>
      </c>
      <c r="E16" s="11">
        <v>29677</v>
      </c>
      <c r="F16" s="12">
        <v>23.5</v>
      </c>
    </row>
    <row r="17" spans="1:6">
      <c r="A17" s="10" t="s">
        <v>149</v>
      </c>
      <c r="B17" s="10" t="s">
        <v>134</v>
      </c>
      <c r="C17" s="10">
        <v>876</v>
      </c>
      <c r="D17" s="10" t="s">
        <v>130</v>
      </c>
      <c r="E17" s="11">
        <v>32953</v>
      </c>
      <c r="F17" s="12">
        <v>17</v>
      </c>
    </row>
    <row r="18" spans="1:6">
      <c r="A18" s="10" t="s">
        <v>150</v>
      </c>
      <c r="B18" s="10" t="s">
        <v>137</v>
      </c>
      <c r="C18" s="10">
        <v>456</v>
      </c>
      <c r="D18" s="10" t="s">
        <v>143</v>
      </c>
      <c r="E18" s="11">
        <v>31930</v>
      </c>
      <c r="F18" s="12">
        <v>17</v>
      </c>
    </row>
    <row r="19" spans="1:6">
      <c r="A19" s="10" t="s">
        <v>151</v>
      </c>
      <c r="B19" s="10" t="s">
        <v>152</v>
      </c>
      <c r="C19" s="10">
        <v>345</v>
      </c>
      <c r="D19" s="10" t="s">
        <v>132</v>
      </c>
      <c r="E19" s="11">
        <v>34467</v>
      </c>
      <c r="F19" s="12">
        <v>18</v>
      </c>
    </row>
    <row r="20" spans="1:6">
      <c r="A20" s="10" t="s">
        <v>153</v>
      </c>
      <c r="B20" s="10" t="s">
        <v>142</v>
      </c>
      <c r="C20" s="10">
        <v>876</v>
      </c>
      <c r="D20" s="10" t="s">
        <v>135</v>
      </c>
      <c r="E20" s="11">
        <v>32953</v>
      </c>
      <c r="F20" s="12">
        <v>20</v>
      </c>
    </row>
    <row r="21" spans="1:6">
      <c r="A21" s="10" t="s">
        <v>154</v>
      </c>
      <c r="B21" s="10" t="s">
        <v>36</v>
      </c>
      <c r="C21" s="10">
        <v>198</v>
      </c>
      <c r="D21" s="10" t="s">
        <v>140</v>
      </c>
      <c r="E21" s="11">
        <v>29288</v>
      </c>
      <c r="F21" s="12">
        <v>19.5</v>
      </c>
    </row>
    <row r="22" spans="1:6">
      <c r="A22" s="10" t="s">
        <v>155</v>
      </c>
      <c r="B22" s="10" t="s">
        <v>31</v>
      </c>
      <c r="C22" s="10">
        <v>654</v>
      </c>
      <c r="D22" s="10" t="s">
        <v>135</v>
      </c>
      <c r="E22" s="11">
        <v>30872</v>
      </c>
      <c r="F22" s="12">
        <v>15.5</v>
      </c>
    </row>
    <row r="23" spans="1:6">
      <c r="A23" s="10" t="s">
        <v>156</v>
      </c>
      <c r="B23" s="10" t="s">
        <v>157</v>
      </c>
      <c r="C23" s="10">
        <v>234</v>
      </c>
      <c r="D23" s="10" t="s">
        <v>130</v>
      </c>
      <c r="E23" s="11">
        <v>30054</v>
      </c>
      <c r="F23" s="12">
        <v>17.25</v>
      </c>
    </row>
  </sheetData>
  <dataValidations count="2">
    <dataValidation type="textLength" allowBlank="1" showInputMessage="1" showErrorMessage="1" sqref="C8:C23">
      <formula1>0</formula1>
      <formula2>3</formula2>
    </dataValidation>
    <dataValidation type="list" allowBlank="1" showInputMessage="1" showErrorMessage="1" sqref="D8:D23">
      <formula1>$J$8:$J$13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I8" sqref="I8"/>
    </sheetView>
  </sheetViews>
  <sheetFormatPr defaultRowHeight="12.75"/>
  <cols>
    <col min="4" max="4" width="15.7109375" customWidth="1"/>
    <col min="5" max="5" width="12.140625" bestFit="1" customWidth="1"/>
    <col min="6" max="6" width="14.42578125" customWidth="1"/>
    <col min="9" max="9" width="13.42578125" customWidth="1"/>
    <col min="10" max="10" width="13.5703125" hidden="1" customWidth="1"/>
  </cols>
  <sheetData>
    <row r="1" spans="1:10">
      <c r="A1" s="1" t="s">
        <v>118</v>
      </c>
    </row>
    <row r="2" spans="1:10">
      <c r="A2" s="1" t="s">
        <v>158</v>
      </c>
    </row>
    <row r="3" spans="1:10">
      <c r="A3" s="27" t="s">
        <v>120</v>
      </c>
    </row>
    <row r="7" spans="1:10" ht="25.5">
      <c r="A7" s="7" t="s">
        <v>121</v>
      </c>
      <c r="B7" s="7" t="s">
        <v>122</v>
      </c>
      <c r="C7" s="7" t="s">
        <v>123</v>
      </c>
      <c r="D7" s="29" t="s">
        <v>124</v>
      </c>
      <c r="E7" s="7" t="s">
        <v>125</v>
      </c>
      <c r="F7" s="7" t="s">
        <v>126</v>
      </c>
      <c r="J7" s="33" t="s">
        <v>127</v>
      </c>
    </row>
    <row r="8" spans="1:10" ht="14.25">
      <c r="A8" s="10" t="s">
        <v>128</v>
      </c>
      <c r="B8" s="10" t="s">
        <v>129</v>
      </c>
      <c r="C8" s="10"/>
      <c r="D8" s="10"/>
      <c r="E8" s="11">
        <v>31741</v>
      </c>
      <c r="F8" s="12">
        <v>22</v>
      </c>
      <c r="J8" s="32" t="s">
        <v>130</v>
      </c>
    </row>
    <row r="9" spans="1:10" ht="14.25">
      <c r="A9" s="10" t="s">
        <v>131</v>
      </c>
      <c r="B9" s="10" t="s">
        <v>79</v>
      </c>
      <c r="C9" s="15"/>
      <c r="D9" s="10"/>
      <c r="E9" s="11">
        <v>30212</v>
      </c>
      <c r="F9" s="12">
        <v>23.5</v>
      </c>
      <c r="J9" s="32" t="s">
        <v>132</v>
      </c>
    </row>
    <row r="10" spans="1:10" ht="14.25">
      <c r="A10" s="10" t="s">
        <v>133</v>
      </c>
      <c r="B10" s="10" t="s">
        <v>134</v>
      </c>
      <c r="C10" s="10"/>
      <c r="D10" s="10"/>
      <c r="E10" s="11">
        <v>30872</v>
      </c>
      <c r="F10" s="12">
        <v>17</v>
      </c>
      <c r="J10" s="32" t="s">
        <v>135</v>
      </c>
    </row>
    <row r="11" spans="1:10" ht="14.25">
      <c r="A11" s="10" t="s">
        <v>136</v>
      </c>
      <c r="B11" s="10" t="s">
        <v>137</v>
      </c>
      <c r="C11" s="10"/>
      <c r="D11" s="10"/>
      <c r="E11" s="11">
        <v>30414</v>
      </c>
      <c r="F11" s="12">
        <v>17</v>
      </c>
      <c r="J11" s="32" t="s">
        <v>138</v>
      </c>
    </row>
    <row r="12" spans="1:10" ht="14.25">
      <c r="A12" s="10" t="s">
        <v>139</v>
      </c>
      <c r="B12" s="10" t="s">
        <v>47</v>
      </c>
      <c r="C12" s="10"/>
      <c r="D12" s="10"/>
      <c r="E12" s="11">
        <v>32372</v>
      </c>
      <c r="F12" s="12">
        <v>18</v>
      </c>
      <c r="J12" s="32" t="s">
        <v>140</v>
      </c>
    </row>
    <row r="13" spans="1:10" ht="14.25">
      <c r="A13" s="10" t="s">
        <v>141</v>
      </c>
      <c r="B13" s="10" t="s">
        <v>142</v>
      </c>
      <c r="C13" s="10"/>
      <c r="D13" s="10"/>
      <c r="E13" s="11">
        <v>31631</v>
      </c>
      <c r="F13" s="12">
        <v>20</v>
      </c>
      <c r="J13" s="32" t="s">
        <v>143</v>
      </c>
    </row>
    <row r="14" spans="1:10">
      <c r="A14" s="10" t="s">
        <v>144</v>
      </c>
      <c r="B14" s="10" t="s">
        <v>145</v>
      </c>
      <c r="C14" s="10"/>
      <c r="D14" s="10"/>
      <c r="E14" s="11">
        <v>33803</v>
      </c>
      <c r="F14" s="12">
        <v>22</v>
      </c>
    </row>
    <row r="15" spans="1:10">
      <c r="A15" s="10" t="s">
        <v>146</v>
      </c>
      <c r="B15" s="10" t="s">
        <v>129</v>
      </c>
      <c r="C15" s="10"/>
      <c r="D15" s="10"/>
      <c r="E15" s="11">
        <v>30864</v>
      </c>
      <c r="F15" s="12">
        <v>22</v>
      </c>
    </row>
    <row r="16" spans="1:10">
      <c r="A16" s="10" t="s">
        <v>147</v>
      </c>
      <c r="B16" s="10" t="s">
        <v>148</v>
      </c>
      <c r="C16" s="10"/>
      <c r="D16" s="10"/>
      <c r="E16" s="11">
        <v>29677</v>
      </c>
      <c r="F16" s="12">
        <v>23.5</v>
      </c>
    </row>
    <row r="17" spans="1:6">
      <c r="A17" s="10" t="s">
        <v>149</v>
      </c>
      <c r="B17" s="10" t="s">
        <v>134</v>
      </c>
      <c r="C17" s="10"/>
      <c r="D17" s="10"/>
      <c r="E17" s="11">
        <v>32953</v>
      </c>
      <c r="F17" s="12">
        <v>17</v>
      </c>
    </row>
    <row r="18" spans="1:6">
      <c r="A18" s="10" t="s">
        <v>150</v>
      </c>
      <c r="B18" s="10" t="s">
        <v>137</v>
      </c>
      <c r="C18" s="10"/>
      <c r="D18" s="10"/>
      <c r="E18" s="11">
        <v>31930</v>
      </c>
      <c r="F18" s="12">
        <v>17</v>
      </c>
    </row>
    <row r="19" spans="1:6">
      <c r="A19" s="10" t="s">
        <v>151</v>
      </c>
      <c r="B19" s="10" t="s">
        <v>152</v>
      </c>
      <c r="C19" s="10"/>
      <c r="D19" s="10"/>
      <c r="E19" s="11">
        <v>34467</v>
      </c>
      <c r="F19" s="12">
        <v>18</v>
      </c>
    </row>
    <row r="20" spans="1:6">
      <c r="A20" s="10" t="s">
        <v>153</v>
      </c>
      <c r="B20" s="10" t="s">
        <v>142</v>
      </c>
      <c r="C20" s="10"/>
      <c r="D20" s="10"/>
      <c r="E20" s="11">
        <v>32953</v>
      </c>
      <c r="F20" s="12">
        <v>20</v>
      </c>
    </row>
    <row r="21" spans="1:6">
      <c r="A21" s="10" t="s">
        <v>154</v>
      </c>
      <c r="B21" s="10" t="s">
        <v>36</v>
      </c>
      <c r="C21" s="10"/>
      <c r="D21" s="10"/>
      <c r="E21" s="11">
        <v>29288</v>
      </c>
      <c r="F21" s="12">
        <v>19.5</v>
      </c>
    </row>
    <row r="22" spans="1:6">
      <c r="A22" s="10" t="s">
        <v>155</v>
      </c>
      <c r="B22" s="10" t="s">
        <v>31</v>
      </c>
      <c r="C22" s="10"/>
      <c r="D22" s="10"/>
      <c r="E22" s="11">
        <v>30872</v>
      </c>
      <c r="F22" s="12">
        <v>15.5</v>
      </c>
    </row>
    <row r="23" spans="1:6">
      <c r="A23" s="10" t="s">
        <v>156</v>
      </c>
      <c r="B23" s="10" t="s">
        <v>157</v>
      </c>
      <c r="C23" s="10"/>
      <c r="D23" s="10"/>
      <c r="E23" s="11">
        <v>30054</v>
      </c>
      <c r="F23" s="12">
        <v>17.25</v>
      </c>
    </row>
  </sheetData>
  <dataValidations count="2">
    <dataValidation type="textLength" operator="equal" allowBlank="1" showInputMessage="1" showErrorMessage="1" sqref="C8:C23">
      <formula1>3</formula1>
    </dataValidation>
    <dataValidation type="list" allowBlank="1" showInputMessage="1" showErrorMessage="1" sqref="D8:D23">
      <formula1>$J$8:$J$13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4" workbookViewId="0">
      <selection activeCell="F7" sqref="F7"/>
    </sheetView>
  </sheetViews>
  <sheetFormatPr defaultColWidth="8.85546875" defaultRowHeight="12.75"/>
  <cols>
    <col min="1" max="1" width="12.140625" style="9" customWidth="1"/>
    <col min="2" max="2" width="12.7109375" style="9" bestFit="1" customWidth="1"/>
    <col min="3" max="3" width="10.5703125" style="9" bestFit="1" customWidth="1"/>
    <col min="4" max="4" width="9.140625" style="9" bestFit="1" customWidth="1"/>
    <col min="5" max="5" width="12.5703125" style="9" bestFit="1" customWidth="1"/>
    <col min="6" max="6" width="8" style="9" bestFit="1" customWidth="1"/>
    <col min="7" max="7" width="10.140625" style="9" bestFit="1" customWidth="1"/>
    <col min="8" max="8" width="7" style="9" customWidth="1"/>
    <col min="9" max="9" width="17.85546875" style="9" bestFit="1" customWidth="1"/>
    <col min="10" max="10" width="7.28515625" style="9" bestFit="1" customWidth="1"/>
    <col min="11" max="11" width="8.85546875" style="9"/>
    <col min="12" max="12" width="16.7109375" style="9" customWidth="1"/>
    <col min="13" max="16384" width="8.85546875" style="9"/>
  </cols>
  <sheetData>
    <row r="1" spans="1:12">
      <c r="A1" s="1" t="s">
        <v>159</v>
      </c>
    </row>
    <row r="2" spans="1:12">
      <c r="A2" s="9" t="s">
        <v>160</v>
      </c>
    </row>
    <row r="6" spans="1:12" ht="38.25">
      <c r="A6" s="7" t="s">
        <v>161</v>
      </c>
      <c r="B6" s="7" t="s">
        <v>121</v>
      </c>
      <c r="C6" s="7" t="s">
        <v>122</v>
      </c>
      <c r="D6" s="7" t="s">
        <v>123</v>
      </c>
      <c r="E6" s="7" t="s">
        <v>125</v>
      </c>
      <c r="F6" s="7" t="s">
        <v>162</v>
      </c>
      <c r="G6" s="7" t="s">
        <v>126</v>
      </c>
      <c r="H6" s="8"/>
      <c r="K6" s="7" t="s">
        <v>123</v>
      </c>
      <c r="L6" s="7" t="s">
        <v>163</v>
      </c>
    </row>
    <row r="7" spans="1:12">
      <c r="A7" s="10" t="s">
        <v>164</v>
      </c>
      <c r="B7" s="10" t="s">
        <v>128</v>
      </c>
      <c r="C7" s="10" t="s">
        <v>129</v>
      </c>
      <c r="D7" s="10" t="s">
        <v>165</v>
      </c>
      <c r="E7" s="11">
        <v>31741</v>
      </c>
      <c r="F7" s="10"/>
      <c r="G7" s="12">
        <v>22</v>
      </c>
      <c r="H7" s="13"/>
      <c r="I7" s="14"/>
      <c r="K7" s="10" t="s">
        <v>165</v>
      </c>
      <c r="L7" s="15" t="s">
        <v>166</v>
      </c>
    </row>
    <row r="8" spans="1:12">
      <c r="A8" s="10" t="s">
        <v>167</v>
      </c>
      <c r="B8" s="10" t="s">
        <v>131</v>
      </c>
      <c r="C8" s="10" t="s">
        <v>79</v>
      </c>
      <c r="D8" s="10" t="s">
        <v>165</v>
      </c>
      <c r="E8" s="11">
        <v>30212</v>
      </c>
      <c r="F8" s="10"/>
      <c r="G8" s="12">
        <v>23.5</v>
      </c>
      <c r="H8" s="13"/>
      <c r="I8" s="14"/>
      <c r="K8" s="10" t="s">
        <v>187</v>
      </c>
      <c r="L8" s="15" t="s">
        <v>168</v>
      </c>
    </row>
    <row r="9" spans="1:12">
      <c r="A9" s="10" t="s">
        <v>169</v>
      </c>
      <c r="B9" s="10" t="s">
        <v>133</v>
      </c>
      <c r="C9" s="10" t="s">
        <v>134</v>
      </c>
      <c r="D9" s="10" t="s">
        <v>165</v>
      </c>
      <c r="E9" s="11">
        <v>30872</v>
      </c>
      <c r="F9" s="10"/>
      <c r="G9" s="12">
        <v>17</v>
      </c>
      <c r="H9" s="13"/>
      <c r="I9" s="14"/>
      <c r="K9" s="10" t="s">
        <v>204</v>
      </c>
      <c r="L9" s="15" t="s">
        <v>170</v>
      </c>
    </row>
    <row r="10" spans="1:12">
      <c r="A10" s="10" t="s">
        <v>171</v>
      </c>
      <c r="B10" s="10" t="s">
        <v>136</v>
      </c>
      <c r="C10" s="10" t="s">
        <v>137</v>
      </c>
      <c r="D10" s="10" t="s">
        <v>165</v>
      </c>
      <c r="E10" s="11">
        <v>30414</v>
      </c>
      <c r="F10" s="10"/>
      <c r="G10" s="12">
        <v>17</v>
      </c>
      <c r="H10" s="13"/>
      <c r="I10" s="14"/>
      <c r="K10" s="10" t="s">
        <v>235</v>
      </c>
      <c r="L10" s="15" t="s">
        <v>172</v>
      </c>
    </row>
    <row r="11" spans="1:12">
      <c r="A11" s="10" t="s">
        <v>173</v>
      </c>
      <c r="B11" s="10" t="s">
        <v>139</v>
      </c>
      <c r="C11" s="10" t="s">
        <v>47</v>
      </c>
      <c r="D11" s="10" t="s">
        <v>165</v>
      </c>
      <c r="E11" s="11">
        <v>32372</v>
      </c>
      <c r="F11" s="10"/>
      <c r="G11" s="12">
        <v>18</v>
      </c>
      <c r="H11" s="13"/>
      <c r="I11" s="14"/>
      <c r="K11" s="10" t="s">
        <v>264</v>
      </c>
      <c r="L11" s="15" t="s">
        <v>174</v>
      </c>
    </row>
    <row r="12" spans="1:12">
      <c r="A12" s="10" t="s">
        <v>175</v>
      </c>
      <c r="B12" s="10" t="s">
        <v>141</v>
      </c>
      <c r="C12" s="10" t="s">
        <v>142</v>
      </c>
      <c r="D12" s="10" t="s">
        <v>165</v>
      </c>
      <c r="E12" s="11">
        <v>31631</v>
      </c>
      <c r="F12" s="10"/>
      <c r="G12" s="12">
        <v>20</v>
      </c>
      <c r="H12" s="13"/>
      <c r="I12" s="14"/>
      <c r="K12" s="10" t="s">
        <v>277</v>
      </c>
      <c r="L12" s="15" t="s">
        <v>176</v>
      </c>
    </row>
    <row r="13" spans="1:12">
      <c r="A13" s="10" t="s">
        <v>177</v>
      </c>
      <c r="B13" s="10" t="s">
        <v>144</v>
      </c>
      <c r="C13" s="10" t="s">
        <v>145</v>
      </c>
      <c r="D13" s="10" t="s">
        <v>165</v>
      </c>
      <c r="E13" s="11">
        <v>33803</v>
      </c>
      <c r="F13" s="10"/>
      <c r="G13" s="12">
        <v>22</v>
      </c>
      <c r="H13" s="13"/>
      <c r="I13" s="14"/>
      <c r="K13" s="10" t="s">
        <v>303</v>
      </c>
      <c r="L13" s="15" t="s">
        <v>178</v>
      </c>
    </row>
    <row r="14" spans="1:12">
      <c r="A14" s="10" t="s">
        <v>179</v>
      </c>
      <c r="B14" s="10" t="s">
        <v>146</v>
      </c>
      <c r="C14" s="10" t="s">
        <v>129</v>
      </c>
      <c r="D14" s="10" t="s">
        <v>165</v>
      </c>
      <c r="E14" s="11">
        <v>30864</v>
      </c>
      <c r="F14" s="10"/>
      <c r="G14" s="12">
        <v>22</v>
      </c>
      <c r="H14" s="13"/>
      <c r="I14" s="14"/>
      <c r="K14" s="10" t="s">
        <v>322</v>
      </c>
      <c r="L14" s="15" t="s">
        <v>180</v>
      </c>
    </row>
    <row r="15" spans="1:12">
      <c r="A15" s="10" t="s">
        <v>181</v>
      </c>
      <c r="B15" s="10" t="s">
        <v>147</v>
      </c>
      <c r="C15" s="10" t="s">
        <v>148</v>
      </c>
      <c r="D15" s="10" t="s">
        <v>165</v>
      </c>
      <c r="E15" s="11">
        <v>29677</v>
      </c>
      <c r="F15" s="10"/>
      <c r="G15" s="12">
        <v>23.5</v>
      </c>
      <c r="H15" s="13"/>
      <c r="I15" s="14"/>
    </row>
    <row r="16" spans="1:12">
      <c r="A16" s="10" t="s">
        <v>182</v>
      </c>
      <c r="B16" s="10" t="s">
        <v>149</v>
      </c>
      <c r="C16" s="10" t="s">
        <v>134</v>
      </c>
      <c r="D16" s="10" t="s">
        <v>165</v>
      </c>
      <c r="E16" s="11">
        <v>32953</v>
      </c>
      <c r="F16" s="10"/>
      <c r="G16" s="12">
        <v>17</v>
      </c>
      <c r="H16" s="13"/>
      <c r="I16" s="14"/>
    </row>
    <row r="17" spans="1:9">
      <c r="A17" s="10" t="s">
        <v>183</v>
      </c>
      <c r="B17" s="10" t="s">
        <v>150</v>
      </c>
      <c r="C17" s="10" t="s">
        <v>137</v>
      </c>
      <c r="D17" s="10" t="s">
        <v>165</v>
      </c>
      <c r="E17" s="11">
        <v>31930</v>
      </c>
      <c r="F17" s="10"/>
      <c r="G17" s="12">
        <v>17</v>
      </c>
      <c r="H17" s="13"/>
      <c r="I17" s="14"/>
    </row>
    <row r="18" spans="1:9">
      <c r="A18" s="10" t="s">
        <v>184</v>
      </c>
      <c r="B18" s="10" t="s">
        <v>151</v>
      </c>
      <c r="C18" s="10" t="s">
        <v>152</v>
      </c>
      <c r="D18" s="10" t="s">
        <v>165</v>
      </c>
      <c r="E18" s="11">
        <v>34467</v>
      </c>
      <c r="F18" s="10"/>
      <c r="G18" s="12">
        <v>18</v>
      </c>
      <c r="H18" s="13"/>
      <c r="I18" s="14"/>
    </row>
    <row r="19" spans="1:9">
      <c r="A19" s="10" t="s">
        <v>185</v>
      </c>
      <c r="B19" s="10" t="s">
        <v>153</v>
      </c>
      <c r="C19" s="10" t="s">
        <v>142</v>
      </c>
      <c r="D19" s="10" t="s">
        <v>165</v>
      </c>
      <c r="E19" s="11">
        <v>32953</v>
      </c>
      <c r="F19" s="10"/>
      <c r="G19" s="12">
        <v>20</v>
      </c>
      <c r="H19" s="13"/>
      <c r="I19" s="14"/>
    </row>
    <row r="20" spans="1:9">
      <c r="A20" s="10" t="s">
        <v>186</v>
      </c>
      <c r="B20" s="10" t="s">
        <v>154</v>
      </c>
      <c r="C20" s="10" t="s">
        <v>36</v>
      </c>
      <c r="D20" s="10" t="s">
        <v>187</v>
      </c>
      <c r="E20" s="11">
        <v>29288</v>
      </c>
      <c r="F20" s="10"/>
      <c r="G20" s="12">
        <v>19.5</v>
      </c>
      <c r="H20" s="13"/>
      <c r="I20" s="14"/>
    </row>
    <row r="21" spans="1:9">
      <c r="A21" s="10" t="s">
        <v>188</v>
      </c>
      <c r="B21" s="10" t="s">
        <v>155</v>
      </c>
      <c r="C21" s="10" t="s">
        <v>31</v>
      </c>
      <c r="D21" s="10" t="s">
        <v>187</v>
      </c>
      <c r="E21" s="11">
        <v>30872</v>
      </c>
      <c r="F21" s="10"/>
      <c r="G21" s="12">
        <v>15.5</v>
      </c>
      <c r="H21" s="13"/>
      <c r="I21" s="14"/>
    </row>
    <row r="22" spans="1:9">
      <c r="A22" s="10" t="s">
        <v>189</v>
      </c>
      <c r="B22" s="10" t="s">
        <v>156</v>
      </c>
      <c r="C22" s="10" t="s">
        <v>157</v>
      </c>
      <c r="D22" s="10" t="s">
        <v>187</v>
      </c>
      <c r="E22" s="11">
        <v>30054</v>
      </c>
      <c r="F22" s="10"/>
      <c r="G22" s="12">
        <v>17.25</v>
      </c>
      <c r="H22" s="13"/>
      <c r="I22" s="14"/>
    </row>
    <row r="23" spans="1:9">
      <c r="A23" s="10" t="s">
        <v>190</v>
      </c>
      <c r="B23" s="10" t="s">
        <v>191</v>
      </c>
      <c r="C23" s="10" t="s">
        <v>192</v>
      </c>
      <c r="D23" s="10" t="s">
        <v>187</v>
      </c>
      <c r="E23" s="11">
        <v>30955</v>
      </c>
      <c r="F23" s="10"/>
      <c r="G23" s="12">
        <v>15</v>
      </c>
      <c r="H23" s="13"/>
      <c r="I23" s="14"/>
    </row>
    <row r="24" spans="1:9">
      <c r="A24" s="10" t="s">
        <v>193</v>
      </c>
      <c r="B24" s="10" t="s">
        <v>194</v>
      </c>
      <c r="C24" s="10" t="s">
        <v>195</v>
      </c>
      <c r="D24" s="10" t="s">
        <v>187</v>
      </c>
      <c r="E24" s="11">
        <v>30772</v>
      </c>
      <c r="F24" s="10"/>
      <c r="G24" s="12">
        <v>21.5</v>
      </c>
      <c r="H24" s="13"/>
      <c r="I24" s="14"/>
    </row>
    <row r="25" spans="1:9">
      <c r="A25" s="10" t="s">
        <v>196</v>
      </c>
      <c r="B25" s="10" t="s">
        <v>197</v>
      </c>
      <c r="C25" s="10" t="s">
        <v>198</v>
      </c>
      <c r="D25" s="10" t="s">
        <v>187</v>
      </c>
      <c r="E25" s="11">
        <v>30407</v>
      </c>
      <c r="F25" s="10"/>
      <c r="G25" s="12">
        <v>22.5</v>
      </c>
      <c r="H25" s="13"/>
      <c r="I25" s="14"/>
    </row>
    <row r="26" spans="1:9">
      <c r="A26" s="10" t="s">
        <v>199</v>
      </c>
      <c r="B26" s="10" t="s">
        <v>200</v>
      </c>
      <c r="C26" s="10" t="s">
        <v>36</v>
      </c>
      <c r="D26" s="10" t="s">
        <v>187</v>
      </c>
      <c r="E26" s="11">
        <v>32582</v>
      </c>
      <c r="F26" s="10"/>
      <c r="G26" s="12">
        <v>21.5</v>
      </c>
      <c r="H26" s="13"/>
      <c r="I26" s="14"/>
    </row>
    <row r="27" spans="1:9">
      <c r="A27" s="10" t="s">
        <v>201</v>
      </c>
      <c r="B27" s="10" t="s">
        <v>202</v>
      </c>
      <c r="C27" s="10" t="s">
        <v>203</v>
      </c>
      <c r="D27" s="10" t="s">
        <v>204</v>
      </c>
      <c r="E27" s="11">
        <v>33013</v>
      </c>
      <c r="F27" s="10"/>
      <c r="G27" s="12">
        <v>15</v>
      </c>
      <c r="H27" s="13"/>
      <c r="I27" s="14"/>
    </row>
    <row r="28" spans="1:9">
      <c r="A28" s="10" t="s">
        <v>205</v>
      </c>
      <c r="B28" s="10" t="s">
        <v>206</v>
      </c>
      <c r="C28" s="10" t="s">
        <v>134</v>
      </c>
      <c r="D28" s="10" t="s">
        <v>204</v>
      </c>
      <c r="E28" s="11">
        <v>31935</v>
      </c>
      <c r="F28" s="10"/>
      <c r="G28" s="12">
        <v>8.75</v>
      </c>
      <c r="H28" s="13"/>
      <c r="I28" s="14"/>
    </row>
    <row r="29" spans="1:9">
      <c r="A29" s="10" t="s">
        <v>207</v>
      </c>
      <c r="B29" s="10" t="s">
        <v>208</v>
      </c>
      <c r="C29" s="10" t="s">
        <v>209</v>
      </c>
      <c r="D29" s="10" t="s">
        <v>204</v>
      </c>
      <c r="E29" s="11">
        <v>32752</v>
      </c>
      <c r="F29" s="10"/>
      <c r="G29" s="12">
        <v>7.25</v>
      </c>
      <c r="H29" s="13"/>
      <c r="I29" s="14"/>
    </row>
    <row r="30" spans="1:9">
      <c r="A30" s="10" t="s">
        <v>210</v>
      </c>
      <c r="B30" s="10" t="s">
        <v>211</v>
      </c>
      <c r="C30" s="10" t="s">
        <v>212</v>
      </c>
      <c r="D30" s="10" t="s">
        <v>204</v>
      </c>
      <c r="E30" s="11">
        <v>31741</v>
      </c>
      <c r="F30" s="10"/>
      <c r="G30" s="12">
        <v>12.5</v>
      </c>
      <c r="H30" s="13"/>
      <c r="I30" s="14"/>
    </row>
    <row r="31" spans="1:9">
      <c r="A31" s="10" t="s">
        <v>213</v>
      </c>
      <c r="B31" s="10" t="s">
        <v>214</v>
      </c>
      <c r="C31" s="10" t="s">
        <v>137</v>
      </c>
      <c r="D31" s="10" t="s">
        <v>204</v>
      </c>
      <c r="E31" s="11">
        <v>30414</v>
      </c>
      <c r="F31" s="10"/>
      <c r="G31" s="12">
        <v>21.5</v>
      </c>
      <c r="H31" s="13"/>
      <c r="I31" s="14"/>
    </row>
    <row r="32" spans="1:9">
      <c r="A32" s="10" t="s">
        <v>215</v>
      </c>
      <c r="B32" s="10" t="s">
        <v>216</v>
      </c>
      <c r="C32" s="10" t="s">
        <v>217</v>
      </c>
      <c r="D32" s="10" t="s">
        <v>204</v>
      </c>
      <c r="E32" s="11">
        <v>33656</v>
      </c>
      <c r="F32" s="10"/>
      <c r="G32" s="12">
        <v>32.5</v>
      </c>
      <c r="H32" s="13"/>
      <c r="I32" s="14"/>
    </row>
    <row r="33" spans="1:9">
      <c r="A33" s="10" t="s">
        <v>218</v>
      </c>
      <c r="B33" s="10" t="s">
        <v>219</v>
      </c>
      <c r="C33" s="10" t="s">
        <v>220</v>
      </c>
      <c r="D33" s="10" t="s">
        <v>204</v>
      </c>
      <c r="E33" s="11">
        <v>33390</v>
      </c>
      <c r="F33" s="10"/>
      <c r="G33" s="12">
        <v>25</v>
      </c>
      <c r="H33" s="13"/>
      <c r="I33" s="14"/>
    </row>
    <row r="34" spans="1:9">
      <c r="A34" s="10" t="s">
        <v>221</v>
      </c>
      <c r="B34" s="10" t="s">
        <v>222</v>
      </c>
      <c r="C34" s="10" t="s">
        <v>69</v>
      </c>
      <c r="D34" s="10" t="s">
        <v>204</v>
      </c>
      <c r="E34" s="11">
        <v>33695</v>
      </c>
      <c r="F34" s="10"/>
      <c r="G34" s="12">
        <v>19</v>
      </c>
      <c r="H34" s="13"/>
      <c r="I34" s="14"/>
    </row>
    <row r="35" spans="1:9">
      <c r="A35" s="10" t="s">
        <v>223</v>
      </c>
      <c r="B35" s="10" t="s">
        <v>224</v>
      </c>
      <c r="C35" s="10" t="s">
        <v>225</v>
      </c>
      <c r="D35" s="10" t="s">
        <v>204</v>
      </c>
      <c r="E35" s="11">
        <v>32378</v>
      </c>
      <c r="F35" s="10"/>
      <c r="G35" s="12">
        <v>26.5</v>
      </c>
      <c r="H35" s="13"/>
      <c r="I35" s="14"/>
    </row>
    <row r="36" spans="1:9">
      <c r="A36" s="10" t="s">
        <v>226</v>
      </c>
      <c r="B36" s="10" t="s">
        <v>227</v>
      </c>
      <c r="C36" s="10" t="s">
        <v>228</v>
      </c>
      <c r="D36" s="10" t="s">
        <v>204</v>
      </c>
      <c r="E36" s="11">
        <v>32257</v>
      </c>
      <c r="F36" s="10"/>
      <c r="G36" s="12">
        <v>32.5</v>
      </c>
      <c r="H36" s="13"/>
      <c r="I36" s="14"/>
    </row>
    <row r="37" spans="1:9">
      <c r="A37" s="10" t="s">
        <v>229</v>
      </c>
      <c r="B37" s="10" t="s">
        <v>230</v>
      </c>
      <c r="C37" s="10" t="s">
        <v>231</v>
      </c>
      <c r="D37" s="10" t="s">
        <v>204</v>
      </c>
      <c r="E37" s="11">
        <v>30390</v>
      </c>
      <c r="F37" s="10"/>
      <c r="G37" s="12">
        <v>23</v>
      </c>
      <c r="H37" s="13"/>
      <c r="I37" s="14"/>
    </row>
    <row r="38" spans="1:9">
      <c r="A38" s="10" t="s">
        <v>232</v>
      </c>
      <c r="B38" s="10" t="s">
        <v>233</v>
      </c>
      <c r="C38" s="10" t="s">
        <v>234</v>
      </c>
      <c r="D38" s="10" t="s">
        <v>235</v>
      </c>
      <c r="E38" s="11">
        <v>29677</v>
      </c>
      <c r="F38" s="10"/>
      <c r="G38" s="12">
        <v>15.5</v>
      </c>
      <c r="H38" s="13"/>
      <c r="I38" s="14"/>
    </row>
    <row r="39" spans="1:9">
      <c r="A39" s="10" t="s">
        <v>236</v>
      </c>
      <c r="B39" s="10" t="s">
        <v>237</v>
      </c>
      <c r="C39" s="10" t="s">
        <v>238</v>
      </c>
      <c r="D39" s="10" t="s">
        <v>235</v>
      </c>
      <c r="E39" s="11">
        <v>31062</v>
      </c>
      <c r="F39" s="10"/>
      <c r="G39" s="12">
        <v>24</v>
      </c>
      <c r="H39" s="13"/>
      <c r="I39" s="14"/>
    </row>
    <row r="40" spans="1:9">
      <c r="A40" s="10" t="s">
        <v>239</v>
      </c>
      <c r="B40" s="10" t="s">
        <v>240</v>
      </c>
      <c r="C40" s="10" t="s">
        <v>152</v>
      </c>
      <c r="D40" s="10" t="s">
        <v>235</v>
      </c>
      <c r="E40" s="11">
        <v>30212</v>
      </c>
      <c r="F40" s="10"/>
      <c r="G40" s="12">
        <v>12.6</v>
      </c>
      <c r="H40" s="13"/>
      <c r="I40" s="14"/>
    </row>
    <row r="41" spans="1:9">
      <c r="A41" s="10" t="s">
        <v>241</v>
      </c>
      <c r="B41" s="10" t="s">
        <v>242</v>
      </c>
      <c r="C41" s="10" t="s">
        <v>243</v>
      </c>
      <c r="D41" s="10" t="s">
        <v>235</v>
      </c>
      <c r="E41" s="11">
        <v>32275</v>
      </c>
      <c r="F41" s="10"/>
      <c r="G41" s="12">
        <v>17.8</v>
      </c>
      <c r="H41" s="13"/>
      <c r="I41" s="14"/>
    </row>
    <row r="42" spans="1:9">
      <c r="A42" s="10" t="s">
        <v>244</v>
      </c>
      <c r="B42" s="10" t="s">
        <v>245</v>
      </c>
      <c r="C42" s="10" t="s">
        <v>47</v>
      </c>
      <c r="D42" s="10" t="s">
        <v>235</v>
      </c>
      <c r="E42" s="11">
        <v>30256</v>
      </c>
      <c r="F42" s="10"/>
      <c r="G42" s="12">
        <v>18</v>
      </c>
      <c r="H42" s="13"/>
      <c r="I42" s="14"/>
    </row>
    <row r="43" spans="1:9">
      <c r="A43" s="10" t="s">
        <v>246</v>
      </c>
      <c r="B43" s="10" t="s">
        <v>247</v>
      </c>
      <c r="C43" s="10" t="s">
        <v>220</v>
      </c>
      <c r="D43" s="10" t="s">
        <v>235</v>
      </c>
      <c r="E43" s="11">
        <v>32021</v>
      </c>
      <c r="F43" s="10"/>
      <c r="G43" s="12">
        <v>16</v>
      </c>
      <c r="H43" s="13"/>
      <c r="I43" s="14"/>
    </row>
    <row r="44" spans="1:9">
      <c r="A44" s="10" t="s">
        <v>248</v>
      </c>
      <c r="B44" s="10" t="s">
        <v>249</v>
      </c>
      <c r="C44" s="10" t="s">
        <v>250</v>
      </c>
      <c r="D44" s="10" t="s">
        <v>235</v>
      </c>
      <c r="E44" s="11">
        <v>32257</v>
      </c>
      <c r="F44" s="10"/>
      <c r="G44" s="12">
        <v>22.5</v>
      </c>
      <c r="H44" s="13"/>
      <c r="I44" s="14"/>
    </row>
    <row r="45" spans="1:9">
      <c r="A45" s="10" t="s">
        <v>251</v>
      </c>
      <c r="B45" s="10" t="s">
        <v>252</v>
      </c>
      <c r="C45" s="10" t="s">
        <v>253</v>
      </c>
      <c r="D45" s="10" t="s">
        <v>235</v>
      </c>
      <c r="E45" s="11">
        <v>30864</v>
      </c>
      <c r="F45" s="10"/>
      <c r="G45" s="12">
        <v>19.25</v>
      </c>
      <c r="H45" s="13"/>
      <c r="I45" s="14"/>
    </row>
    <row r="46" spans="1:9">
      <c r="A46" s="10" t="s">
        <v>254</v>
      </c>
      <c r="B46" s="10" t="s">
        <v>255</v>
      </c>
      <c r="C46" s="10" t="s">
        <v>234</v>
      </c>
      <c r="D46" s="10" t="s">
        <v>235</v>
      </c>
      <c r="E46" s="11">
        <v>32509</v>
      </c>
      <c r="F46" s="10"/>
      <c r="G46" s="12">
        <v>22.5</v>
      </c>
      <c r="H46" s="13"/>
      <c r="I46" s="14"/>
    </row>
    <row r="47" spans="1:9">
      <c r="A47" s="10" t="s">
        <v>256</v>
      </c>
      <c r="B47" s="10" t="s">
        <v>257</v>
      </c>
      <c r="C47" s="10" t="s">
        <v>258</v>
      </c>
      <c r="D47" s="10" t="s">
        <v>235</v>
      </c>
      <c r="E47" s="11">
        <v>31948</v>
      </c>
      <c r="F47" s="10"/>
      <c r="G47" s="12">
        <v>17.5</v>
      </c>
      <c r="H47" s="13"/>
      <c r="I47" s="14"/>
    </row>
    <row r="48" spans="1:9">
      <c r="A48" s="10" t="s">
        <v>259</v>
      </c>
      <c r="B48" s="10" t="s">
        <v>260</v>
      </c>
      <c r="C48" s="10" t="s">
        <v>20</v>
      </c>
      <c r="D48" s="10" t="s">
        <v>235</v>
      </c>
      <c r="E48" s="11">
        <v>31747</v>
      </c>
      <c r="F48" s="10"/>
      <c r="G48" s="12">
        <v>16.75</v>
      </c>
      <c r="H48" s="13"/>
      <c r="I48" s="14"/>
    </row>
    <row r="49" spans="1:9">
      <c r="A49" s="10" t="s">
        <v>261</v>
      </c>
      <c r="B49" s="10" t="s">
        <v>262</v>
      </c>
      <c r="C49" s="10" t="s">
        <v>263</v>
      </c>
      <c r="D49" s="10" t="s">
        <v>264</v>
      </c>
      <c r="E49" s="11">
        <v>30364</v>
      </c>
      <c r="F49" s="10"/>
      <c r="G49" s="12">
        <v>8.52</v>
      </c>
      <c r="H49" s="13"/>
      <c r="I49" s="14"/>
    </row>
    <row r="50" spans="1:9">
      <c r="A50" s="10" t="s">
        <v>265</v>
      </c>
      <c r="B50" s="10" t="s">
        <v>266</v>
      </c>
      <c r="C50" s="10" t="s">
        <v>267</v>
      </c>
      <c r="D50" s="10" t="s">
        <v>264</v>
      </c>
      <c r="E50" s="11">
        <v>32404</v>
      </c>
      <c r="F50" s="10"/>
      <c r="G50" s="12">
        <v>21.5</v>
      </c>
      <c r="H50" s="13"/>
      <c r="I50" s="14"/>
    </row>
    <row r="51" spans="1:9">
      <c r="A51" s="10" t="s">
        <v>268</v>
      </c>
      <c r="B51" s="10" t="s">
        <v>269</v>
      </c>
      <c r="C51" s="10" t="s">
        <v>270</v>
      </c>
      <c r="D51" s="10" t="s">
        <v>264</v>
      </c>
      <c r="E51" s="11">
        <v>32953</v>
      </c>
      <c r="F51" s="10"/>
      <c r="G51" s="12">
        <v>14</v>
      </c>
      <c r="H51" s="13"/>
      <c r="I51" s="14"/>
    </row>
    <row r="52" spans="1:9">
      <c r="A52" s="10" t="s">
        <v>271</v>
      </c>
      <c r="B52" s="10" t="s">
        <v>272</v>
      </c>
      <c r="C52" s="10" t="s">
        <v>273</v>
      </c>
      <c r="D52" s="10" t="s">
        <v>264</v>
      </c>
      <c r="E52" s="11">
        <v>30773</v>
      </c>
      <c r="F52" s="10"/>
      <c r="G52" s="12">
        <v>13.5</v>
      </c>
      <c r="H52" s="13"/>
      <c r="I52" s="14"/>
    </row>
    <row r="53" spans="1:9">
      <c r="A53" s="10" t="s">
        <v>274</v>
      </c>
      <c r="B53" s="10" t="s">
        <v>275</v>
      </c>
      <c r="C53" s="10" t="s">
        <v>276</v>
      </c>
      <c r="D53" s="10" t="s">
        <v>277</v>
      </c>
      <c r="E53" s="11">
        <v>30868</v>
      </c>
      <c r="F53" s="10"/>
      <c r="G53" s="12">
        <v>13.3</v>
      </c>
      <c r="H53" s="13"/>
      <c r="I53" s="14"/>
    </row>
    <row r="54" spans="1:9">
      <c r="A54" s="10" t="s">
        <v>278</v>
      </c>
      <c r="B54" s="10" t="s">
        <v>279</v>
      </c>
      <c r="C54" s="10" t="s">
        <v>280</v>
      </c>
      <c r="D54" s="10" t="s">
        <v>277</v>
      </c>
      <c r="E54" s="11">
        <v>32372</v>
      </c>
      <c r="F54" s="10"/>
      <c r="G54" s="12">
        <v>15.5</v>
      </c>
      <c r="H54" s="13"/>
      <c r="I54" s="14"/>
    </row>
    <row r="55" spans="1:9">
      <c r="A55" s="10" t="s">
        <v>281</v>
      </c>
      <c r="B55" s="10" t="s">
        <v>282</v>
      </c>
      <c r="C55" s="10" t="s">
        <v>152</v>
      </c>
      <c r="D55" s="10" t="s">
        <v>277</v>
      </c>
      <c r="E55" s="11">
        <v>32598</v>
      </c>
      <c r="F55" s="10"/>
      <c r="G55" s="12">
        <v>14</v>
      </c>
      <c r="H55" s="13"/>
      <c r="I55" s="14"/>
    </row>
    <row r="56" spans="1:9">
      <c r="A56" s="10" t="s">
        <v>283</v>
      </c>
      <c r="B56" s="10" t="s">
        <v>284</v>
      </c>
      <c r="C56" s="10" t="s">
        <v>99</v>
      </c>
      <c r="D56" s="10" t="s">
        <v>277</v>
      </c>
      <c r="E56" s="11">
        <v>33371</v>
      </c>
      <c r="F56" s="10"/>
      <c r="G56" s="12">
        <v>13.5</v>
      </c>
      <c r="H56" s="13"/>
      <c r="I56" s="14"/>
    </row>
    <row r="57" spans="1:9">
      <c r="A57" s="10" t="s">
        <v>285</v>
      </c>
      <c r="B57" s="10" t="s">
        <v>286</v>
      </c>
      <c r="C57" s="10" t="s">
        <v>231</v>
      </c>
      <c r="D57" s="10" t="s">
        <v>277</v>
      </c>
      <c r="E57" s="11">
        <v>31562</v>
      </c>
      <c r="F57" s="10"/>
      <c r="G57" s="12">
        <v>13.5</v>
      </c>
      <c r="H57" s="13"/>
      <c r="I57" s="14"/>
    </row>
    <row r="58" spans="1:9">
      <c r="A58" s="10" t="s">
        <v>287</v>
      </c>
      <c r="B58" s="10" t="s">
        <v>288</v>
      </c>
      <c r="C58" s="10" t="s">
        <v>94</v>
      </c>
      <c r="D58" s="10" t="s">
        <v>277</v>
      </c>
      <c r="E58" s="11">
        <v>30497</v>
      </c>
      <c r="F58" s="10"/>
      <c r="G58" s="12">
        <v>7.5</v>
      </c>
      <c r="H58" s="13"/>
      <c r="I58" s="14"/>
    </row>
    <row r="59" spans="1:9">
      <c r="A59" s="10" t="s">
        <v>289</v>
      </c>
      <c r="B59" s="10" t="s">
        <v>290</v>
      </c>
      <c r="C59" s="10" t="s">
        <v>152</v>
      </c>
      <c r="D59" s="10" t="s">
        <v>277</v>
      </c>
      <c r="E59" s="11">
        <v>32104</v>
      </c>
      <c r="F59" s="10"/>
      <c r="G59" s="12">
        <v>12.5</v>
      </c>
      <c r="H59" s="13"/>
      <c r="I59" s="14"/>
    </row>
    <row r="60" spans="1:9">
      <c r="A60" s="10" t="s">
        <v>291</v>
      </c>
      <c r="B60" s="10" t="s">
        <v>292</v>
      </c>
      <c r="C60" s="10" t="s">
        <v>293</v>
      </c>
      <c r="D60" s="10" t="s">
        <v>277</v>
      </c>
      <c r="E60" s="11">
        <v>31747</v>
      </c>
      <c r="F60" s="10"/>
      <c r="G60" s="12">
        <v>17.5</v>
      </c>
      <c r="H60" s="13"/>
      <c r="I60" s="14"/>
    </row>
    <row r="61" spans="1:9">
      <c r="A61" s="10" t="s">
        <v>294</v>
      </c>
      <c r="B61" s="10" t="s">
        <v>295</v>
      </c>
      <c r="C61" s="10" t="s">
        <v>296</v>
      </c>
      <c r="D61" s="10" t="s">
        <v>277</v>
      </c>
      <c r="E61" s="11">
        <v>29677</v>
      </c>
      <c r="F61" s="10"/>
      <c r="G61" s="12">
        <v>12.5</v>
      </c>
      <c r="H61" s="13"/>
      <c r="I61" s="14"/>
    </row>
    <row r="62" spans="1:9">
      <c r="A62" s="10" t="s">
        <v>297</v>
      </c>
      <c r="B62" s="10" t="s">
        <v>298</v>
      </c>
      <c r="C62" s="10" t="s">
        <v>299</v>
      </c>
      <c r="D62" s="10" t="s">
        <v>300</v>
      </c>
      <c r="E62" s="11">
        <v>30132</v>
      </c>
      <c r="F62" s="10"/>
      <c r="G62" s="12">
        <v>17.5</v>
      </c>
      <c r="H62" s="13"/>
      <c r="I62" s="14"/>
    </row>
    <row r="63" spans="1:9">
      <c r="A63" s="10" t="s">
        <v>301</v>
      </c>
      <c r="B63" s="10" t="s">
        <v>302</v>
      </c>
      <c r="C63" s="10" t="s">
        <v>41</v>
      </c>
      <c r="D63" s="10" t="s">
        <v>303</v>
      </c>
      <c r="E63" s="11">
        <v>32404</v>
      </c>
      <c r="F63" s="10"/>
      <c r="G63" s="12">
        <v>15</v>
      </c>
      <c r="H63" s="13"/>
      <c r="I63" s="14"/>
    </row>
    <row r="64" spans="1:9">
      <c r="A64" s="10" t="s">
        <v>304</v>
      </c>
      <c r="B64" s="10" t="s">
        <v>305</v>
      </c>
      <c r="C64" s="10" t="s">
        <v>306</v>
      </c>
      <c r="D64" s="10" t="s">
        <v>303</v>
      </c>
      <c r="E64" s="11">
        <v>29507</v>
      </c>
      <c r="F64" s="10"/>
      <c r="G64" s="12">
        <v>12.5</v>
      </c>
      <c r="H64" s="13"/>
      <c r="I64" s="14"/>
    </row>
    <row r="65" spans="1:9">
      <c r="A65" s="10" t="s">
        <v>307</v>
      </c>
      <c r="B65" s="10" t="s">
        <v>308</v>
      </c>
      <c r="C65" s="10" t="s">
        <v>82</v>
      </c>
      <c r="D65" s="10" t="s">
        <v>303</v>
      </c>
      <c r="E65" s="11">
        <v>32275</v>
      </c>
      <c r="F65" s="10"/>
      <c r="G65" s="12">
        <v>16</v>
      </c>
      <c r="H65" s="13"/>
      <c r="I65" s="14"/>
    </row>
    <row r="66" spans="1:9">
      <c r="A66" s="10" t="s">
        <v>309</v>
      </c>
      <c r="B66" s="10" t="s">
        <v>310</v>
      </c>
      <c r="C66" s="10" t="s">
        <v>41</v>
      </c>
      <c r="D66" s="10" t="s">
        <v>303</v>
      </c>
      <c r="E66" s="11">
        <v>33656</v>
      </c>
      <c r="F66" s="10"/>
      <c r="G66" s="12">
        <v>16</v>
      </c>
      <c r="H66" s="13"/>
      <c r="I66" s="14"/>
    </row>
    <row r="67" spans="1:9">
      <c r="A67" s="10" t="s">
        <v>311</v>
      </c>
      <c r="B67" s="10" t="s">
        <v>302</v>
      </c>
      <c r="C67" s="10" t="s">
        <v>58</v>
      </c>
      <c r="D67" s="10" t="s">
        <v>303</v>
      </c>
      <c r="E67" s="11">
        <v>29677</v>
      </c>
      <c r="F67" s="10"/>
      <c r="G67" s="12">
        <v>15</v>
      </c>
      <c r="H67" s="13"/>
      <c r="I67" s="14"/>
    </row>
    <row r="68" spans="1:9">
      <c r="A68" s="10" t="s">
        <v>312</v>
      </c>
      <c r="B68" s="10" t="s">
        <v>313</v>
      </c>
      <c r="C68" s="10" t="s">
        <v>306</v>
      </c>
      <c r="D68" s="10" t="s">
        <v>303</v>
      </c>
      <c r="E68" s="11">
        <v>32661</v>
      </c>
      <c r="F68" s="10"/>
      <c r="G68" s="12">
        <v>12.5</v>
      </c>
      <c r="H68" s="13"/>
      <c r="I68" s="14"/>
    </row>
    <row r="69" spans="1:9">
      <c r="A69" s="10" t="s">
        <v>314</v>
      </c>
      <c r="B69" s="10" t="s">
        <v>315</v>
      </c>
      <c r="C69" s="10" t="s">
        <v>82</v>
      </c>
      <c r="D69" s="10" t="s">
        <v>303</v>
      </c>
      <c r="E69" s="11">
        <v>30864</v>
      </c>
      <c r="F69" s="10"/>
      <c r="G69" s="12">
        <v>16</v>
      </c>
      <c r="H69" s="13"/>
      <c r="I69" s="14"/>
    </row>
    <row r="70" spans="1:9">
      <c r="A70" s="10" t="s">
        <v>316</v>
      </c>
      <c r="B70" s="10" t="s">
        <v>317</v>
      </c>
      <c r="C70" s="10" t="s">
        <v>318</v>
      </c>
      <c r="D70" s="10" t="s">
        <v>303</v>
      </c>
      <c r="E70" s="11">
        <v>32987</v>
      </c>
      <c r="F70" s="10"/>
      <c r="G70" s="12">
        <v>16</v>
      </c>
      <c r="H70" s="13"/>
      <c r="I70" s="14"/>
    </row>
    <row r="71" spans="1:9">
      <c r="A71" s="10" t="s">
        <v>319</v>
      </c>
      <c r="B71" s="10" t="s">
        <v>320</v>
      </c>
      <c r="C71" s="10" t="s">
        <v>321</v>
      </c>
      <c r="D71" s="10" t="s">
        <v>322</v>
      </c>
      <c r="E71" s="11">
        <v>29330</v>
      </c>
      <c r="F71" s="10"/>
      <c r="G71" s="12">
        <v>21.5</v>
      </c>
      <c r="H71" s="13"/>
      <c r="I71" s="14"/>
    </row>
    <row r="72" spans="1:9">
      <c r="A72" s="10" t="s">
        <v>323</v>
      </c>
      <c r="B72" s="10" t="s">
        <v>324</v>
      </c>
      <c r="C72" s="10" t="s">
        <v>212</v>
      </c>
      <c r="D72" s="10" t="s">
        <v>322</v>
      </c>
      <c r="E72" s="11">
        <v>30545</v>
      </c>
      <c r="F72" s="10"/>
      <c r="G72" s="12">
        <v>7.25</v>
      </c>
      <c r="H72" s="13"/>
      <c r="I72" s="14"/>
    </row>
    <row r="73" spans="1:9">
      <c r="A73" s="10" t="s">
        <v>325</v>
      </c>
      <c r="B73" s="10" t="s">
        <v>326</v>
      </c>
      <c r="C73" s="10" t="s">
        <v>327</v>
      </c>
      <c r="D73" s="10" t="s">
        <v>322</v>
      </c>
      <c r="E73" s="11">
        <v>31631</v>
      </c>
      <c r="F73" s="10"/>
      <c r="G73" s="12">
        <v>8.9</v>
      </c>
      <c r="H73" s="13"/>
      <c r="I73" s="14"/>
    </row>
    <row r="74" spans="1:9">
      <c r="A74" s="10" t="s">
        <v>328</v>
      </c>
      <c r="B74" s="10" t="s">
        <v>329</v>
      </c>
      <c r="C74" s="10" t="s">
        <v>330</v>
      </c>
      <c r="D74" s="10" t="s">
        <v>322</v>
      </c>
      <c r="E74" s="11">
        <v>29507</v>
      </c>
      <c r="F74" s="10"/>
      <c r="G74" s="12">
        <v>17.8</v>
      </c>
      <c r="H74" s="13"/>
      <c r="I74" s="14"/>
    </row>
    <row r="75" spans="1:9">
      <c r="A75" s="10" t="s">
        <v>331</v>
      </c>
      <c r="B75" s="10" t="s">
        <v>332</v>
      </c>
      <c r="C75" s="10" t="s">
        <v>333</v>
      </c>
      <c r="D75" s="10" t="s">
        <v>322</v>
      </c>
      <c r="E75" s="11">
        <v>32987</v>
      </c>
      <c r="F75" s="10"/>
      <c r="G75" s="12">
        <v>8.5</v>
      </c>
      <c r="H75" s="13"/>
      <c r="I75" s="14"/>
    </row>
    <row r="76" spans="1:9">
      <c r="A76" s="10" t="s">
        <v>334</v>
      </c>
      <c r="B76" s="10" t="s">
        <v>335</v>
      </c>
      <c r="C76" s="10" t="s">
        <v>336</v>
      </c>
      <c r="D76" s="10" t="s">
        <v>322</v>
      </c>
      <c r="E76" s="11">
        <v>32969</v>
      </c>
      <c r="F76" s="10"/>
      <c r="G76" s="12">
        <v>10</v>
      </c>
      <c r="H76" s="13"/>
      <c r="I76" s="14"/>
    </row>
    <row r="77" spans="1:9">
      <c r="A77" s="10" t="s">
        <v>337</v>
      </c>
      <c r="B77" s="10" t="s">
        <v>338</v>
      </c>
      <c r="C77" s="10" t="s">
        <v>339</v>
      </c>
      <c r="D77" s="10" t="s">
        <v>322</v>
      </c>
      <c r="E77" s="11">
        <v>31930</v>
      </c>
      <c r="F77" s="10"/>
      <c r="G77" s="12">
        <v>14.5</v>
      </c>
      <c r="H77" s="13"/>
      <c r="I77" s="14"/>
    </row>
    <row r="78" spans="1:9">
      <c r="A78" s="15" t="s">
        <v>340</v>
      </c>
      <c r="B78" s="15" t="s">
        <v>302</v>
      </c>
      <c r="C78" s="15" t="s">
        <v>341</v>
      </c>
      <c r="D78" s="15" t="s">
        <v>322</v>
      </c>
      <c r="E78" s="11">
        <v>32701</v>
      </c>
      <c r="F78" s="15"/>
      <c r="G78" s="12">
        <v>12.5</v>
      </c>
      <c r="H78" s="13"/>
      <c r="I78" s="14"/>
    </row>
    <row r="79" spans="1:9">
      <c r="A79" s="15" t="s">
        <v>342</v>
      </c>
      <c r="B79" s="15" t="s">
        <v>302</v>
      </c>
      <c r="C79" s="15" t="s">
        <v>234</v>
      </c>
      <c r="D79" s="15" t="s">
        <v>322</v>
      </c>
      <c r="E79" s="11">
        <v>32448</v>
      </c>
      <c r="F79" s="15"/>
      <c r="G79" s="12">
        <v>16</v>
      </c>
      <c r="H79" s="13"/>
      <c r="I79" s="14"/>
    </row>
  </sheetData>
  <dataValidations count="1">
    <dataValidation type="whole" allowBlank="1" showInputMessage="1" showErrorMessage="1" sqref="F7:F79">
      <formula1>10</formula1>
      <formula2>40</formula2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C3" sqref="C3"/>
    </sheetView>
  </sheetViews>
  <sheetFormatPr defaultColWidth="8.85546875" defaultRowHeight="12.75"/>
  <cols>
    <col min="1" max="1" width="12.140625" style="9" customWidth="1"/>
    <col min="2" max="2" width="12.7109375" style="9" bestFit="1" customWidth="1"/>
    <col min="3" max="3" width="10.5703125" style="9" bestFit="1" customWidth="1"/>
    <col min="4" max="4" width="9.140625" style="9" bestFit="1" customWidth="1"/>
    <col min="5" max="5" width="12.5703125" style="9" bestFit="1" customWidth="1"/>
    <col min="6" max="6" width="8" style="9" bestFit="1" customWidth="1"/>
    <col min="7" max="7" width="10.140625" style="9" bestFit="1" customWidth="1"/>
    <col min="8" max="8" width="7" style="9" customWidth="1"/>
    <col min="9" max="9" width="17.85546875" style="9" bestFit="1" customWidth="1"/>
    <col min="10" max="10" width="7.28515625" style="9" bestFit="1" customWidth="1"/>
    <col min="11" max="11" width="8.85546875" style="9"/>
    <col min="12" max="12" width="16.7109375" style="9" customWidth="1"/>
    <col min="13" max="16384" width="8.85546875" style="9"/>
  </cols>
  <sheetData>
    <row r="1" spans="1:12">
      <c r="A1" s="1" t="s">
        <v>159</v>
      </c>
    </row>
    <row r="2" spans="1:12">
      <c r="A2" s="9" t="s">
        <v>343</v>
      </c>
    </row>
    <row r="6" spans="1:12" ht="38.25">
      <c r="A6" s="7" t="s">
        <v>161</v>
      </c>
      <c r="B6" s="7" t="s">
        <v>121</v>
      </c>
      <c r="C6" s="7" t="s">
        <v>122</v>
      </c>
      <c r="D6" s="7" t="s">
        <v>123</v>
      </c>
      <c r="E6" s="7" t="s">
        <v>125</v>
      </c>
      <c r="F6" s="7" t="s">
        <v>162</v>
      </c>
      <c r="G6" s="7" t="s">
        <v>126</v>
      </c>
      <c r="H6" s="8"/>
      <c r="K6" s="7" t="s">
        <v>123</v>
      </c>
      <c r="L6" s="7" t="s">
        <v>163</v>
      </c>
    </row>
    <row r="7" spans="1:12">
      <c r="A7" s="10" t="s">
        <v>164</v>
      </c>
      <c r="B7" s="10" t="s">
        <v>128</v>
      </c>
      <c r="C7" s="10" t="s">
        <v>129</v>
      </c>
      <c r="D7" s="10" t="s">
        <v>165</v>
      </c>
      <c r="E7" s="11">
        <v>31741</v>
      </c>
      <c r="F7" s="10"/>
      <c r="G7" s="12">
        <v>22</v>
      </c>
      <c r="H7" s="13"/>
      <c r="I7" s="14"/>
      <c r="K7" s="10" t="s">
        <v>165</v>
      </c>
      <c r="L7" s="15" t="s">
        <v>166</v>
      </c>
    </row>
    <row r="8" spans="1:12">
      <c r="A8" s="10" t="s">
        <v>167</v>
      </c>
      <c r="B8" s="10" t="s">
        <v>131</v>
      </c>
      <c r="C8" s="10" t="s">
        <v>79</v>
      </c>
      <c r="D8" s="10" t="s">
        <v>165</v>
      </c>
      <c r="E8" s="11">
        <v>30212</v>
      </c>
      <c r="F8" s="10"/>
      <c r="G8" s="12">
        <v>23.5</v>
      </c>
      <c r="H8" s="13"/>
      <c r="I8" s="14"/>
      <c r="K8" s="10" t="s">
        <v>187</v>
      </c>
      <c r="L8" s="15" t="s">
        <v>168</v>
      </c>
    </row>
    <row r="9" spans="1:12">
      <c r="A9" s="10" t="s">
        <v>169</v>
      </c>
      <c r="B9" s="10" t="s">
        <v>133</v>
      </c>
      <c r="C9" s="10" t="s">
        <v>134</v>
      </c>
      <c r="D9" s="10" t="s">
        <v>165</v>
      </c>
      <c r="E9" s="11">
        <v>30872</v>
      </c>
      <c r="F9" s="10"/>
      <c r="G9" s="12">
        <v>17</v>
      </c>
      <c r="H9" s="13"/>
      <c r="I9" s="14"/>
      <c r="K9" s="10" t="s">
        <v>204</v>
      </c>
      <c r="L9" s="15" t="s">
        <v>170</v>
      </c>
    </row>
    <row r="10" spans="1:12">
      <c r="A10" s="10" t="s">
        <v>171</v>
      </c>
      <c r="B10" s="10" t="s">
        <v>136</v>
      </c>
      <c r="C10" s="10" t="s">
        <v>137</v>
      </c>
      <c r="D10" s="10" t="s">
        <v>165</v>
      </c>
      <c r="E10" s="11">
        <v>30414</v>
      </c>
      <c r="F10" s="10"/>
      <c r="G10" s="12">
        <v>17</v>
      </c>
      <c r="H10" s="13"/>
      <c r="I10" s="14"/>
      <c r="K10" s="10" t="s">
        <v>235</v>
      </c>
      <c r="L10" s="15" t="s">
        <v>172</v>
      </c>
    </row>
    <row r="11" spans="1:12">
      <c r="A11" s="10" t="s">
        <v>173</v>
      </c>
      <c r="B11" s="10" t="s">
        <v>139</v>
      </c>
      <c r="C11" s="10" t="s">
        <v>47</v>
      </c>
      <c r="D11" s="10" t="s">
        <v>165</v>
      </c>
      <c r="E11" s="11">
        <v>32372</v>
      </c>
      <c r="F11" s="10"/>
      <c r="G11" s="12">
        <v>18</v>
      </c>
      <c r="H11" s="13"/>
      <c r="I11" s="14"/>
      <c r="K11" s="10" t="s">
        <v>264</v>
      </c>
      <c r="L11" s="15" t="s">
        <v>174</v>
      </c>
    </row>
    <row r="12" spans="1:12">
      <c r="A12" s="10" t="s">
        <v>175</v>
      </c>
      <c r="B12" s="10" t="s">
        <v>141</v>
      </c>
      <c r="C12" s="10" t="s">
        <v>142</v>
      </c>
      <c r="D12" s="10" t="s">
        <v>165</v>
      </c>
      <c r="E12" s="11">
        <v>31631</v>
      </c>
      <c r="F12" s="10"/>
      <c r="G12" s="12">
        <v>20</v>
      </c>
      <c r="H12" s="13"/>
      <c r="I12" s="14"/>
      <c r="K12" s="10" t="s">
        <v>277</v>
      </c>
      <c r="L12" s="15" t="s">
        <v>176</v>
      </c>
    </row>
    <row r="13" spans="1:12">
      <c r="A13" s="10" t="s">
        <v>177</v>
      </c>
      <c r="B13" s="10" t="s">
        <v>144</v>
      </c>
      <c r="C13" s="10" t="s">
        <v>145</v>
      </c>
      <c r="D13" s="10" t="s">
        <v>165</v>
      </c>
      <c r="E13" s="11">
        <v>33803</v>
      </c>
      <c r="F13" s="10"/>
      <c r="G13" s="12">
        <v>22</v>
      </c>
      <c r="H13" s="13"/>
      <c r="I13" s="14"/>
      <c r="K13" s="10" t="s">
        <v>303</v>
      </c>
      <c r="L13" s="15" t="s">
        <v>178</v>
      </c>
    </row>
    <row r="14" spans="1:12">
      <c r="A14" s="10" t="s">
        <v>179</v>
      </c>
      <c r="B14" s="10" t="s">
        <v>146</v>
      </c>
      <c r="C14" s="10" t="s">
        <v>129</v>
      </c>
      <c r="D14" s="10" t="s">
        <v>165</v>
      </c>
      <c r="E14" s="11">
        <v>30864</v>
      </c>
      <c r="F14" s="10"/>
      <c r="G14" s="12">
        <v>22</v>
      </c>
      <c r="H14" s="13"/>
      <c r="I14" s="14"/>
      <c r="K14" s="10" t="s">
        <v>322</v>
      </c>
      <c r="L14" s="15" t="s">
        <v>180</v>
      </c>
    </row>
    <row r="15" spans="1:12">
      <c r="A15" s="10" t="s">
        <v>181</v>
      </c>
      <c r="B15" s="10" t="s">
        <v>147</v>
      </c>
      <c r="C15" s="10" t="s">
        <v>148</v>
      </c>
      <c r="D15" s="10" t="s">
        <v>165</v>
      </c>
      <c r="E15" s="11">
        <v>29677</v>
      </c>
      <c r="F15" s="10"/>
      <c r="G15" s="12">
        <v>23.5</v>
      </c>
      <c r="H15" s="13"/>
      <c r="I15" s="14"/>
    </row>
    <row r="16" spans="1:12">
      <c r="A16" s="10" t="s">
        <v>182</v>
      </c>
      <c r="B16" s="10" t="s">
        <v>149</v>
      </c>
      <c r="C16" s="10" t="s">
        <v>134</v>
      </c>
      <c r="D16" s="10" t="s">
        <v>165</v>
      </c>
      <c r="E16" s="11">
        <v>32953</v>
      </c>
      <c r="F16" s="10"/>
      <c r="G16" s="12">
        <v>17</v>
      </c>
      <c r="H16" s="13"/>
      <c r="I16" s="14"/>
    </row>
    <row r="17" spans="1:9">
      <c r="A17" s="10" t="s">
        <v>183</v>
      </c>
      <c r="B17" s="10" t="s">
        <v>150</v>
      </c>
      <c r="C17" s="10" t="s">
        <v>137</v>
      </c>
      <c r="D17" s="10" t="s">
        <v>165</v>
      </c>
      <c r="E17" s="11">
        <v>31930</v>
      </c>
      <c r="F17" s="10"/>
      <c r="G17" s="12">
        <v>17</v>
      </c>
      <c r="H17" s="13"/>
      <c r="I17" s="14"/>
    </row>
    <row r="18" spans="1:9">
      <c r="A18" s="10" t="s">
        <v>184</v>
      </c>
      <c r="B18" s="10" t="s">
        <v>151</v>
      </c>
      <c r="C18" s="10" t="s">
        <v>152</v>
      </c>
      <c r="D18" s="10" t="s">
        <v>165</v>
      </c>
      <c r="E18" s="11">
        <v>34467</v>
      </c>
      <c r="F18" s="10"/>
      <c r="G18" s="12">
        <v>18</v>
      </c>
      <c r="H18" s="13"/>
      <c r="I18" s="14"/>
    </row>
    <row r="19" spans="1:9">
      <c r="A19" s="10" t="s">
        <v>185</v>
      </c>
      <c r="B19" s="10" t="s">
        <v>153</v>
      </c>
      <c r="C19" s="10" t="s">
        <v>142</v>
      </c>
      <c r="D19" s="10" t="s">
        <v>165</v>
      </c>
      <c r="E19" s="11">
        <v>32953</v>
      </c>
      <c r="F19" s="10"/>
      <c r="G19" s="12">
        <v>20</v>
      </c>
      <c r="H19" s="13"/>
      <c r="I19" s="14"/>
    </row>
    <row r="20" spans="1:9">
      <c r="A20" s="10" t="s">
        <v>186</v>
      </c>
      <c r="B20" s="10" t="s">
        <v>154</v>
      </c>
      <c r="C20" s="10" t="s">
        <v>36</v>
      </c>
      <c r="D20" s="10" t="s">
        <v>187</v>
      </c>
      <c r="E20" s="11">
        <v>29288</v>
      </c>
      <c r="F20" s="10"/>
      <c r="G20" s="12">
        <v>19.5</v>
      </c>
      <c r="H20" s="13"/>
      <c r="I20" s="14"/>
    </row>
    <row r="21" spans="1:9">
      <c r="A21" s="10" t="s">
        <v>188</v>
      </c>
      <c r="B21" s="10" t="s">
        <v>155</v>
      </c>
      <c r="C21" s="10" t="s">
        <v>31</v>
      </c>
      <c r="D21" s="10" t="s">
        <v>187</v>
      </c>
      <c r="E21" s="11">
        <v>30872</v>
      </c>
      <c r="F21" s="10"/>
      <c r="G21" s="12">
        <v>15.5</v>
      </c>
      <c r="H21" s="13"/>
      <c r="I21" s="14"/>
    </row>
    <row r="22" spans="1:9">
      <c r="A22" s="10" t="s">
        <v>189</v>
      </c>
      <c r="B22" s="10" t="s">
        <v>156</v>
      </c>
      <c r="C22" s="10" t="s">
        <v>157</v>
      </c>
      <c r="D22" s="10" t="s">
        <v>187</v>
      </c>
      <c r="E22" s="11">
        <v>30054</v>
      </c>
      <c r="F22" s="10"/>
      <c r="G22" s="12">
        <v>17.25</v>
      </c>
      <c r="H22" s="13"/>
      <c r="I22" s="14"/>
    </row>
    <row r="23" spans="1:9">
      <c r="A23" s="10" t="s">
        <v>190</v>
      </c>
      <c r="B23" s="10" t="s">
        <v>191</v>
      </c>
      <c r="C23" s="10" t="s">
        <v>192</v>
      </c>
      <c r="D23" s="10" t="s">
        <v>187</v>
      </c>
      <c r="E23" s="11">
        <v>30955</v>
      </c>
      <c r="F23" s="10"/>
      <c r="G23" s="12">
        <v>15</v>
      </c>
      <c r="H23" s="13"/>
      <c r="I23" s="14"/>
    </row>
    <row r="24" spans="1:9">
      <c r="A24" s="10" t="s">
        <v>193</v>
      </c>
      <c r="B24" s="10" t="s">
        <v>194</v>
      </c>
      <c r="C24" s="10" t="s">
        <v>195</v>
      </c>
      <c r="D24" s="10" t="s">
        <v>187</v>
      </c>
      <c r="E24" s="11">
        <v>30772</v>
      </c>
      <c r="F24" s="10"/>
      <c r="G24" s="12">
        <v>21.5</v>
      </c>
      <c r="H24" s="13"/>
      <c r="I24" s="14"/>
    </row>
    <row r="25" spans="1:9">
      <c r="A25" s="10" t="s">
        <v>196</v>
      </c>
      <c r="B25" s="10" t="s">
        <v>197</v>
      </c>
      <c r="C25" s="10" t="s">
        <v>198</v>
      </c>
      <c r="D25" s="10" t="s">
        <v>187</v>
      </c>
      <c r="E25" s="11">
        <v>30407</v>
      </c>
      <c r="F25" s="10"/>
      <c r="G25" s="12">
        <v>22.5</v>
      </c>
      <c r="H25" s="13"/>
      <c r="I25" s="14"/>
    </row>
    <row r="26" spans="1:9">
      <c r="A26" s="10" t="s">
        <v>199</v>
      </c>
      <c r="B26" s="10" t="s">
        <v>200</v>
      </c>
      <c r="C26" s="10" t="s">
        <v>36</v>
      </c>
      <c r="D26" s="10" t="s">
        <v>187</v>
      </c>
      <c r="E26" s="11">
        <v>32582</v>
      </c>
      <c r="F26" s="10"/>
      <c r="G26" s="12">
        <v>21.5</v>
      </c>
      <c r="H26" s="13"/>
      <c r="I26" s="14"/>
    </row>
    <row r="27" spans="1:9">
      <c r="A27" s="10" t="s">
        <v>201</v>
      </c>
      <c r="B27" s="10" t="s">
        <v>202</v>
      </c>
      <c r="C27" s="10" t="s">
        <v>203</v>
      </c>
      <c r="D27" s="10" t="s">
        <v>204</v>
      </c>
      <c r="E27" s="11">
        <v>33013</v>
      </c>
      <c r="F27" s="10"/>
      <c r="G27" s="12">
        <v>15</v>
      </c>
      <c r="H27" s="13"/>
      <c r="I27" s="14"/>
    </row>
    <row r="28" spans="1:9">
      <c r="A28" s="10" t="s">
        <v>205</v>
      </c>
      <c r="B28" s="10" t="s">
        <v>206</v>
      </c>
      <c r="C28" s="10" t="s">
        <v>134</v>
      </c>
      <c r="D28" s="10" t="s">
        <v>204</v>
      </c>
      <c r="E28" s="11">
        <v>31935</v>
      </c>
      <c r="F28" s="10"/>
      <c r="G28" s="12">
        <v>8.75</v>
      </c>
      <c r="H28" s="13"/>
      <c r="I28" s="14"/>
    </row>
    <row r="29" spans="1:9">
      <c r="A29" s="10" t="s">
        <v>207</v>
      </c>
      <c r="B29" s="10" t="s">
        <v>208</v>
      </c>
      <c r="C29" s="10" t="s">
        <v>209</v>
      </c>
      <c r="D29" s="10" t="s">
        <v>204</v>
      </c>
      <c r="E29" s="11">
        <v>32752</v>
      </c>
      <c r="F29" s="10"/>
      <c r="G29" s="12">
        <v>7.25</v>
      </c>
      <c r="H29" s="13"/>
      <c r="I29" s="14"/>
    </row>
    <row r="30" spans="1:9">
      <c r="A30" s="10" t="s">
        <v>210</v>
      </c>
      <c r="B30" s="10" t="s">
        <v>211</v>
      </c>
      <c r="C30" s="10" t="s">
        <v>212</v>
      </c>
      <c r="D30" s="10" t="s">
        <v>204</v>
      </c>
      <c r="E30" s="11">
        <v>31741</v>
      </c>
      <c r="F30" s="10"/>
      <c r="G30" s="12">
        <v>12.5</v>
      </c>
      <c r="H30" s="13"/>
      <c r="I30" s="14"/>
    </row>
    <row r="31" spans="1:9">
      <c r="A31" s="10" t="s">
        <v>213</v>
      </c>
      <c r="B31" s="10" t="s">
        <v>214</v>
      </c>
      <c r="C31" s="10" t="s">
        <v>137</v>
      </c>
      <c r="D31" s="10" t="s">
        <v>204</v>
      </c>
      <c r="E31" s="11">
        <v>30414</v>
      </c>
      <c r="F31" s="10"/>
      <c r="G31" s="12">
        <v>21.5</v>
      </c>
      <c r="H31" s="13"/>
      <c r="I31" s="14"/>
    </row>
    <row r="32" spans="1:9">
      <c r="A32" s="10" t="s">
        <v>215</v>
      </c>
      <c r="B32" s="10" t="s">
        <v>216</v>
      </c>
      <c r="C32" s="10" t="s">
        <v>217</v>
      </c>
      <c r="D32" s="10" t="s">
        <v>204</v>
      </c>
      <c r="E32" s="11">
        <v>33656</v>
      </c>
      <c r="F32" s="10"/>
      <c r="G32" s="12">
        <v>32.5</v>
      </c>
      <c r="H32" s="13"/>
      <c r="I32" s="14"/>
    </row>
    <row r="33" spans="1:9">
      <c r="A33" s="10" t="s">
        <v>218</v>
      </c>
      <c r="B33" s="10" t="s">
        <v>219</v>
      </c>
      <c r="C33" s="10" t="s">
        <v>220</v>
      </c>
      <c r="D33" s="10" t="s">
        <v>204</v>
      </c>
      <c r="E33" s="11">
        <v>33390</v>
      </c>
      <c r="F33" s="10"/>
      <c r="G33" s="12">
        <v>25</v>
      </c>
      <c r="H33" s="13"/>
      <c r="I33" s="14"/>
    </row>
    <row r="34" spans="1:9">
      <c r="A34" s="10" t="s">
        <v>221</v>
      </c>
      <c r="B34" s="10" t="s">
        <v>222</v>
      </c>
      <c r="C34" s="10" t="s">
        <v>69</v>
      </c>
      <c r="D34" s="10" t="s">
        <v>204</v>
      </c>
      <c r="E34" s="11">
        <v>33695</v>
      </c>
      <c r="F34" s="10"/>
      <c r="G34" s="12">
        <v>19</v>
      </c>
      <c r="H34" s="13"/>
      <c r="I34" s="14"/>
    </row>
    <row r="35" spans="1:9">
      <c r="A35" s="10" t="s">
        <v>223</v>
      </c>
      <c r="B35" s="10" t="s">
        <v>224</v>
      </c>
      <c r="C35" s="10" t="s">
        <v>225</v>
      </c>
      <c r="D35" s="10" t="s">
        <v>204</v>
      </c>
      <c r="E35" s="11">
        <v>32378</v>
      </c>
      <c r="F35" s="10"/>
      <c r="G35" s="12">
        <v>26.5</v>
      </c>
      <c r="H35" s="13"/>
      <c r="I35" s="14"/>
    </row>
    <row r="36" spans="1:9">
      <c r="A36" s="10" t="s">
        <v>226</v>
      </c>
      <c r="B36" s="10" t="s">
        <v>227</v>
      </c>
      <c r="C36" s="10" t="s">
        <v>228</v>
      </c>
      <c r="D36" s="10" t="s">
        <v>204</v>
      </c>
      <c r="E36" s="11">
        <v>32257</v>
      </c>
      <c r="F36" s="10"/>
      <c r="G36" s="12">
        <v>32.5</v>
      </c>
      <c r="H36" s="13"/>
      <c r="I36" s="14"/>
    </row>
    <row r="37" spans="1:9">
      <c r="A37" s="10" t="s">
        <v>229</v>
      </c>
      <c r="B37" s="10" t="s">
        <v>230</v>
      </c>
      <c r="C37" s="10" t="s">
        <v>231</v>
      </c>
      <c r="D37" s="10" t="s">
        <v>204</v>
      </c>
      <c r="E37" s="11">
        <v>30390</v>
      </c>
      <c r="F37" s="10"/>
      <c r="G37" s="12">
        <v>23</v>
      </c>
      <c r="H37" s="13"/>
      <c r="I37" s="14"/>
    </row>
    <row r="38" spans="1:9">
      <c r="A38" s="10" t="s">
        <v>232</v>
      </c>
      <c r="B38" s="10" t="s">
        <v>233</v>
      </c>
      <c r="C38" s="10" t="s">
        <v>234</v>
      </c>
      <c r="D38" s="10" t="s">
        <v>235</v>
      </c>
      <c r="E38" s="11">
        <v>29677</v>
      </c>
      <c r="F38" s="10"/>
      <c r="G38" s="12">
        <v>15.5</v>
      </c>
      <c r="H38" s="13"/>
      <c r="I38" s="14"/>
    </row>
    <row r="39" spans="1:9">
      <c r="A39" s="10" t="s">
        <v>236</v>
      </c>
      <c r="B39" s="10" t="s">
        <v>237</v>
      </c>
      <c r="C39" s="10" t="s">
        <v>238</v>
      </c>
      <c r="D39" s="10" t="s">
        <v>235</v>
      </c>
      <c r="E39" s="11">
        <v>31062</v>
      </c>
      <c r="F39" s="10"/>
      <c r="G39" s="12">
        <v>24</v>
      </c>
      <c r="H39" s="13"/>
      <c r="I39" s="14"/>
    </row>
    <row r="40" spans="1:9">
      <c r="A40" s="10" t="s">
        <v>239</v>
      </c>
      <c r="B40" s="10" t="s">
        <v>240</v>
      </c>
      <c r="C40" s="10" t="s">
        <v>152</v>
      </c>
      <c r="D40" s="10" t="s">
        <v>235</v>
      </c>
      <c r="E40" s="11">
        <v>30212</v>
      </c>
      <c r="F40" s="10"/>
      <c r="G40" s="12">
        <v>12.6</v>
      </c>
      <c r="H40" s="13"/>
      <c r="I40" s="14"/>
    </row>
    <row r="41" spans="1:9">
      <c r="A41" s="10" t="s">
        <v>241</v>
      </c>
      <c r="B41" s="10" t="s">
        <v>242</v>
      </c>
      <c r="C41" s="10" t="s">
        <v>243</v>
      </c>
      <c r="D41" s="10" t="s">
        <v>235</v>
      </c>
      <c r="E41" s="11">
        <v>32275</v>
      </c>
      <c r="F41" s="10"/>
      <c r="G41" s="12">
        <v>17.8</v>
      </c>
      <c r="H41" s="13"/>
      <c r="I41" s="14"/>
    </row>
    <row r="42" spans="1:9">
      <c r="A42" s="10" t="s">
        <v>244</v>
      </c>
      <c r="B42" s="10" t="s">
        <v>245</v>
      </c>
      <c r="C42" s="10" t="s">
        <v>47</v>
      </c>
      <c r="D42" s="10" t="s">
        <v>235</v>
      </c>
      <c r="E42" s="11">
        <v>30256</v>
      </c>
      <c r="F42" s="10"/>
      <c r="G42" s="12">
        <v>18</v>
      </c>
      <c r="H42" s="13"/>
      <c r="I42" s="14"/>
    </row>
    <row r="43" spans="1:9">
      <c r="A43" s="10" t="s">
        <v>246</v>
      </c>
      <c r="B43" s="10" t="s">
        <v>247</v>
      </c>
      <c r="C43" s="10" t="s">
        <v>220</v>
      </c>
      <c r="D43" s="10" t="s">
        <v>235</v>
      </c>
      <c r="E43" s="11">
        <v>32021</v>
      </c>
      <c r="F43" s="10"/>
      <c r="G43" s="12">
        <v>16</v>
      </c>
      <c r="H43" s="13"/>
      <c r="I43" s="14"/>
    </row>
    <row r="44" spans="1:9">
      <c r="A44" s="10" t="s">
        <v>248</v>
      </c>
      <c r="B44" s="10" t="s">
        <v>249</v>
      </c>
      <c r="C44" s="10" t="s">
        <v>250</v>
      </c>
      <c r="D44" s="10" t="s">
        <v>235</v>
      </c>
      <c r="E44" s="11">
        <v>32257</v>
      </c>
      <c r="F44" s="10"/>
      <c r="G44" s="12">
        <v>22.5</v>
      </c>
      <c r="H44" s="13"/>
      <c r="I44" s="14"/>
    </row>
    <row r="45" spans="1:9">
      <c r="A45" s="10" t="s">
        <v>251</v>
      </c>
      <c r="B45" s="10" t="s">
        <v>252</v>
      </c>
      <c r="C45" s="10" t="s">
        <v>253</v>
      </c>
      <c r="D45" s="10" t="s">
        <v>235</v>
      </c>
      <c r="E45" s="11">
        <v>30864</v>
      </c>
      <c r="F45" s="10"/>
      <c r="G45" s="12">
        <v>19.25</v>
      </c>
      <c r="H45" s="13"/>
      <c r="I45" s="14"/>
    </row>
    <row r="46" spans="1:9">
      <c r="A46" s="10" t="s">
        <v>254</v>
      </c>
      <c r="B46" s="10" t="s">
        <v>255</v>
      </c>
      <c r="C46" s="10" t="s">
        <v>234</v>
      </c>
      <c r="D46" s="10" t="s">
        <v>235</v>
      </c>
      <c r="E46" s="11">
        <v>32509</v>
      </c>
      <c r="F46" s="10"/>
      <c r="G46" s="12">
        <v>22.5</v>
      </c>
      <c r="H46" s="13"/>
      <c r="I46" s="14"/>
    </row>
    <row r="47" spans="1:9">
      <c r="A47" s="10" t="s">
        <v>256</v>
      </c>
      <c r="B47" s="10" t="s">
        <v>257</v>
      </c>
      <c r="C47" s="10" t="s">
        <v>258</v>
      </c>
      <c r="D47" s="10" t="s">
        <v>235</v>
      </c>
      <c r="E47" s="11">
        <v>31948</v>
      </c>
      <c r="F47" s="10"/>
      <c r="G47" s="12">
        <v>17.5</v>
      </c>
      <c r="H47" s="13"/>
      <c r="I47" s="14"/>
    </row>
    <row r="48" spans="1:9">
      <c r="A48" s="10" t="s">
        <v>259</v>
      </c>
      <c r="B48" s="10" t="s">
        <v>260</v>
      </c>
      <c r="C48" s="10" t="s">
        <v>20</v>
      </c>
      <c r="D48" s="10" t="s">
        <v>235</v>
      </c>
      <c r="E48" s="11">
        <v>31747</v>
      </c>
      <c r="F48" s="10"/>
      <c r="G48" s="12">
        <v>16.75</v>
      </c>
      <c r="H48" s="13"/>
      <c r="I48" s="14"/>
    </row>
    <row r="49" spans="1:9">
      <c r="A49" s="10" t="s">
        <v>261</v>
      </c>
      <c r="B49" s="10" t="s">
        <v>262</v>
      </c>
      <c r="C49" s="10" t="s">
        <v>263</v>
      </c>
      <c r="D49" s="10" t="s">
        <v>264</v>
      </c>
      <c r="E49" s="11">
        <v>30364</v>
      </c>
      <c r="F49" s="10"/>
      <c r="G49" s="12">
        <v>8.52</v>
      </c>
      <c r="H49" s="13"/>
      <c r="I49" s="14"/>
    </row>
    <row r="50" spans="1:9">
      <c r="A50" s="10" t="s">
        <v>265</v>
      </c>
      <c r="B50" s="10" t="s">
        <v>266</v>
      </c>
      <c r="C50" s="10" t="s">
        <v>267</v>
      </c>
      <c r="D50" s="10" t="s">
        <v>264</v>
      </c>
      <c r="E50" s="11">
        <v>32404</v>
      </c>
      <c r="F50" s="10"/>
      <c r="G50" s="12">
        <v>21.5</v>
      </c>
      <c r="H50" s="13"/>
      <c r="I50" s="14"/>
    </row>
    <row r="51" spans="1:9">
      <c r="A51" s="10" t="s">
        <v>268</v>
      </c>
      <c r="B51" s="10" t="s">
        <v>269</v>
      </c>
      <c r="C51" s="10" t="s">
        <v>270</v>
      </c>
      <c r="D51" s="10" t="s">
        <v>264</v>
      </c>
      <c r="E51" s="11">
        <v>32953</v>
      </c>
      <c r="F51" s="10"/>
      <c r="G51" s="12">
        <v>14</v>
      </c>
      <c r="H51" s="13"/>
      <c r="I51" s="14"/>
    </row>
    <row r="52" spans="1:9">
      <c r="A52" s="10" t="s">
        <v>271</v>
      </c>
      <c r="B52" s="10" t="s">
        <v>272</v>
      </c>
      <c r="C52" s="10" t="s">
        <v>273</v>
      </c>
      <c r="D52" s="10" t="s">
        <v>264</v>
      </c>
      <c r="E52" s="11">
        <v>30773</v>
      </c>
      <c r="F52" s="10"/>
      <c r="G52" s="12">
        <v>13.5</v>
      </c>
      <c r="H52" s="13"/>
      <c r="I52" s="14"/>
    </row>
    <row r="53" spans="1:9">
      <c r="A53" s="10" t="s">
        <v>274</v>
      </c>
      <c r="B53" s="10" t="s">
        <v>275</v>
      </c>
      <c r="C53" s="10" t="s">
        <v>276</v>
      </c>
      <c r="D53" s="10" t="s">
        <v>277</v>
      </c>
      <c r="E53" s="11">
        <v>30868</v>
      </c>
      <c r="F53" s="10"/>
      <c r="G53" s="12">
        <v>13.3</v>
      </c>
      <c r="H53" s="13"/>
      <c r="I53" s="14"/>
    </row>
    <row r="54" spans="1:9">
      <c r="A54" s="10" t="s">
        <v>278</v>
      </c>
      <c r="B54" s="10" t="s">
        <v>279</v>
      </c>
      <c r="C54" s="10" t="s">
        <v>280</v>
      </c>
      <c r="D54" s="10" t="s">
        <v>277</v>
      </c>
      <c r="E54" s="11">
        <v>32372</v>
      </c>
      <c r="F54" s="10"/>
      <c r="G54" s="12">
        <v>15.5</v>
      </c>
      <c r="H54" s="13"/>
      <c r="I54" s="14"/>
    </row>
    <row r="55" spans="1:9">
      <c r="A55" s="10" t="s">
        <v>281</v>
      </c>
      <c r="B55" s="10" t="s">
        <v>282</v>
      </c>
      <c r="C55" s="10" t="s">
        <v>152</v>
      </c>
      <c r="D55" s="10" t="s">
        <v>277</v>
      </c>
      <c r="E55" s="11">
        <v>32598</v>
      </c>
      <c r="F55" s="10"/>
      <c r="G55" s="12">
        <v>14</v>
      </c>
      <c r="H55" s="13"/>
      <c r="I55" s="14"/>
    </row>
    <row r="56" spans="1:9">
      <c r="A56" s="10" t="s">
        <v>283</v>
      </c>
      <c r="B56" s="10" t="s">
        <v>284</v>
      </c>
      <c r="C56" s="10" t="s">
        <v>99</v>
      </c>
      <c r="D56" s="10" t="s">
        <v>277</v>
      </c>
      <c r="E56" s="11">
        <v>33371</v>
      </c>
      <c r="F56" s="10"/>
      <c r="G56" s="12">
        <v>13.5</v>
      </c>
      <c r="H56" s="13"/>
      <c r="I56" s="14"/>
    </row>
    <row r="57" spans="1:9">
      <c r="A57" s="10" t="s">
        <v>285</v>
      </c>
      <c r="B57" s="10" t="s">
        <v>286</v>
      </c>
      <c r="C57" s="10" t="s">
        <v>231</v>
      </c>
      <c r="D57" s="10" t="s">
        <v>277</v>
      </c>
      <c r="E57" s="11">
        <v>31562</v>
      </c>
      <c r="F57" s="10"/>
      <c r="G57" s="12">
        <v>13.5</v>
      </c>
      <c r="H57" s="13"/>
      <c r="I57" s="14"/>
    </row>
    <row r="58" spans="1:9">
      <c r="A58" s="10" t="s">
        <v>287</v>
      </c>
      <c r="B58" s="10" t="s">
        <v>288</v>
      </c>
      <c r="C58" s="10" t="s">
        <v>94</v>
      </c>
      <c r="D58" s="10" t="s">
        <v>277</v>
      </c>
      <c r="E58" s="11">
        <v>30497</v>
      </c>
      <c r="F58" s="10"/>
      <c r="G58" s="12">
        <v>7.5</v>
      </c>
      <c r="H58" s="13"/>
      <c r="I58" s="14"/>
    </row>
    <row r="59" spans="1:9">
      <c r="A59" s="10" t="s">
        <v>289</v>
      </c>
      <c r="B59" s="10" t="s">
        <v>290</v>
      </c>
      <c r="C59" s="10" t="s">
        <v>152</v>
      </c>
      <c r="D59" s="10" t="s">
        <v>277</v>
      </c>
      <c r="E59" s="11">
        <v>32104</v>
      </c>
      <c r="F59" s="10"/>
      <c r="G59" s="12">
        <v>12.5</v>
      </c>
      <c r="H59" s="13"/>
      <c r="I59" s="14"/>
    </row>
    <row r="60" spans="1:9">
      <c r="A60" s="10" t="s">
        <v>291</v>
      </c>
      <c r="B60" s="10" t="s">
        <v>292</v>
      </c>
      <c r="C60" s="10" t="s">
        <v>293</v>
      </c>
      <c r="D60" s="10" t="s">
        <v>277</v>
      </c>
      <c r="E60" s="11">
        <v>31747</v>
      </c>
      <c r="F60" s="10"/>
      <c r="G60" s="12">
        <v>17.5</v>
      </c>
      <c r="H60" s="13"/>
      <c r="I60" s="14"/>
    </row>
    <row r="61" spans="1:9">
      <c r="A61" s="10" t="s">
        <v>294</v>
      </c>
      <c r="B61" s="10" t="s">
        <v>295</v>
      </c>
      <c r="C61" s="10" t="s">
        <v>296</v>
      </c>
      <c r="D61" s="10" t="s">
        <v>277</v>
      </c>
      <c r="E61" s="11">
        <v>29677</v>
      </c>
      <c r="F61" s="10"/>
      <c r="G61" s="12">
        <v>12.5</v>
      </c>
      <c r="H61" s="13"/>
      <c r="I61" s="14"/>
    </row>
    <row r="62" spans="1:9">
      <c r="A62" s="10" t="s">
        <v>297</v>
      </c>
      <c r="B62" s="10" t="s">
        <v>298</v>
      </c>
      <c r="C62" s="10" t="s">
        <v>299</v>
      </c>
      <c r="D62" s="10" t="s">
        <v>300</v>
      </c>
      <c r="E62" s="11">
        <v>30132</v>
      </c>
      <c r="F62" s="10"/>
      <c r="G62" s="12">
        <v>17.5</v>
      </c>
      <c r="H62" s="13"/>
      <c r="I62" s="14"/>
    </row>
    <row r="63" spans="1:9">
      <c r="A63" s="10" t="s">
        <v>301</v>
      </c>
      <c r="B63" s="10" t="s">
        <v>302</v>
      </c>
      <c r="C63" s="10" t="s">
        <v>41</v>
      </c>
      <c r="D63" s="10" t="s">
        <v>303</v>
      </c>
      <c r="E63" s="11">
        <v>32404</v>
      </c>
      <c r="F63" s="10"/>
      <c r="G63" s="12">
        <v>15</v>
      </c>
      <c r="H63" s="13"/>
      <c r="I63" s="14"/>
    </row>
    <row r="64" spans="1:9">
      <c r="A64" s="10" t="s">
        <v>304</v>
      </c>
      <c r="B64" s="10" t="s">
        <v>305</v>
      </c>
      <c r="C64" s="10" t="s">
        <v>306</v>
      </c>
      <c r="D64" s="10" t="s">
        <v>303</v>
      </c>
      <c r="E64" s="11">
        <v>29507</v>
      </c>
      <c r="F64" s="10"/>
      <c r="G64" s="12">
        <v>12.5</v>
      </c>
      <c r="H64" s="13"/>
      <c r="I64" s="14"/>
    </row>
    <row r="65" spans="1:9">
      <c r="A65" s="10" t="s">
        <v>307</v>
      </c>
      <c r="B65" s="10" t="s">
        <v>308</v>
      </c>
      <c r="C65" s="10" t="s">
        <v>82</v>
      </c>
      <c r="D65" s="10" t="s">
        <v>303</v>
      </c>
      <c r="E65" s="11">
        <v>32275</v>
      </c>
      <c r="F65" s="10"/>
      <c r="G65" s="12">
        <v>16</v>
      </c>
      <c r="H65" s="13"/>
      <c r="I65" s="14"/>
    </row>
    <row r="66" spans="1:9">
      <c r="A66" s="10" t="s">
        <v>309</v>
      </c>
      <c r="B66" s="10" t="s">
        <v>310</v>
      </c>
      <c r="C66" s="10" t="s">
        <v>41</v>
      </c>
      <c r="D66" s="10" t="s">
        <v>303</v>
      </c>
      <c r="E66" s="11">
        <v>33656</v>
      </c>
      <c r="F66" s="10"/>
      <c r="G66" s="12">
        <v>16</v>
      </c>
      <c r="H66" s="13"/>
      <c r="I66" s="14"/>
    </row>
    <row r="67" spans="1:9">
      <c r="A67" s="10" t="s">
        <v>311</v>
      </c>
      <c r="B67" s="10" t="s">
        <v>302</v>
      </c>
      <c r="C67" s="10" t="s">
        <v>58</v>
      </c>
      <c r="D67" s="10" t="s">
        <v>303</v>
      </c>
      <c r="E67" s="11">
        <v>29677</v>
      </c>
      <c r="F67" s="10"/>
      <c r="G67" s="12">
        <v>15</v>
      </c>
      <c r="H67" s="13"/>
      <c r="I67" s="14"/>
    </row>
    <row r="68" spans="1:9">
      <c r="A68" s="10" t="s">
        <v>312</v>
      </c>
      <c r="B68" s="10" t="s">
        <v>313</v>
      </c>
      <c r="C68" s="10" t="s">
        <v>306</v>
      </c>
      <c r="D68" s="10" t="s">
        <v>303</v>
      </c>
      <c r="E68" s="11">
        <v>32661</v>
      </c>
      <c r="F68" s="10"/>
      <c r="G68" s="12">
        <v>12.5</v>
      </c>
      <c r="H68" s="13"/>
      <c r="I68" s="14"/>
    </row>
    <row r="69" spans="1:9">
      <c r="A69" s="10" t="s">
        <v>314</v>
      </c>
      <c r="B69" s="10" t="s">
        <v>315</v>
      </c>
      <c r="C69" s="10" t="s">
        <v>82</v>
      </c>
      <c r="D69" s="10" t="s">
        <v>303</v>
      </c>
      <c r="E69" s="11">
        <v>30864</v>
      </c>
      <c r="F69" s="10"/>
      <c r="G69" s="12">
        <v>16</v>
      </c>
      <c r="H69" s="13"/>
      <c r="I69" s="14"/>
    </row>
    <row r="70" spans="1:9">
      <c r="A70" s="10" t="s">
        <v>316</v>
      </c>
      <c r="B70" s="10" t="s">
        <v>317</v>
      </c>
      <c r="C70" s="10" t="s">
        <v>318</v>
      </c>
      <c r="D70" s="10" t="s">
        <v>303</v>
      </c>
      <c r="E70" s="11">
        <v>32987</v>
      </c>
      <c r="F70" s="10"/>
      <c r="G70" s="12">
        <v>16</v>
      </c>
      <c r="H70" s="13"/>
      <c r="I70" s="14"/>
    </row>
    <row r="71" spans="1:9">
      <c r="A71" s="10" t="s">
        <v>319</v>
      </c>
      <c r="B71" s="10" t="s">
        <v>320</v>
      </c>
      <c r="C71" s="10" t="s">
        <v>321</v>
      </c>
      <c r="D71" s="10" t="s">
        <v>322</v>
      </c>
      <c r="E71" s="11">
        <v>29330</v>
      </c>
      <c r="F71" s="10"/>
      <c r="G71" s="12">
        <v>21.5</v>
      </c>
      <c r="H71" s="13"/>
      <c r="I71" s="14"/>
    </row>
    <row r="72" spans="1:9">
      <c r="A72" s="10" t="s">
        <v>323</v>
      </c>
      <c r="B72" s="10" t="s">
        <v>324</v>
      </c>
      <c r="C72" s="10" t="s">
        <v>212</v>
      </c>
      <c r="D72" s="10" t="s">
        <v>322</v>
      </c>
      <c r="E72" s="11">
        <v>30545</v>
      </c>
      <c r="F72" s="10"/>
      <c r="G72" s="12">
        <v>7.25</v>
      </c>
      <c r="H72" s="13"/>
      <c r="I72" s="14"/>
    </row>
    <row r="73" spans="1:9">
      <c r="A73" s="10" t="s">
        <v>325</v>
      </c>
      <c r="B73" s="10" t="s">
        <v>326</v>
      </c>
      <c r="C73" s="10" t="s">
        <v>327</v>
      </c>
      <c r="D73" s="10" t="s">
        <v>322</v>
      </c>
      <c r="E73" s="11">
        <v>31631</v>
      </c>
      <c r="F73" s="10"/>
      <c r="G73" s="12">
        <v>8.9</v>
      </c>
      <c r="H73" s="13"/>
      <c r="I73" s="14"/>
    </row>
    <row r="74" spans="1:9">
      <c r="A74" s="10" t="s">
        <v>328</v>
      </c>
      <c r="B74" s="10" t="s">
        <v>329</v>
      </c>
      <c r="C74" s="10" t="s">
        <v>330</v>
      </c>
      <c r="D74" s="10" t="s">
        <v>322</v>
      </c>
      <c r="E74" s="11">
        <v>29507</v>
      </c>
      <c r="F74" s="10"/>
      <c r="G74" s="12">
        <v>17.8</v>
      </c>
      <c r="H74" s="13"/>
      <c r="I74" s="14"/>
    </row>
    <row r="75" spans="1:9">
      <c r="A75" s="10" t="s">
        <v>331</v>
      </c>
      <c r="B75" s="10" t="s">
        <v>332</v>
      </c>
      <c r="C75" s="10" t="s">
        <v>333</v>
      </c>
      <c r="D75" s="10" t="s">
        <v>322</v>
      </c>
      <c r="E75" s="11">
        <v>32987</v>
      </c>
      <c r="F75" s="10"/>
      <c r="G75" s="12">
        <v>8.5</v>
      </c>
      <c r="H75" s="13"/>
      <c r="I75" s="14"/>
    </row>
    <row r="76" spans="1:9">
      <c r="A76" s="10" t="s">
        <v>334</v>
      </c>
      <c r="B76" s="10" t="s">
        <v>335</v>
      </c>
      <c r="C76" s="10" t="s">
        <v>336</v>
      </c>
      <c r="D76" s="10" t="s">
        <v>322</v>
      </c>
      <c r="E76" s="11">
        <v>32969</v>
      </c>
      <c r="F76" s="10"/>
      <c r="G76" s="12">
        <v>10</v>
      </c>
      <c r="H76" s="13"/>
      <c r="I76" s="14"/>
    </row>
    <row r="77" spans="1:9">
      <c r="A77" s="10" t="s">
        <v>337</v>
      </c>
      <c r="B77" s="10" t="s">
        <v>338</v>
      </c>
      <c r="C77" s="10" t="s">
        <v>339</v>
      </c>
      <c r="D77" s="10" t="s">
        <v>322</v>
      </c>
      <c r="E77" s="11">
        <v>31930</v>
      </c>
      <c r="F77" s="10"/>
      <c r="G77" s="12">
        <v>14.5</v>
      </c>
      <c r="H77" s="13"/>
      <c r="I77" s="14"/>
    </row>
    <row r="78" spans="1:9">
      <c r="A78" s="15" t="s">
        <v>340</v>
      </c>
      <c r="B78" s="15" t="s">
        <v>302</v>
      </c>
      <c r="C78" s="15" t="s">
        <v>341</v>
      </c>
      <c r="D78" s="15" t="s">
        <v>322</v>
      </c>
      <c r="E78" s="11">
        <v>32701</v>
      </c>
      <c r="F78" s="15"/>
      <c r="G78" s="12">
        <v>12.5</v>
      </c>
      <c r="H78" s="13"/>
      <c r="I78" s="14"/>
    </row>
    <row r="79" spans="1:9">
      <c r="A79" s="15" t="s">
        <v>342</v>
      </c>
      <c r="B79" s="15" t="s">
        <v>302</v>
      </c>
      <c r="C79" s="15" t="s">
        <v>234</v>
      </c>
      <c r="D79" s="15" t="s">
        <v>322</v>
      </c>
      <c r="E79" s="11">
        <v>32448</v>
      </c>
      <c r="F79" s="15"/>
      <c r="G79" s="12">
        <v>16</v>
      </c>
      <c r="H79" s="13"/>
      <c r="I79" s="14"/>
    </row>
  </sheetData>
  <dataValidations count="1">
    <dataValidation type="whole" allowBlank="1" showInputMessage="1" showErrorMessage="1" sqref="F7:F79">
      <formula1>10</formula1>
      <formula2>40</formula2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B22" sqref="AB22"/>
    </sheetView>
  </sheetViews>
  <sheetFormatPr defaultColWidth="8.85546875" defaultRowHeight="12.75"/>
  <cols>
    <col min="1" max="1" width="2.5703125" style="1" bestFit="1" customWidth="1"/>
    <col min="2" max="2" width="22.28515625" style="1" customWidth="1"/>
    <col min="3" max="3" width="17.140625" style="1" customWidth="1"/>
    <col min="4" max="4" width="17.7109375" style="1" customWidth="1"/>
    <col min="5" max="5" width="18.5703125" style="1" customWidth="1"/>
    <col min="6" max="10" width="8.85546875" style="1"/>
    <col min="11" max="11" width="3.140625" style="1" customWidth="1"/>
    <col min="12" max="12" width="15.28515625" style="1" customWidth="1"/>
    <col min="13" max="13" width="11.5703125" style="1" customWidth="1"/>
    <col min="14" max="16384" width="8.85546875" style="1"/>
  </cols>
  <sheetData>
    <row r="1" spans="1:13">
      <c r="A1" s="1" t="s">
        <v>344</v>
      </c>
    </row>
    <row r="2" spans="1:13">
      <c r="A2" s="1" t="s">
        <v>345</v>
      </c>
    </row>
    <row r="3" spans="1:13">
      <c r="A3" s="1" t="s">
        <v>346</v>
      </c>
    </row>
    <row r="4" spans="1:13" ht="24.75" customHeight="1">
      <c r="A4" s="38" t="s">
        <v>347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3" ht="12.75" customHeight="1">
      <c r="A5" s="1" t="s">
        <v>348</v>
      </c>
    </row>
    <row r="6" spans="1:13" ht="12.75" customHeight="1">
      <c r="A6" s="1" t="s">
        <v>349</v>
      </c>
    </row>
    <row r="7" spans="1:13" ht="12.75" customHeight="1">
      <c r="A7" s="1" t="s">
        <v>350</v>
      </c>
    </row>
    <row r="8" spans="1:13" ht="12.75" customHeight="1"/>
    <row r="9" spans="1:13" ht="12.75" customHeight="1"/>
    <row r="10" spans="1:13" ht="12.75" customHeight="1">
      <c r="K10" s="30" t="s">
        <v>351</v>
      </c>
      <c r="L10" s="31" t="s">
        <v>352</v>
      </c>
      <c r="M10" s="31" t="s">
        <v>353</v>
      </c>
    </row>
    <row r="11" spans="1:13" ht="13.5" customHeight="1">
      <c r="A11" s="36" t="s">
        <v>354</v>
      </c>
      <c r="B11" s="36"/>
      <c r="C11" s="36"/>
      <c r="D11" s="36"/>
      <c r="E11" s="36"/>
      <c r="K11" s="24">
        <v>1</v>
      </c>
      <c r="L11" s="25" t="s">
        <v>355</v>
      </c>
      <c r="M11" s="26">
        <v>110</v>
      </c>
    </row>
    <row r="12" spans="1:13">
      <c r="A12" s="36" t="s">
        <v>356</v>
      </c>
      <c r="B12" s="36"/>
      <c r="C12" s="36"/>
      <c r="D12" s="36"/>
      <c r="E12" s="36"/>
      <c r="K12" s="24">
        <v>2</v>
      </c>
      <c r="L12" s="25" t="s">
        <v>357</v>
      </c>
      <c r="M12" s="26">
        <v>46</v>
      </c>
    </row>
    <row r="13" spans="1:13">
      <c r="A13" s="36" t="s">
        <v>358</v>
      </c>
      <c r="B13" s="36"/>
      <c r="C13" s="36"/>
      <c r="D13" s="36"/>
      <c r="E13" s="36"/>
      <c r="K13" s="24">
        <v>3</v>
      </c>
      <c r="L13" s="25" t="s">
        <v>359</v>
      </c>
      <c r="M13" s="26">
        <v>8</v>
      </c>
    </row>
    <row r="14" spans="1:13" ht="24.75" customHeight="1">
      <c r="A14" s="2" t="s">
        <v>351</v>
      </c>
      <c r="B14" s="2" t="s">
        <v>360</v>
      </c>
      <c r="C14" s="2" t="s">
        <v>353</v>
      </c>
      <c r="D14" s="2" t="s">
        <v>361</v>
      </c>
      <c r="E14" s="2" t="s">
        <v>362</v>
      </c>
      <c r="K14" s="24">
        <v>4</v>
      </c>
      <c r="L14" s="25" t="s">
        <v>363</v>
      </c>
      <c r="M14" s="26">
        <v>29</v>
      </c>
    </row>
    <row r="15" spans="1:13" s="23" customFormat="1" ht="24.75" customHeight="1">
      <c r="A15" s="21">
        <v>1</v>
      </c>
      <c r="B15" s="21" t="s">
        <v>357</v>
      </c>
      <c r="C15" s="22"/>
      <c r="D15" s="3"/>
      <c r="E15" s="22">
        <f>C15*D15</f>
        <v>0</v>
      </c>
      <c r="K15" s="24">
        <v>5</v>
      </c>
      <c r="L15" s="25" t="s">
        <v>364</v>
      </c>
      <c r="M15" s="26">
        <v>62</v>
      </c>
    </row>
    <row r="16" spans="1:13" s="23" customFormat="1" ht="24.75" customHeight="1">
      <c r="A16" s="21">
        <v>2</v>
      </c>
      <c r="B16" s="21"/>
      <c r="C16" s="22"/>
      <c r="D16" s="3"/>
      <c r="E16" s="22">
        <f>C16*D16</f>
        <v>0</v>
      </c>
      <c r="K16" s="24">
        <v>6</v>
      </c>
      <c r="L16" s="25" t="s">
        <v>365</v>
      </c>
      <c r="M16" s="26">
        <v>9</v>
      </c>
    </row>
    <row r="17" spans="1:13" s="23" customFormat="1" ht="24.75" customHeight="1">
      <c r="A17" s="21">
        <v>3</v>
      </c>
      <c r="B17" s="21"/>
      <c r="C17" s="22"/>
      <c r="D17" s="3"/>
      <c r="E17" s="22">
        <f>C17*D17</f>
        <v>0</v>
      </c>
      <c r="K17" s="24">
        <v>7</v>
      </c>
      <c r="L17" s="25" t="s">
        <v>366</v>
      </c>
      <c r="M17" s="26">
        <v>4</v>
      </c>
    </row>
    <row r="18" spans="1:13" s="23" customFormat="1" ht="24.75" customHeight="1">
      <c r="A18" s="21">
        <v>4</v>
      </c>
      <c r="B18" s="21"/>
      <c r="C18" s="22"/>
      <c r="D18" s="3"/>
      <c r="E18" s="22">
        <f>C18*D18</f>
        <v>0</v>
      </c>
      <c r="K18" s="24">
        <v>8</v>
      </c>
      <c r="L18" s="25" t="s">
        <v>367</v>
      </c>
      <c r="M18" s="26">
        <v>12</v>
      </c>
    </row>
    <row r="19" spans="1:13" s="23" customFormat="1" ht="24.75" customHeight="1" thickBot="1">
      <c r="A19" s="21">
        <v>5</v>
      </c>
      <c r="B19" s="21"/>
      <c r="C19" s="22"/>
      <c r="D19" s="3"/>
      <c r="E19" s="22">
        <f>C19*D19</f>
        <v>0</v>
      </c>
    </row>
    <row r="20" spans="1:13" ht="24.75" customHeight="1" thickBot="1">
      <c r="A20" s="37" t="s">
        <v>368</v>
      </c>
      <c r="B20" s="37"/>
      <c r="C20" s="4"/>
      <c r="D20" s="5">
        <f>SUM(D15:D19)</f>
        <v>0</v>
      </c>
      <c r="E20" s="6">
        <f>SUM(E15:E19)</f>
        <v>0</v>
      </c>
    </row>
  </sheetData>
  <mergeCells count="5">
    <mergeCell ref="A11:E11"/>
    <mergeCell ref="A12:E12"/>
    <mergeCell ref="A13:E13"/>
    <mergeCell ref="A20:B20"/>
    <mergeCell ref="A4:L4"/>
  </mergeCells>
  <dataValidations count="1">
    <dataValidation type="list" allowBlank="1" showInputMessage="1" showErrorMessage="1" sqref="B15">
      <formula1>$L$11:$L$18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9" sqref="C9"/>
    </sheetView>
  </sheetViews>
  <sheetFormatPr defaultColWidth="8.85546875" defaultRowHeight="12.75"/>
  <cols>
    <col min="1" max="1" width="2.5703125" style="1" bestFit="1" customWidth="1"/>
    <col min="2" max="2" width="22.28515625" style="1" customWidth="1"/>
    <col min="3" max="3" width="17.140625" style="1" customWidth="1"/>
    <col min="4" max="4" width="17.7109375" style="1" customWidth="1"/>
    <col min="5" max="5" width="18.5703125" style="1" customWidth="1"/>
    <col min="6" max="10" width="8.85546875" style="1"/>
    <col min="11" max="11" width="3.140625" style="1" bestFit="1" customWidth="1"/>
    <col min="12" max="12" width="15.28515625" style="1" customWidth="1"/>
    <col min="13" max="13" width="11.5703125" style="1" bestFit="1" customWidth="1"/>
    <col min="14" max="16384" width="8.85546875" style="1"/>
  </cols>
  <sheetData>
    <row r="1" spans="1:13">
      <c r="A1" s="1" t="s">
        <v>344</v>
      </c>
    </row>
    <row r="2" spans="1:13">
      <c r="A2" s="1" t="s">
        <v>345</v>
      </c>
    </row>
    <row r="3" spans="1:13">
      <c r="A3" s="1" t="s">
        <v>346</v>
      </c>
    </row>
    <row r="4" spans="1:13" ht="27" customHeight="1">
      <c r="A4" s="38" t="s">
        <v>347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3" ht="12.75" customHeight="1">
      <c r="A5" s="1" t="s">
        <v>348</v>
      </c>
    </row>
    <row r="6" spans="1:13" ht="12.75" customHeight="1">
      <c r="A6" s="1" t="s">
        <v>349</v>
      </c>
    </row>
    <row r="7" spans="1:13" ht="12.75" customHeight="1">
      <c r="A7" s="1" t="s">
        <v>350</v>
      </c>
    </row>
    <row r="8" spans="1:13" ht="12.75" customHeight="1"/>
    <row r="9" spans="1:13" ht="12.75" customHeight="1"/>
    <row r="10" spans="1:13" ht="12.75" customHeight="1">
      <c r="K10" s="30" t="s">
        <v>351</v>
      </c>
      <c r="L10" s="31" t="s">
        <v>352</v>
      </c>
      <c r="M10" s="31" t="s">
        <v>353</v>
      </c>
    </row>
    <row r="11" spans="1:13" ht="13.5" customHeight="1">
      <c r="A11" s="36" t="s">
        <v>354</v>
      </c>
      <c r="B11" s="36"/>
      <c r="C11" s="36"/>
      <c r="D11" s="36"/>
      <c r="E11" s="36"/>
      <c r="K11" s="24">
        <v>1</v>
      </c>
      <c r="L11" s="25" t="s">
        <v>355</v>
      </c>
      <c r="M11" s="26">
        <v>110</v>
      </c>
    </row>
    <row r="12" spans="1:13">
      <c r="A12" s="36" t="s">
        <v>356</v>
      </c>
      <c r="B12" s="36"/>
      <c r="C12" s="36"/>
      <c r="D12" s="36"/>
      <c r="E12" s="36"/>
      <c r="K12" s="24">
        <v>2</v>
      </c>
      <c r="L12" s="25" t="s">
        <v>357</v>
      </c>
      <c r="M12" s="26">
        <v>46</v>
      </c>
    </row>
    <row r="13" spans="1:13">
      <c r="A13" s="36" t="s">
        <v>358</v>
      </c>
      <c r="B13" s="36"/>
      <c r="C13" s="36"/>
      <c r="D13" s="36"/>
      <c r="E13" s="36"/>
      <c r="K13" s="24">
        <v>3</v>
      </c>
      <c r="L13" s="25" t="s">
        <v>359</v>
      </c>
      <c r="M13" s="26">
        <v>8</v>
      </c>
    </row>
    <row r="14" spans="1:13" ht="24.75" customHeight="1">
      <c r="A14" s="2" t="s">
        <v>351</v>
      </c>
      <c r="B14" s="2" t="s">
        <v>360</v>
      </c>
      <c r="C14" s="2" t="s">
        <v>353</v>
      </c>
      <c r="D14" s="2" t="s">
        <v>361</v>
      </c>
      <c r="E14" s="2" t="s">
        <v>362</v>
      </c>
      <c r="K14" s="24">
        <v>4</v>
      </c>
      <c r="L14" s="25" t="s">
        <v>363</v>
      </c>
      <c r="M14" s="26">
        <v>29</v>
      </c>
    </row>
    <row r="15" spans="1:13" s="23" customFormat="1" ht="24.75" customHeight="1">
      <c r="A15" s="21">
        <v>1</v>
      </c>
      <c r="B15" s="21" t="s">
        <v>364</v>
      </c>
      <c r="C15" s="22">
        <f>IF(B15="","",(VLOOKUP(B15,$L$11:$M$18,2,FALSE)))</f>
        <v>62</v>
      </c>
      <c r="D15" s="3">
        <v>3</v>
      </c>
      <c r="E15" s="22">
        <f>IFERROR(C15*D15,"")</f>
        <v>186</v>
      </c>
      <c r="K15" s="24">
        <v>5</v>
      </c>
      <c r="L15" s="25" t="s">
        <v>364</v>
      </c>
      <c r="M15" s="26">
        <v>62</v>
      </c>
    </row>
    <row r="16" spans="1:13" s="23" customFormat="1" ht="24.75" customHeight="1">
      <c r="A16" s="21">
        <v>2</v>
      </c>
      <c r="B16" s="21" t="s">
        <v>357</v>
      </c>
      <c r="C16" s="22">
        <f>IF(B16="","",(VLOOKUP(B16,$L$11:$M$18,2,FALSE)))</f>
        <v>46</v>
      </c>
      <c r="D16" s="3">
        <v>4</v>
      </c>
      <c r="E16" s="22">
        <f>IFERROR(C16*D16,"")</f>
        <v>184</v>
      </c>
      <c r="K16" s="24">
        <v>6</v>
      </c>
      <c r="L16" s="25" t="s">
        <v>365</v>
      </c>
      <c r="M16" s="26">
        <v>9</v>
      </c>
    </row>
    <row r="17" spans="1:13" s="23" customFormat="1" ht="24.75" customHeight="1">
      <c r="A17" s="21">
        <v>3</v>
      </c>
      <c r="B17" s="21"/>
      <c r="C17" s="22" t="str">
        <f>IF(B17="","",(VLOOKUP(B17,$L$11:$M$18,2,FALSE)))</f>
        <v/>
      </c>
      <c r="D17" s="3"/>
      <c r="E17" s="22" t="str">
        <f>IFERROR(C17*D17,"")</f>
        <v/>
      </c>
      <c r="K17" s="24">
        <v>7</v>
      </c>
      <c r="L17" s="25" t="s">
        <v>366</v>
      </c>
      <c r="M17" s="26">
        <v>4</v>
      </c>
    </row>
    <row r="18" spans="1:13" s="23" customFormat="1" ht="24.75" customHeight="1">
      <c r="A18" s="21">
        <v>4</v>
      </c>
      <c r="B18" s="21"/>
      <c r="C18" s="22" t="str">
        <f>IF(B18="","",(VLOOKUP(B18,$L$11:$M$18,2,FALSE)))</f>
        <v/>
      </c>
      <c r="D18" s="3"/>
      <c r="E18" s="22" t="str">
        <f>IFERROR(C18*D18,"")</f>
        <v/>
      </c>
      <c r="K18" s="24">
        <v>8</v>
      </c>
      <c r="L18" s="25" t="s">
        <v>367</v>
      </c>
      <c r="M18" s="26">
        <v>12</v>
      </c>
    </row>
    <row r="19" spans="1:13" s="23" customFormat="1" ht="24.75" customHeight="1" thickBot="1">
      <c r="A19" s="21">
        <v>5</v>
      </c>
      <c r="B19" s="21"/>
      <c r="C19" s="22" t="str">
        <f>IF(B19="","",(VLOOKUP(B19,$L$11:$M$18,2,FALSE)))</f>
        <v/>
      </c>
      <c r="D19" s="3"/>
      <c r="E19" s="22" t="str">
        <f>IFERROR(C19*D19,"")</f>
        <v/>
      </c>
    </row>
    <row r="20" spans="1:13" ht="24.75" customHeight="1" thickBot="1">
      <c r="A20" s="37" t="s">
        <v>368</v>
      </c>
      <c r="B20" s="37"/>
      <c r="C20" s="4"/>
      <c r="D20" s="5">
        <f>SUM(D15:D19)</f>
        <v>7</v>
      </c>
      <c r="E20" s="6">
        <f>SUM(E15:E19)</f>
        <v>370</v>
      </c>
    </row>
  </sheetData>
  <mergeCells count="5">
    <mergeCell ref="A11:E11"/>
    <mergeCell ref="A12:E12"/>
    <mergeCell ref="A13:E13"/>
    <mergeCell ref="A20:B20"/>
    <mergeCell ref="A4:L4"/>
  </mergeCells>
  <dataValidations count="1">
    <dataValidation type="list" allowBlank="1" showInputMessage="1" showErrorMessage="1" sqref="B15:B19">
      <formula1>$L$11:$L$18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4" ma:contentTypeDescription="Utwórz nowy dokument." ma:contentTypeScope="" ma:versionID="87df775c9b444a54c7327dac2030e7a1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35582c654672fe57d2415d73b6157cf3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27218-FE45-4247-8E46-3B4E4F2CAB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47d5d3-ab1f-4fdd-8c26-f6724c8a0b6d"/>
    <ds:schemaRef ds:uri="cc7de7a5-89d0-4137-b2be-69cc67a1e9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BA5903-890B-4ADD-9B2D-EFEDA5410B29}">
  <ds:schemaRefs>
    <ds:schemaRef ds:uri="http://schemas.microsoft.com/office/2006/metadata/properties"/>
    <ds:schemaRef ds:uri="http://schemas.microsoft.com/office/infopath/2007/PartnerControls"/>
    <ds:schemaRef ds:uri="4e47d5d3-ab1f-4fdd-8c26-f6724c8a0b6d"/>
    <ds:schemaRef ds:uri="cc7de7a5-89d0-4137-b2be-69cc67a1e973"/>
  </ds:schemaRefs>
</ds:datastoreItem>
</file>

<file path=customXml/itemProps3.xml><?xml version="1.0" encoding="utf-8"?>
<ds:datastoreItem xmlns:ds="http://schemas.openxmlformats.org/officeDocument/2006/customXml" ds:itemID="{9BAE0E63-9105-4666-A10B-D7E0ED1CFC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5</vt:i4>
      </vt:variant>
    </vt:vector>
  </HeadingPairs>
  <TitlesOfParts>
    <vt:vector size="13" baseType="lpstr">
      <vt:lpstr>dane</vt:lpstr>
      <vt:lpstr>dane_r</vt:lpstr>
      <vt:lpstr>kody</vt:lpstr>
      <vt:lpstr>kody_r</vt:lpstr>
      <vt:lpstr>działy</vt:lpstr>
      <vt:lpstr>działy_r</vt:lpstr>
      <vt:lpstr>zamówienie</vt:lpstr>
      <vt:lpstr>zamówienie_r</vt:lpstr>
      <vt:lpstr>działy_r!PRACOWNICY</vt:lpstr>
      <vt:lpstr>PRACOWNICY</vt:lpstr>
      <vt:lpstr>tabelka</vt:lpstr>
      <vt:lpstr>działy!Wybieranie</vt:lpstr>
      <vt:lpstr>działy_r!Wybieranie</vt:lpstr>
    </vt:vector>
  </TitlesOfParts>
  <Manager/>
  <Company>Twoja nazwa firmy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</dc:creator>
  <cp:keywords/>
  <dc:description/>
  <cp:lastModifiedBy>Rafał</cp:lastModifiedBy>
  <cp:revision/>
  <dcterms:created xsi:type="dcterms:W3CDTF">2011-11-02T10:22:59Z</dcterms:created>
  <dcterms:modified xsi:type="dcterms:W3CDTF">2023-01-13T15:27:33Z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  <property fmtid="{D5CDD505-2E9C-101B-9397-08002B2CF9AE}" pid="3" name="MediaServiceImageTags">
    <vt:lpwstr/>
  </property>
</Properties>
</file>