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ł\Desktop\15. Duże arkusze i wydruk\"/>
    </mc:Choice>
  </mc:AlternateContent>
  <bookViews>
    <workbookView xWindow="0" yWindow="0" windowWidth="38400" windowHeight="17700" activeTab="2"/>
  </bookViews>
  <sheets>
    <sheet name="Blokowanie" sheetId="6" r:id="rId1"/>
    <sheet name="Wydruk 1" sheetId="1" r:id="rId2"/>
    <sheet name="Wydruk 2" sheetId="4" r:id="rId3"/>
    <sheet name="Wydruk 3" sheetId="3" r:id="rId4"/>
    <sheet name="Arkusz1" sheetId="5" r:id="rId5"/>
  </sheets>
  <definedNames>
    <definedName name="_xlnm.Print_Area" localSheetId="0">Blokowanie!$A$7:$V$83</definedName>
    <definedName name="_xlnm.Print_Area" localSheetId="1">'Wydruk 1'!$A$7:$V$81</definedName>
    <definedName name="_xlnm.Print_Area" localSheetId="2">'Wydruk 2'!$A$8:$L$22</definedName>
    <definedName name="_xlnm.Print_Area" localSheetId="3">'Wydruk 3'!$A$6:$K$100</definedName>
    <definedName name="_xlnm.Print_Titles" localSheetId="0">Blokowanie!$7:$7</definedName>
    <definedName name="_xlnm.Print_Titles" localSheetId="1">'Wydruk 1'!$7:$7</definedName>
    <definedName name="_xlnm.Print_Titles" localSheetId="2">'Wydruk 2'!$A:$A</definedName>
  </definedNames>
  <calcPr calcId="162913"/>
</workbook>
</file>

<file path=xl/calcChain.xml><?xml version="1.0" encoding="utf-8"?>
<calcChain xmlns="http://schemas.openxmlformats.org/spreadsheetml/2006/main">
  <c r="J22" i="4" l="1"/>
  <c r="I22" i="4"/>
  <c r="K22" i="4"/>
  <c r="F22" i="4"/>
  <c r="E22" i="4"/>
  <c r="D22" i="4"/>
  <c r="C22" i="4"/>
  <c r="B22" i="4"/>
  <c r="K21" i="4"/>
  <c r="H21" i="4"/>
  <c r="G21" i="4"/>
  <c r="L21" i="4" s="1"/>
  <c r="K20" i="4"/>
  <c r="L20" i="4" s="1"/>
  <c r="H20" i="4"/>
  <c r="G20" i="4"/>
  <c r="K19" i="4"/>
  <c r="L19" i="4" s="1"/>
  <c r="H19" i="4"/>
  <c r="G19" i="4"/>
  <c r="K18" i="4"/>
  <c r="L18" i="4" s="1"/>
  <c r="H18" i="4"/>
  <c r="G18" i="4"/>
  <c r="K17" i="4"/>
  <c r="L17" i="4" s="1"/>
  <c r="H17" i="4"/>
  <c r="G17" i="4"/>
  <c r="K16" i="4"/>
  <c r="L16" i="4" s="1"/>
  <c r="H16" i="4"/>
  <c r="G16" i="4"/>
  <c r="K15" i="4"/>
  <c r="L15" i="4" s="1"/>
  <c r="H15" i="4"/>
  <c r="G15" i="4"/>
  <c r="K14" i="4"/>
  <c r="L14" i="4" s="1"/>
  <c r="H14" i="4"/>
  <c r="G14" i="4"/>
  <c r="K13" i="4"/>
  <c r="L13" i="4" s="1"/>
  <c r="H13" i="4"/>
  <c r="G13" i="4"/>
  <c r="K12" i="4"/>
  <c r="L12" i="4" s="1"/>
  <c r="H12" i="4"/>
  <c r="G12" i="4"/>
  <c r="K11" i="4"/>
  <c r="L11" i="4" s="1"/>
  <c r="H11" i="4"/>
  <c r="G11" i="4"/>
  <c r="G22" i="4" s="1"/>
  <c r="K10" i="4"/>
  <c r="L10" i="4" s="1"/>
  <c r="H10" i="4"/>
  <c r="H22" i="4" s="1"/>
  <c r="G10" i="4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L22" i="4" l="1"/>
</calcChain>
</file>

<file path=xl/sharedStrings.xml><?xml version="1.0" encoding="utf-8"?>
<sst xmlns="http://schemas.openxmlformats.org/spreadsheetml/2006/main" count="2777" uniqueCount="583">
  <si>
    <t>IMIĘ</t>
  </si>
  <si>
    <t>NAZWISKO</t>
  </si>
  <si>
    <t>PŁEĆ</t>
  </si>
  <si>
    <t>ZATRUDNIENIE</t>
  </si>
  <si>
    <t>STAŻ</t>
  </si>
  <si>
    <t>FUNKCJA</t>
  </si>
  <si>
    <t>KATEDRA</t>
  </si>
  <si>
    <t>ZAKŁAD</t>
  </si>
  <si>
    <t>URODZENIE</t>
  </si>
  <si>
    <t>WIEK</t>
  </si>
  <si>
    <t>TYTUŁ</t>
  </si>
  <si>
    <t>STANOWISKO</t>
  </si>
  <si>
    <t>SAMODZIELNY</t>
  </si>
  <si>
    <t>DZIENNE</t>
  </si>
  <si>
    <t>ZAOCZNE</t>
  </si>
  <si>
    <t>PENSUM</t>
  </si>
  <si>
    <t>PODSTAWA</t>
  </si>
  <si>
    <t>WYSŁUGA</t>
  </si>
  <si>
    <t>FUNKCYJNY</t>
  </si>
  <si>
    <t>NADGODZINY</t>
  </si>
  <si>
    <t>BRUTTO</t>
  </si>
  <si>
    <t>NETTO</t>
  </si>
  <si>
    <t xml:space="preserve">Marek                  </t>
  </si>
  <si>
    <t>Abramowicz</t>
  </si>
  <si>
    <t>M</t>
  </si>
  <si>
    <t>Katedra_B</t>
  </si>
  <si>
    <t>Zakład_4</t>
  </si>
  <si>
    <t>11/01/1981</t>
  </si>
  <si>
    <t>mgr</t>
  </si>
  <si>
    <t>doktorant</t>
  </si>
  <si>
    <t>NS</t>
  </si>
  <si>
    <t>Michał</t>
  </si>
  <si>
    <t>Adamczyk</t>
  </si>
  <si>
    <t>Katedra_E</t>
  </si>
  <si>
    <t>Zakład_11</t>
  </si>
  <si>
    <t>04/02/1956</t>
  </si>
  <si>
    <t>dr</t>
  </si>
  <si>
    <t>adiunkt</t>
  </si>
  <si>
    <t>Urszula</t>
  </si>
  <si>
    <t>Arent</t>
  </si>
  <si>
    <t>K</t>
  </si>
  <si>
    <t>Kierownik Zakładu</t>
  </si>
  <si>
    <t>Zakład_10</t>
  </si>
  <si>
    <t>08/05/1970</t>
  </si>
  <si>
    <t>Wojciech</t>
  </si>
  <si>
    <t>Babalski</t>
  </si>
  <si>
    <t>Zakład_5</t>
  </si>
  <si>
    <t>18/05/1965</t>
  </si>
  <si>
    <t>Ewa</t>
  </si>
  <si>
    <t>Bańkowska</t>
  </si>
  <si>
    <t>21/02/1974</t>
  </si>
  <si>
    <t>Karol</t>
  </si>
  <si>
    <t>Bętkowski</t>
  </si>
  <si>
    <t>Katedra_A</t>
  </si>
  <si>
    <t>Zakład_1</t>
  </si>
  <si>
    <t>24/08/1972</t>
  </si>
  <si>
    <t>Adam</t>
  </si>
  <si>
    <t>Brejza</t>
  </si>
  <si>
    <t>Katedra_D</t>
  </si>
  <si>
    <t>Zakład_8</t>
  </si>
  <si>
    <t>21/08/1960</t>
  </si>
  <si>
    <t>Buła</t>
  </si>
  <si>
    <t>Katedra_C</t>
  </si>
  <si>
    <t>Zakład_6</t>
  </si>
  <si>
    <t>21/08/1980</t>
  </si>
  <si>
    <t>asystent</t>
  </si>
  <si>
    <t>Paweł</t>
  </si>
  <si>
    <t>Cebula</t>
  </si>
  <si>
    <t>06/10/1949</t>
  </si>
  <si>
    <t>Ryszard</t>
  </si>
  <si>
    <t>Chłopek</t>
  </si>
  <si>
    <t>Zakład_2</t>
  </si>
  <si>
    <t>07/11/1965</t>
  </si>
  <si>
    <t>mgr inż.</t>
  </si>
  <si>
    <t>Andrzej</t>
  </si>
  <si>
    <t>Czechyra</t>
  </si>
  <si>
    <t>11/03/1968</t>
  </si>
  <si>
    <t>Leszek</t>
  </si>
  <si>
    <t>Czuma</t>
  </si>
  <si>
    <t>13/10/1970</t>
  </si>
  <si>
    <t>Stanisław</t>
  </si>
  <si>
    <t>Ćwierz</t>
  </si>
  <si>
    <t>02/12/1956</t>
  </si>
  <si>
    <t>dr hab.</t>
  </si>
  <si>
    <t>S</t>
  </si>
  <si>
    <t>Joanna</t>
  </si>
  <si>
    <t>Dąbrowska</t>
  </si>
  <si>
    <t>23/04/1980</t>
  </si>
  <si>
    <t>Jarosław</t>
  </si>
  <si>
    <t>Deptuła</t>
  </si>
  <si>
    <t>28/07/1970</t>
  </si>
  <si>
    <t>Elżbieta</t>
  </si>
  <si>
    <t>Drab</t>
  </si>
  <si>
    <t>17/11/1955</t>
  </si>
  <si>
    <t>Magdalena</t>
  </si>
  <si>
    <t>Fabisiak</t>
  </si>
  <si>
    <t>14/09/1982</t>
  </si>
  <si>
    <t>Jan</t>
  </si>
  <si>
    <t>Górski</t>
  </si>
  <si>
    <t>Zakład_3</t>
  </si>
  <si>
    <t>12/10/1962</t>
  </si>
  <si>
    <t>Maria</t>
  </si>
  <si>
    <t>Guzowska</t>
  </si>
  <si>
    <t>Zakład_9</t>
  </si>
  <si>
    <t>13/10/1967</t>
  </si>
  <si>
    <t>st. wykładowca</t>
  </si>
  <si>
    <t>Krzysztof</t>
  </si>
  <si>
    <t>Gwiazdowski</t>
  </si>
  <si>
    <t>28/06/1961</t>
  </si>
  <si>
    <t>wykładowca</t>
  </si>
  <si>
    <t>Norbert</t>
  </si>
  <si>
    <t>Halicki</t>
  </si>
  <si>
    <t>04/12/1969</t>
  </si>
  <si>
    <t>Teresa</t>
  </si>
  <si>
    <t>Hibner</t>
  </si>
  <si>
    <t>09/09/1977</t>
  </si>
  <si>
    <t>Marek</t>
  </si>
  <si>
    <t>Janik</t>
  </si>
  <si>
    <t>19/04/1966</t>
  </si>
  <si>
    <t>Bożena</t>
  </si>
  <si>
    <t>Janowska</t>
  </si>
  <si>
    <t>Zakład_7</t>
  </si>
  <si>
    <t>03/05/1978</t>
  </si>
  <si>
    <t>Jacek</t>
  </si>
  <si>
    <t>Jaros</t>
  </si>
  <si>
    <t>28/10/1952</t>
  </si>
  <si>
    <t>Kaczanowski</t>
  </si>
  <si>
    <t>16/05/1977</t>
  </si>
  <si>
    <t>Jerzy</t>
  </si>
  <si>
    <t>Karpiński</t>
  </si>
  <si>
    <t>08/01/1951</t>
  </si>
  <si>
    <t>Karski</t>
  </si>
  <si>
    <t>07/01/1968</t>
  </si>
  <si>
    <t>Piotr</t>
  </si>
  <si>
    <t>Katulski</t>
  </si>
  <si>
    <t>06/06/1950</t>
  </si>
  <si>
    <t>prof. nadzw.</t>
  </si>
  <si>
    <t>Kaźmierczak</t>
  </si>
  <si>
    <t>25/04/1958</t>
  </si>
  <si>
    <t>Stanisława</t>
  </si>
  <si>
    <t>Kierzkowska</t>
  </si>
  <si>
    <t>25/02/1958</t>
  </si>
  <si>
    <t xml:space="preserve">Grzegorz      </t>
  </si>
  <si>
    <t>Kosecki</t>
  </si>
  <si>
    <t>Kierownik Katedry</t>
  </si>
  <si>
    <t>24/01/1939</t>
  </si>
  <si>
    <t>Kowalski</t>
  </si>
  <si>
    <t>29/07/1951</t>
  </si>
  <si>
    <t>Krupa</t>
  </si>
  <si>
    <t>04/03/1982</t>
  </si>
  <si>
    <t>Krzyśków</t>
  </si>
  <si>
    <t>29/12/1963</t>
  </si>
  <si>
    <t>Kuriata</t>
  </si>
  <si>
    <t>Prodziekan</t>
  </si>
  <si>
    <t>14/03/1938</t>
  </si>
  <si>
    <t>Kwitek</t>
  </si>
  <si>
    <t>03/02/1978</t>
  </si>
  <si>
    <t>Tadeusz</t>
  </si>
  <si>
    <t>Lipiec</t>
  </si>
  <si>
    <t>04/06/1968</t>
  </si>
  <si>
    <t>Mirosława</t>
  </si>
  <si>
    <t>Masłowska</t>
  </si>
  <si>
    <t>02/07/1954</t>
  </si>
  <si>
    <t>Młyńczak</t>
  </si>
  <si>
    <t>13/12/1967</t>
  </si>
  <si>
    <t>Agnieszka</t>
  </si>
  <si>
    <t>Nowak</t>
  </si>
  <si>
    <t>22/10/1982</t>
  </si>
  <si>
    <t>Krystyna</t>
  </si>
  <si>
    <t>Okła-Drewnowicz</t>
  </si>
  <si>
    <t>09/09/1973</t>
  </si>
  <si>
    <t>Olechowska</t>
  </si>
  <si>
    <t>24/08/1963</t>
  </si>
  <si>
    <t>Ołdakowski</t>
  </si>
  <si>
    <t>02/02/1960</t>
  </si>
  <si>
    <t>Aleksander</t>
  </si>
  <si>
    <t>Osuch</t>
  </si>
  <si>
    <t>29/08/1946</t>
  </si>
  <si>
    <t xml:space="preserve">Gabriela     </t>
  </si>
  <si>
    <t>Pierzchała</t>
  </si>
  <si>
    <t>23/03/1965</t>
  </si>
  <si>
    <t>Pisalski</t>
  </si>
  <si>
    <t>21/01/1953</t>
  </si>
  <si>
    <t>Polak</t>
  </si>
  <si>
    <t>22/09/1952</t>
  </si>
  <si>
    <t>Raba</t>
  </si>
  <si>
    <t>04/10/1962</t>
  </si>
  <si>
    <t>Artur</t>
  </si>
  <si>
    <t>Racki</t>
  </si>
  <si>
    <t>03/10/1969</t>
  </si>
  <si>
    <t>Rakoczy</t>
  </si>
  <si>
    <t>04/09/1952</t>
  </si>
  <si>
    <t>Grzegorz</t>
  </si>
  <si>
    <t>Rębek</t>
  </si>
  <si>
    <t>09/08/1953</t>
  </si>
  <si>
    <t>prof. dr hab.</t>
  </si>
  <si>
    <t>profesor</t>
  </si>
  <si>
    <t>Ross</t>
  </si>
  <si>
    <t>12/02/1969</t>
  </si>
  <si>
    <t>Dariusz</t>
  </si>
  <si>
    <t>Roszak</t>
  </si>
  <si>
    <t>26/06/1969</t>
  </si>
  <si>
    <t>Rusiecki</t>
  </si>
  <si>
    <t>07/10/1971</t>
  </si>
  <si>
    <t>Ryszka</t>
  </si>
  <si>
    <t>11/03/1975</t>
  </si>
  <si>
    <t>Sikora</t>
  </si>
  <si>
    <t>21/01/1956</t>
  </si>
  <si>
    <t>Waldemar</t>
  </si>
  <si>
    <t>Skorupa</t>
  </si>
  <si>
    <t>25/02/1972</t>
  </si>
  <si>
    <t>Roman</t>
  </si>
  <si>
    <t>Sławecki</t>
  </si>
  <si>
    <t>16/03/1968</t>
  </si>
  <si>
    <t>Zdzisława</t>
  </si>
  <si>
    <t>Sławiak</t>
  </si>
  <si>
    <t>20/08/1956</t>
  </si>
  <si>
    <t>Jolanta</t>
  </si>
  <si>
    <t>Streker-Dembińska</t>
  </si>
  <si>
    <t>21/10/1965</t>
  </si>
  <si>
    <t>Suski</t>
  </si>
  <si>
    <t>15/08/1956</t>
  </si>
  <si>
    <t>Zbigniew</t>
  </si>
  <si>
    <t>Szarama</t>
  </si>
  <si>
    <t>16/03/1963</t>
  </si>
  <si>
    <t>Józef</t>
  </si>
  <si>
    <t>Szczerba</t>
  </si>
  <si>
    <t>17/01/1976</t>
  </si>
  <si>
    <t xml:space="preserve">Aleksander      </t>
  </si>
  <si>
    <t>Terlecki</t>
  </si>
  <si>
    <t>22/05/1979</t>
  </si>
  <si>
    <t>Kazimierz</t>
  </si>
  <si>
    <t>Tyszkiewicz</t>
  </si>
  <si>
    <t>26/06/1970</t>
  </si>
  <si>
    <t xml:space="preserve">Elżbieta                  </t>
  </si>
  <si>
    <t>Wargocka</t>
  </si>
  <si>
    <t>24/08/1964</t>
  </si>
  <si>
    <t>Czesław</t>
  </si>
  <si>
    <t>Waśko</t>
  </si>
  <si>
    <t>25/03/1962</t>
  </si>
  <si>
    <t>Wielichowska</t>
  </si>
  <si>
    <t>20/02/1978</t>
  </si>
  <si>
    <t>Witek</t>
  </si>
  <si>
    <t>10/11/1979</t>
  </si>
  <si>
    <t>Wojtkowski</t>
  </si>
  <si>
    <t>08/11/1971</t>
  </si>
  <si>
    <t>Wolak</t>
  </si>
  <si>
    <t>13/02/1982</t>
  </si>
  <si>
    <t xml:space="preserve">Grzegorz     </t>
  </si>
  <si>
    <t>Wrona</t>
  </si>
  <si>
    <t>Dziekan</t>
  </si>
  <si>
    <t>19/09/1949</t>
  </si>
  <si>
    <t>Zakrzewska</t>
  </si>
  <si>
    <t>01/08/1969</t>
  </si>
  <si>
    <t>Lena</t>
  </si>
  <si>
    <t>Zuba</t>
  </si>
  <si>
    <t>29/05/1959</t>
  </si>
  <si>
    <t>Bogusław</t>
  </si>
  <si>
    <t>Żelichowski</t>
  </si>
  <si>
    <t>10/02/1971</t>
  </si>
  <si>
    <t>Ustal:</t>
  </si>
  <si>
    <t>-obszar wydruku na zakres A7:V81</t>
  </si>
  <si>
    <r>
      <t>-</t>
    </r>
    <r>
      <rPr>
        <sz val="11"/>
        <color indexed="8"/>
        <rFont val="Czcionka tekstu podstawowego"/>
        <charset val="238"/>
      </rPr>
      <t>poziomą orientację strony</t>
    </r>
  </si>
  <si>
    <r>
      <t>-</t>
    </r>
    <r>
      <rPr>
        <sz val="11"/>
        <color indexed="8"/>
        <rFont val="Czcionka tekstu podstawowego"/>
        <charset val="238"/>
      </rPr>
      <t>wyświetlanie swoich inicjałów w prawej sekcji stopki oraz daty i godziny w lewej sekcji stopki</t>
    </r>
  </si>
  <si>
    <r>
      <t>-</t>
    </r>
    <r>
      <rPr>
        <sz val="11"/>
        <color indexed="8"/>
        <rFont val="Czcionka tekstu podstawowego"/>
        <charset val="238"/>
      </rPr>
      <t>drukowanie wiersza nagłówkowego (nr 7) na każdej stronie wydruku oraz drukowanie linii siatki</t>
    </r>
  </si>
  <si>
    <t>LP</t>
  </si>
  <si>
    <t>KOD</t>
  </si>
  <si>
    <t>ODDZIAŁ</t>
  </si>
  <si>
    <t>DEPART</t>
  </si>
  <si>
    <t>DATA ZATR.</t>
  </si>
  <si>
    <t>KORZ.</t>
  </si>
  <si>
    <t>GODZ</t>
  </si>
  <si>
    <t>STAWKA GODZ.</t>
  </si>
  <si>
    <t>PŁACA BRUTTO</t>
  </si>
  <si>
    <t>Sara</t>
  </si>
  <si>
    <t>Kling</t>
  </si>
  <si>
    <t>NW29</t>
  </si>
  <si>
    <t>Niemcy</t>
  </si>
  <si>
    <t>Rajdy Wodne</t>
  </si>
  <si>
    <t>E</t>
  </si>
  <si>
    <t>Sean</t>
  </si>
  <si>
    <t>Willis</t>
  </si>
  <si>
    <t>WBW09</t>
  </si>
  <si>
    <t>Wlk Brytania</t>
  </si>
  <si>
    <t>Colleen</t>
  </si>
  <si>
    <t>Abel</t>
  </si>
  <si>
    <t>KW58</t>
  </si>
  <si>
    <t>Kanada</t>
  </si>
  <si>
    <t>SEL</t>
  </si>
  <si>
    <t>Teri</t>
  </si>
  <si>
    <t>Binga</t>
  </si>
  <si>
    <t>AW55</t>
  </si>
  <si>
    <t>Australia</t>
  </si>
  <si>
    <t>EL</t>
  </si>
  <si>
    <t>Frank</t>
  </si>
  <si>
    <t>Culbert</t>
  </si>
  <si>
    <t>WBD07</t>
  </si>
  <si>
    <t>Rajdy Dziecinne</t>
  </si>
  <si>
    <t>Kirsten</t>
  </si>
  <si>
    <t>DeVinney</t>
  </si>
  <si>
    <t>WBP45</t>
  </si>
  <si>
    <t>Pokazy</t>
  </si>
  <si>
    <t>Theresa</t>
  </si>
  <si>
    <t>Califano</t>
  </si>
  <si>
    <t>KW19</t>
  </si>
  <si>
    <t>Barry</t>
  </si>
  <si>
    <t>Bally</t>
  </si>
  <si>
    <t>ND04</t>
  </si>
  <si>
    <t>Cheryl</t>
  </si>
  <si>
    <t>Halal</t>
  </si>
  <si>
    <t>KR26</t>
  </si>
  <si>
    <t>Rajdy Dorosłych</t>
  </si>
  <si>
    <t>SE</t>
  </si>
  <si>
    <t>Harry</t>
  </si>
  <si>
    <t>Swayne</t>
  </si>
  <si>
    <t>ND25</t>
  </si>
  <si>
    <t>Shing</t>
  </si>
  <si>
    <t>Chen</t>
  </si>
  <si>
    <t>WBD05</t>
  </si>
  <si>
    <t>Seth</t>
  </si>
  <si>
    <t>Rose</t>
  </si>
  <si>
    <t>KD76</t>
  </si>
  <si>
    <t>Bob</t>
  </si>
  <si>
    <t>Ambrose</t>
  </si>
  <si>
    <t>NW14</t>
  </si>
  <si>
    <t>SL</t>
  </si>
  <si>
    <t>Chris</t>
  </si>
  <si>
    <t>Hume</t>
  </si>
  <si>
    <t>WBP59</t>
  </si>
  <si>
    <t>Robert</t>
  </si>
  <si>
    <t>Murray</t>
  </si>
  <si>
    <t>WBW47</t>
  </si>
  <si>
    <t>James</t>
  </si>
  <si>
    <t>Rich</t>
  </si>
  <si>
    <t>WBD11</t>
  </si>
  <si>
    <t>George</t>
  </si>
  <si>
    <t>Gorski</t>
  </si>
  <si>
    <t>KR18</t>
  </si>
  <si>
    <t>L</t>
  </si>
  <si>
    <t>Paul</t>
  </si>
  <si>
    <t>Hoffman</t>
  </si>
  <si>
    <t>WBP57</t>
  </si>
  <si>
    <t>Dean</t>
  </si>
  <si>
    <t>Kramer</t>
  </si>
  <si>
    <t>AD49</t>
  </si>
  <si>
    <t>Carol</t>
  </si>
  <si>
    <t>Hill</t>
  </si>
  <si>
    <t>NW18</t>
  </si>
  <si>
    <t>Julia</t>
  </si>
  <si>
    <t>Smith</t>
  </si>
  <si>
    <t>WBR19</t>
  </si>
  <si>
    <t>Jacqueline</t>
  </si>
  <si>
    <t>Banks</t>
  </si>
  <si>
    <t>AP03</t>
  </si>
  <si>
    <t>Jeffrey</t>
  </si>
  <si>
    <t>Strong</t>
  </si>
  <si>
    <t>NW04</t>
  </si>
  <si>
    <t>Jeri Lynn</t>
  </si>
  <si>
    <t>MacFall</t>
  </si>
  <si>
    <t>AW07</t>
  </si>
  <si>
    <t>Sung</t>
  </si>
  <si>
    <t>Kim</t>
  </si>
  <si>
    <t>NR49</t>
  </si>
  <si>
    <t>Theodore</t>
  </si>
  <si>
    <t>Ness</t>
  </si>
  <si>
    <t>KR80</t>
  </si>
  <si>
    <t>Brad</t>
  </si>
  <si>
    <t>Hinkelman</t>
  </si>
  <si>
    <t>NW15</t>
  </si>
  <si>
    <t>Cuffaro</t>
  </si>
  <si>
    <t>WBD08</t>
  </si>
  <si>
    <t>Donald</t>
  </si>
  <si>
    <t>Reese</t>
  </si>
  <si>
    <t>KP15</t>
  </si>
  <si>
    <t>Joanne</t>
  </si>
  <si>
    <t>Parker</t>
  </si>
  <si>
    <t>AW09</t>
  </si>
  <si>
    <t>Susan</t>
  </si>
  <si>
    <t>Drake</t>
  </si>
  <si>
    <t>WBR34</t>
  </si>
  <si>
    <t>WBD29</t>
  </si>
  <si>
    <t>Laura</t>
  </si>
  <si>
    <t>Reagan</t>
  </si>
  <si>
    <t>WBW77</t>
  </si>
  <si>
    <t>Brian</t>
  </si>
  <si>
    <t>NP40</t>
  </si>
  <si>
    <t>Mary</t>
  </si>
  <si>
    <t>Barber</t>
  </si>
  <si>
    <t>NW32</t>
  </si>
  <si>
    <t>Peter</t>
  </si>
  <si>
    <t>Allen</t>
  </si>
  <si>
    <t>AW24</t>
  </si>
  <si>
    <t>Altman</t>
  </si>
  <si>
    <t>ND12</t>
  </si>
  <si>
    <t>Fred</t>
  </si>
  <si>
    <t>Mallory</t>
  </si>
  <si>
    <t>KR06</t>
  </si>
  <si>
    <t>Molly</t>
  </si>
  <si>
    <t>Steadman</t>
  </si>
  <si>
    <t>WBD65</t>
  </si>
  <si>
    <t>Greg</t>
  </si>
  <si>
    <t>Connors</t>
  </si>
  <si>
    <t>WBD49</t>
  </si>
  <si>
    <t>Kathy</t>
  </si>
  <si>
    <t>Mayron</t>
  </si>
  <si>
    <t>WBR29</t>
  </si>
  <si>
    <t>Bill</t>
  </si>
  <si>
    <t>Simpson</t>
  </si>
  <si>
    <t>NP07</t>
  </si>
  <si>
    <t>Michael</t>
  </si>
  <si>
    <t>Richardson</t>
  </si>
  <si>
    <t>WBR28</t>
  </si>
  <si>
    <t>Melanie</t>
  </si>
  <si>
    <t>Bowers</t>
  </si>
  <si>
    <t>AR35</t>
  </si>
  <si>
    <t>Kyle</t>
  </si>
  <si>
    <t>Earnhart</t>
  </si>
  <si>
    <t>WBP16</t>
  </si>
  <si>
    <t>Lance</t>
  </si>
  <si>
    <t>Davies</t>
  </si>
  <si>
    <t>WBD64</t>
  </si>
  <si>
    <t>Anne</t>
  </si>
  <si>
    <t>Davidson</t>
  </si>
  <si>
    <t>KD23</t>
  </si>
  <si>
    <t>Doug</t>
  </si>
  <si>
    <t>Briscoll</t>
  </si>
  <si>
    <t>KR40</t>
  </si>
  <si>
    <t>Feldsott</t>
  </si>
  <si>
    <t>NW37</t>
  </si>
  <si>
    <t>Steve</t>
  </si>
  <si>
    <t>Singer</t>
  </si>
  <si>
    <t>AP29</t>
  </si>
  <si>
    <t>Tucker</t>
  </si>
  <si>
    <t>WBR14</t>
  </si>
  <si>
    <t>Henry</t>
  </si>
  <si>
    <t>Paterson</t>
  </si>
  <si>
    <t>ND20</t>
  </si>
  <si>
    <t>Brooks</t>
  </si>
  <si>
    <t>Hillen</t>
  </si>
  <si>
    <t>WBR21</t>
  </si>
  <si>
    <t>Dominick</t>
  </si>
  <si>
    <t>Mazza</t>
  </si>
  <si>
    <t>WBD09</t>
  </si>
  <si>
    <t>Jennifer</t>
  </si>
  <si>
    <t>Snyder</t>
  </si>
  <si>
    <t>KW30</t>
  </si>
  <si>
    <t>Joshua</t>
  </si>
  <si>
    <t>Maccaluso</t>
  </si>
  <si>
    <t>AW69</t>
  </si>
  <si>
    <t>Wheeler</t>
  </si>
  <si>
    <t>WBW05</t>
  </si>
  <si>
    <t>Todd</t>
  </si>
  <si>
    <t>Masters</t>
  </si>
  <si>
    <t>WBP69</t>
  </si>
  <si>
    <t>Karina</t>
  </si>
  <si>
    <t>NW30</t>
  </si>
  <si>
    <t>Edward</t>
  </si>
  <si>
    <t>Trelly</t>
  </si>
  <si>
    <t>AD27</t>
  </si>
  <si>
    <t>Christina</t>
  </si>
  <si>
    <t>Lillie</t>
  </si>
  <si>
    <t>WBR24</t>
  </si>
  <si>
    <t>Lewis</t>
  </si>
  <si>
    <t>AW58</t>
  </si>
  <si>
    <t>Jerry</t>
  </si>
  <si>
    <t>McDonald</t>
  </si>
  <si>
    <t>NR08</t>
  </si>
  <si>
    <t>Lynne</t>
  </si>
  <si>
    <t>Simmons</t>
  </si>
  <si>
    <t>AD17</t>
  </si>
  <si>
    <t>Lindsey</t>
  </si>
  <si>
    <t>Winger</t>
  </si>
  <si>
    <t>AR25</t>
  </si>
  <si>
    <t>Reed</t>
  </si>
  <si>
    <t>KW03</t>
  </si>
  <si>
    <t>Paula</t>
  </si>
  <si>
    <t>Robinson</t>
  </si>
  <si>
    <t>NR23</t>
  </si>
  <si>
    <t>William</t>
  </si>
  <si>
    <t>WBW66</t>
  </si>
  <si>
    <t>Shirley</t>
  </si>
  <si>
    <t>Dandrow</t>
  </si>
  <si>
    <t>KD45</t>
  </si>
  <si>
    <t>NP54</t>
  </si>
  <si>
    <t>Switzer</t>
  </si>
  <si>
    <t>ND26</t>
  </si>
  <si>
    <t>John</t>
  </si>
  <si>
    <t>Jacobs</t>
  </si>
  <si>
    <t>NR27</t>
  </si>
  <si>
    <t>Bradley</t>
  </si>
  <si>
    <t>Howard</t>
  </si>
  <si>
    <t>WBW12</t>
  </si>
  <si>
    <t>Frieda</t>
  </si>
  <si>
    <t>AR02</t>
  </si>
  <si>
    <t>Holly</t>
  </si>
  <si>
    <t>Taylor</t>
  </si>
  <si>
    <t>NDO7</t>
  </si>
  <si>
    <t>Tim</t>
  </si>
  <si>
    <t>Barthoff</t>
  </si>
  <si>
    <t>NW47</t>
  </si>
  <si>
    <t>Esther</t>
  </si>
  <si>
    <t>Williams</t>
  </si>
  <si>
    <t>AW39</t>
  </si>
  <si>
    <t>Miller</t>
  </si>
  <si>
    <t>KP79</t>
  </si>
  <si>
    <t>Marianne</t>
  </si>
  <si>
    <t>Calvin</t>
  </si>
  <si>
    <t>AP23</t>
  </si>
  <si>
    <t>Sue</t>
  </si>
  <si>
    <t>Petty</t>
  </si>
  <si>
    <t>NW11</t>
  </si>
  <si>
    <t>Grace</t>
  </si>
  <si>
    <t>Sloan</t>
  </si>
  <si>
    <t>AP12</t>
  </si>
  <si>
    <t>Richard</t>
  </si>
  <si>
    <t>Gibbs</t>
  </si>
  <si>
    <t>ND24</t>
  </si>
  <si>
    <t>Lorrie</t>
  </si>
  <si>
    <t>Sullivan</t>
  </si>
  <si>
    <t>AW04</t>
  </si>
  <si>
    <t>Ted</t>
  </si>
  <si>
    <t>Hayes</t>
  </si>
  <si>
    <t>WBR33</t>
  </si>
  <si>
    <t>Helen</t>
  </si>
  <si>
    <t>Stewart</t>
  </si>
  <si>
    <t>NR57</t>
  </si>
  <si>
    <t>Katie</t>
  </si>
  <si>
    <t>KP32</t>
  </si>
  <si>
    <t>Jane</t>
  </si>
  <si>
    <t>Winters</t>
  </si>
  <si>
    <t>WBR23</t>
  </si>
  <si>
    <t>Martin</t>
  </si>
  <si>
    <t>ND02</t>
  </si>
  <si>
    <t>Geoff</t>
  </si>
  <si>
    <t>Brown</t>
  </si>
  <si>
    <t>WBR48</t>
  </si>
  <si>
    <t>Alice</t>
  </si>
  <si>
    <t>Owens</t>
  </si>
  <si>
    <t>AW48</t>
  </si>
  <si>
    <t>Thomas</t>
  </si>
  <si>
    <t>AD53</t>
  </si>
  <si>
    <t>Sam</t>
  </si>
  <si>
    <t>Whitney</t>
  </si>
  <si>
    <t>NP09</t>
  </si>
  <si>
    <t>Erin</t>
  </si>
  <si>
    <t>AR70</t>
  </si>
  <si>
    <t>Amy</t>
  </si>
  <si>
    <t>Tooley</t>
  </si>
  <si>
    <t>AW59</t>
  </si>
  <si>
    <t>W nagłówku drukowanego arkusza umieść tekst "Lista płac pracowników Parku", w stopce numerację stron w stylu: Strona X z Y.</t>
  </si>
  <si>
    <r>
      <t xml:space="preserve">Nie zmieniając nic w arkuszu (np. szerokości kolumn) oraz nie zmieniając marginesów ustal drukowanie arkusza na dwóch stronach wydruku (uwaga - </t>
    </r>
    <r>
      <rPr>
        <b/>
        <sz val="12"/>
        <color indexed="8"/>
        <rFont val="Arial CE"/>
        <charset val="238"/>
      </rPr>
      <t>bez tekstu poleceń</t>
    </r>
    <r>
      <rPr>
        <sz val="12"/>
        <color indexed="8"/>
        <rFont val="Arial CE"/>
      </rPr>
      <t>, które wykonujesz)</t>
    </r>
  </si>
  <si>
    <t>Wyśrodkuj wydruk w pionie i poziomie.</t>
  </si>
  <si>
    <t>ROCZNE ZESTAWIENIE PRZYCHODÓW I WYDATKÓW</t>
  </si>
  <si>
    <t>WYDATKI</t>
  </si>
  <si>
    <t>PRZYCHODY</t>
  </si>
  <si>
    <t>BILANS</t>
  </si>
  <si>
    <t>Żywność</t>
  </si>
  <si>
    <t>Mieszkanie</t>
  </si>
  <si>
    <t>Odzież</t>
  </si>
  <si>
    <t>Samochód</t>
  </si>
  <si>
    <t>Inne</t>
  </si>
  <si>
    <t>RAZEM</t>
  </si>
  <si>
    <t>ŚREDNIA</t>
  </si>
  <si>
    <t>Pensje</t>
  </si>
  <si>
    <t>Styczeń</t>
  </si>
  <si>
    <t>Luty</t>
  </si>
  <si>
    <t>Marzec</t>
  </si>
  <si>
    <t>Kwiecień</t>
  </si>
  <si>
    <t>Maj</t>
  </si>
  <si>
    <t>Czerwiec</t>
  </si>
  <si>
    <t>Sierpień</t>
  </si>
  <si>
    <t>Wrzesień</t>
  </si>
  <si>
    <t>Październik</t>
  </si>
  <si>
    <t>Listopad</t>
  </si>
  <si>
    <t>Grudzień</t>
  </si>
  <si>
    <t xml:space="preserve">                                                    </t>
  </si>
  <si>
    <t>Sprawdź, dlaczego drukuje się jedna pusta strona i popraw ustawienia wydruku tak, by dane mieściły się na dwóch stronach wydruku.</t>
  </si>
  <si>
    <t>Ustaw przy tym drukowanie danych z przychodami na drugiej stronie wydruku.</t>
  </si>
  <si>
    <t>Ustal drukowanie kolumny A na każdej stronie wydruku.</t>
  </si>
  <si>
    <t>Ukryj wiersze od 1 do 5 i wydrukuj plik do pdf-a (zapisz plik jako pdf).</t>
  </si>
  <si>
    <t>Zmień orientację stron arkusza na poziomą oraz dopasuj obszar danych w arkuszu do dwóch stron na szerokość i do jednej strony na wysokość.</t>
  </si>
  <si>
    <t>W stopce arkusza, w środkowej sekcji, wstaw logo WSEI. Dopasuj jego wielkość, by była sensowna ;)</t>
  </si>
  <si>
    <t>Zablokuj arkusz tak, by podczas przewijania arkusza cały czas widoczne były: wiersz nagłówkowy (z nazwami pól/kolumn) oraz imiona i nazwiska osób z bazy danych.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</si>
</sst>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zł&quot;_-;\-* #,##0.00\ &quot;zł&quot;_-;_-* &quot;-&quot;??\ &quot;zł&quot;_-;_-@_-"/>
    <numFmt numFmtId="164" formatCode="[$-415]d\ mmmm\ yyyy;@"/>
    <numFmt numFmtId="165" formatCode="0.0"/>
    <numFmt numFmtId="166" formatCode="[$€-2]\ #,##0.00"/>
    <numFmt numFmtId="167" formatCode="_(#\ ##,000\ &quot;zł&quot;_);_(\ \(#\ ##,000\ &quot;zł&quot;\);_(&quot;-&quot;??\ &quot;zł&quot;_);_(@_)"/>
  </numFmts>
  <fonts count="34">
    <font>
      <sz val="11"/>
      <color theme="1"/>
      <name val="Czcionka tekstu podstawowego"/>
      <family val="2"/>
      <charset val="238"/>
    </font>
    <font>
      <sz val="8"/>
      <name val="Arial"/>
      <family val="2"/>
      <charset val="238"/>
    </font>
    <font>
      <sz val="11"/>
      <color indexed="8"/>
      <name val="Czcionka tekstu podstawowego"/>
      <charset val="238"/>
    </font>
    <font>
      <sz val="10"/>
      <name val="Arial CE"/>
      <charset val="238"/>
    </font>
    <font>
      <b/>
      <sz val="8"/>
      <name val="Arial"/>
      <family val="2"/>
      <charset val="238"/>
    </font>
    <font>
      <sz val="12"/>
      <color indexed="8"/>
      <name val="Arial CE"/>
    </font>
    <font>
      <sz val="10"/>
      <name val="Arial"/>
      <family val="2"/>
      <charset val="238"/>
    </font>
    <font>
      <b/>
      <u/>
      <sz val="12"/>
      <name val="Arial CE"/>
      <family val="2"/>
      <charset val="238"/>
    </font>
    <font>
      <b/>
      <sz val="11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sz val="10"/>
      <name val="Arial"/>
      <charset val="238"/>
    </font>
    <font>
      <b/>
      <i/>
      <sz val="9"/>
      <name val="Arial CE"/>
      <charset val="238"/>
    </font>
    <font>
      <b/>
      <sz val="9"/>
      <name val="Arial"/>
      <family val="2"/>
      <charset val="238"/>
    </font>
    <font>
      <b/>
      <sz val="12"/>
      <color indexed="8"/>
      <name val="Arial CE"/>
      <charset val="238"/>
    </font>
    <font>
      <sz val="12"/>
      <name val="Arial CE"/>
      <family val="2"/>
      <charset val="238"/>
    </font>
    <font>
      <b/>
      <sz val="12"/>
      <color indexed="17"/>
      <name val="Arial CE"/>
      <family val="2"/>
      <charset val="238"/>
    </font>
    <font>
      <b/>
      <sz val="12"/>
      <color indexed="10"/>
      <name val="Arial CE"/>
      <family val="2"/>
      <charset val="238"/>
    </font>
    <font>
      <sz val="12"/>
      <color indexed="18"/>
      <name val="Arial CE"/>
      <family val="2"/>
      <charset val="238"/>
    </font>
    <font>
      <sz val="10"/>
      <color indexed="18"/>
      <name val="Arial CE"/>
      <family val="2"/>
      <charset val="238"/>
    </font>
    <font>
      <b/>
      <sz val="12"/>
      <color indexed="16"/>
      <name val="Arial CE"/>
      <family val="2"/>
      <charset val="238"/>
    </font>
    <font>
      <b/>
      <i/>
      <sz val="12"/>
      <color indexed="18"/>
      <name val="Arial CE"/>
      <family val="2"/>
      <charset val="238"/>
    </font>
    <font>
      <sz val="12"/>
      <color indexed="16"/>
      <name val="Arial CE"/>
      <family val="2"/>
      <charset val="238"/>
    </font>
    <font>
      <sz val="12"/>
      <color indexed="19"/>
      <name val="Arial CE"/>
      <family val="2"/>
      <charset val="238"/>
    </font>
    <font>
      <b/>
      <sz val="12"/>
      <color indexed="20"/>
      <name val="Arial CE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sz val="12"/>
      <color indexed="20"/>
      <name val="Arial CE"/>
      <family val="2"/>
      <charset val="238"/>
    </font>
    <font>
      <sz val="10"/>
      <color indexed="20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2"/>
      <color rgb="FF000000"/>
      <name val="Arial CE"/>
    </font>
    <font>
      <sz val="10"/>
      <color rgb="FF000000"/>
      <name val="Arial CE"/>
    </font>
  </fonts>
  <fills count="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0" fillId="2" borderId="0"/>
    <xf numFmtId="0" fontId="3" fillId="0" borderId="0"/>
    <xf numFmtId="0" fontId="11" fillId="0" borderId="0"/>
    <xf numFmtId="0" fontId="6" fillId="0" borderId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1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1" fontId="1" fillId="0" borderId="0" xfId="0" applyNumberFormat="1" applyFont="1"/>
    <xf numFmtId="44" fontId="1" fillId="0" borderId="0" xfId="7" applyFont="1"/>
    <xf numFmtId="44" fontId="1" fillId="0" borderId="0" xfId="0" applyNumberFormat="1" applyFont="1"/>
    <xf numFmtId="0" fontId="0" fillId="0" borderId="0" xfId="0" quotePrefix="1"/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1" fillId="0" borderId="0" xfId="0" applyFont="1"/>
    <xf numFmtId="0" fontId="32" fillId="0" borderId="0" xfId="0" applyFont="1"/>
    <xf numFmtId="0" fontId="6" fillId="0" borderId="0" xfId="4"/>
    <xf numFmtId="0" fontId="7" fillId="0" borderId="0" xfId="4" applyFont="1" applyAlignment="1">
      <alignment horizontal="centerContinuous"/>
    </xf>
    <xf numFmtId="0" fontId="8" fillId="0" borderId="0" xfId="4" applyFont="1" applyAlignment="1">
      <alignment horizontal="centerContinuous"/>
    </xf>
    <xf numFmtId="0" fontId="8" fillId="0" borderId="0" xfId="4" applyFont="1" applyAlignment="1">
      <alignment horizontal="center"/>
    </xf>
    <xf numFmtId="0" fontId="9" fillId="0" borderId="0" xfId="4" applyFont="1" applyAlignment="1">
      <alignment horizontal="centerContinuous"/>
    </xf>
    <xf numFmtId="0" fontId="32" fillId="0" borderId="0" xfId="0" applyFont="1" applyAlignment="1">
      <alignment horizontal="left" readingOrder="1"/>
    </xf>
    <xf numFmtId="0" fontId="9" fillId="0" borderId="0" xfId="4" applyFont="1"/>
    <xf numFmtId="0" fontId="9" fillId="0" borderId="0" xfId="4" applyFont="1" applyAlignment="1"/>
    <xf numFmtId="0" fontId="33" fillId="0" borderId="0" xfId="0" applyFont="1" applyAlignment="1">
      <alignment horizontal="left" readingOrder="1"/>
    </xf>
    <xf numFmtId="0" fontId="3" fillId="0" borderId="0" xfId="4" applyFont="1"/>
    <xf numFmtId="15" fontId="3" fillId="0" borderId="0" xfId="4" applyNumberFormat="1" applyFont="1" applyAlignment="1"/>
    <xf numFmtId="0" fontId="3" fillId="0" borderId="0" xfId="4" applyFont="1" applyAlignment="1"/>
    <xf numFmtId="165" fontId="3" fillId="0" borderId="0" xfId="4" applyNumberFormat="1" applyFont="1" applyAlignment="1"/>
    <xf numFmtId="166" fontId="3" fillId="0" borderId="0" xfId="4" applyNumberFormat="1" applyFont="1"/>
    <xf numFmtId="0" fontId="6" fillId="0" borderId="0" xfId="4" applyAlignment="1"/>
    <xf numFmtId="0" fontId="12" fillId="0" borderId="1" xfId="4" applyFont="1" applyBorder="1" applyAlignment="1">
      <alignment vertical="center" wrapText="1"/>
    </xf>
    <xf numFmtId="165" fontId="12" fillId="0" borderId="1" xfId="4" applyNumberFormat="1" applyFont="1" applyBorder="1" applyAlignment="1">
      <alignment vertical="center" wrapText="1"/>
    </xf>
    <xf numFmtId="0" fontId="13" fillId="0" borderId="0" xfId="4" applyFont="1" applyAlignment="1">
      <alignment vertical="center"/>
    </xf>
    <xf numFmtId="0" fontId="12" fillId="0" borderId="2" xfId="4" applyFont="1" applyBorder="1" applyAlignment="1">
      <alignment vertical="center" wrapText="1"/>
    </xf>
    <xf numFmtId="0" fontId="3" fillId="0" borderId="3" xfId="4" applyNumberFormat="1" applyFont="1" applyBorder="1"/>
    <xf numFmtId="0" fontId="15" fillId="0" borderId="0" xfId="2" applyFont="1"/>
    <xf numFmtId="0" fontId="3" fillId="0" borderId="0" xfId="2"/>
    <xf numFmtId="0" fontId="15" fillId="0" borderId="4" xfId="2" applyFont="1" applyBorder="1"/>
    <xf numFmtId="0" fontId="18" fillId="0" borderId="0" xfId="2" applyFont="1" applyBorder="1"/>
    <xf numFmtId="0" fontId="19" fillId="0" borderId="0" xfId="2" applyFont="1" applyBorder="1"/>
    <xf numFmtId="0" fontId="20" fillId="0" borderId="5" xfId="2" applyFont="1" applyFill="1" applyBorder="1" applyAlignment="1">
      <alignment horizontal="center" vertical="center"/>
    </xf>
    <xf numFmtId="0" fontId="20" fillId="0" borderId="6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/>
    </xf>
    <xf numFmtId="44" fontId="15" fillId="0" borderId="0" xfId="8" applyFont="1" applyFill="1" applyBorder="1" applyAlignment="1"/>
    <xf numFmtId="44" fontId="22" fillId="0" borderId="0" xfId="2" applyNumberFormat="1" applyFont="1" applyFill="1" applyBorder="1" applyAlignment="1"/>
    <xf numFmtId="44" fontId="23" fillId="0" borderId="0" xfId="2" applyNumberFormat="1" applyFont="1" applyFill="1" applyBorder="1" applyAlignment="1"/>
    <xf numFmtId="44" fontId="15" fillId="0" borderId="7" xfId="8" applyFont="1" applyFill="1" applyBorder="1" applyAlignment="1"/>
    <xf numFmtId="44" fontId="18" fillId="0" borderId="8" xfId="2" applyNumberFormat="1" applyFont="1" applyFill="1" applyBorder="1" applyAlignment="1"/>
    <xf numFmtId="0" fontId="24" fillId="0" borderId="9" xfId="2" applyFont="1" applyFill="1" applyBorder="1" applyAlignment="1">
      <alignment horizontal="left"/>
    </xf>
    <xf numFmtId="44" fontId="24" fillId="3" borderId="9" xfId="2" applyNumberFormat="1" applyFont="1" applyFill="1" applyBorder="1" applyAlignment="1"/>
    <xf numFmtId="44" fontId="24" fillId="3" borderId="9" xfId="8" applyFont="1" applyFill="1" applyBorder="1" applyAlignment="1"/>
    <xf numFmtId="44" fontId="24" fillId="0" borderId="9" xfId="2" applyNumberFormat="1" applyFont="1" applyFill="1" applyBorder="1" applyAlignment="1"/>
    <xf numFmtId="44" fontId="24" fillId="0" borderId="10" xfId="2" applyNumberFormat="1" applyFont="1" applyFill="1" applyBorder="1" applyAlignment="1"/>
    <xf numFmtId="44" fontId="24" fillId="0" borderId="11" xfId="2" applyNumberFormat="1" applyFont="1" applyFill="1" applyBorder="1" applyAlignment="1"/>
    <xf numFmtId="0" fontId="25" fillId="0" borderId="0" xfId="2" applyFont="1"/>
    <xf numFmtId="0" fontId="26" fillId="0" borderId="0" xfId="2" applyFont="1"/>
    <xf numFmtId="0" fontId="17" fillId="0" borderId="0" xfId="2" applyFont="1"/>
    <xf numFmtId="0" fontId="27" fillId="0" borderId="0" xfId="2" applyFont="1"/>
    <xf numFmtId="0" fontId="28" fillId="0" borderId="0" xfId="2" applyFont="1"/>
    <xf numFmtId="0" fontId="29" fillId="0" borderId="0" xfId="2" applyFont="1"/>
    <xf numFmtId="0" fontId="16" fillId="0" borderId="0" xfId="2" applyFont="1" applyAlignment="1">
      <alignment horizontal="center"/>
    </xf>
    <xf numFmtId="0" fontId="17" fillId="0" borderId="12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7" fillId="0" borderId="4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7" fillId="0" borderId="14" xfId="2" applyFont="1" applyFill="1" applyBorder="1" applyAlignment="1">
      <alignment horizontal="center" vertical="center"/>
    </xf>
    <xf numFmtId="0" fontId="17" fillId="0" borderId="15" xfId="2" applyFont="1" applyFill="1" applyBorder="1" applyAlignment="1">
      <alignment horizontal="center" vertical="center"/>
    </xf>
    <xf numFmtId="0" fontId="1" fillId="4" borderId="0" xfId="0" applyFont="1" applyFill="1"/>
    <xf numFmtId="164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49" fontId="4" fillId="5" borderId="0" xfId="0" applyNumberFormat="1" applyFont="1" applyFill="1" applyAlignment="1">
      <alignment horizontal="center"/>
    </xf>
  </cellXfs>
  <cellStyles count="9">
    <cellStyle name="kolor" xfId="1"/>
    <cellStyle name="Normalny" xfId="0" builtinId="0"/>
    <cellStyle name="Normalny 2" xfId="2"/>
    <cellStyle name="Normalny 3" xfId="3"/>
    <cellStyle name="Normalny 4" xfId="4"/>
    <cellStyle name="Procentowy 2" xfId="5"/>
    <cellStyle name="Währung" xfId="6"/>
    <cellStyle name="Walutowy" xfId="7" builtinId="4"/>
    <cellStyle name="Walutowy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view="pageBreakPreview" zoomScale="70" zoomScaleNormal="130" zoomScaleSheetLayoutView="70" workbookViewId="0">
      <selection activeCell="D7" sqref="D7"/>
    </sheetView>
  </sheetViews>
  <sheetFormatPr defaultRowHeight="14.25"/>
  <cols>
    <col min="1" max="1" width="9" style="2"/>
    <col min="2" max="3" width="9" style="1"/>
    <col min="4" max="5" width="9" style="2"/>
    <col min="6" max="6" width="12" style="2" bestFit="1" customWidth="1"/>
    <col min="7" max="11" width="9" style="2"/>
    <col min="12" max="13" width="9" style="3"/>
    <col min="14" max="16" width="9" style="2"/>
    <col min="17" max="18" width="8.5" style="2" bestFit="1" customWidth="1"/>
    <col min="19" max="19" width="8.625" style="2" bestFit="1" customWidth="1"/>
    <col min="20" max="20" width="9" style="2"/>
    <col min="21" max="21" width="9.25" style="2" bestFit="1" customWidth="1"/>
    <col min="22" max="22" width="8.5" style="2" bestFit="1" customWidth="1"/>
  </cols>
  <sheetData>
    <row r="1" spans="1:22">
      <c r="A1" t="s">
        <v>582</v>
      </c>
    </row>
    <row r="2" spans="1:22">
      <c r="A2" s="9"/>
    </row>
    <row r="3" spans="1:22">
      <c r="A3" s="9"/>
    </row>
    <row r="4" spans="1:22">
      <c r="A4" s="9"/>
      <c r="O4" s="67"/>
    </row>
    <row r="5" spans="1:22">
      <c r="A5" s="9"/>
    </row>
    <row r="6" spans="1:22">
      <c r="A6"/>
    </row>
    <row r="7" spans="1:22" s="13" customFormat="1" ht="15">
      <c r="A7" s="68" t="s">
        <v>0</v>
      </c>
      <c r="B7" s="68" t="s">
        <v>1</v>
      </c>
      <c r="C7" s="68" t="s">
        <v>2</v>
      </c>
      <c r="D7" s="69" t="s">
        <v>3</v>
      </c>
      <c r="E7" s="69" t="s">
        <v>4</v>
      </c>
      <c r="F7" s="69" t="s">
        <v>5</v>
      </c>
      <c r="G7" s="69" t="s">
        <v>6</v>
      </c>
      <c r="H7" s="69" t="s">
        <v>7</v>
      </c>
      <c r="I7" s="69" t="s">
        <v>8</v>
      </c>
      <c r="J7" s="69" t="s">
        <v>9</v>
      </c>
      <c r="K7" s="69" t="s">
        <v>10</v>
      </c>
      <c r="L7" s="70" t="s">
        <v>11</v>
      </c>
      <c r="M7" s="70" t="s">
        <v>12</v>
      </c>
      <c r="N7" s="69" t="s">
        <v>13</v>
      </c>
      <c r="O7" s="69" t="s">
        <v>14</v>
      </c>
      <c r="P7" s="69" t="s">
        <v>15</v>
      </c>
      <c r="Q7" s="69" t="s">
        <v>16</v>
      </c>
      <c r="R7" s="69" t="s">
        <v>17</v>
      </c>
      <c r="S7" s="69" t="s">
        <v>18</v>
      </c>
      <c r="T7" s="69" t="s">
        <v>19</v>
      </c>
      <c r="U7" s="69" t="s">
        <v>20</v>
      </c>
      <c r="V7" s="69" t="s">
        <v>21</v>
      </c>
    </row>
    <row r="8" spans="1:22">
      <c r="A8" s="2" t="s">
        <v>22</v>
      </c>
      <c r="B8" s="2" t="s">
        <v>23</v>
      </c>
      <c r="C8" s="2" t="s">
        <v>24</v>
      </c>
      <c r="D8" s="5">
        <v>38750</v>
      </c>
      <c r="E8" s="6">
        <v>2</v>
      </c>
      <c r="G8" s="2" t="s">
        <v>25</v>
      </c>
      <c r="H8" s="2" t="s">
        <v>26</v>
      </c>
      <c r="I8" s="2" t="s">
        <v>27</v>
      </c>
      <c r="J8" s="6">
        <v>27</v>
      </c>
      <c r="K8" s="2" t="s">
        <v>28</v>
      </c>
      <c r="L8" s="2" t="s">
        <v>29</v>
      </c>
      <c r="M8" s="4" t="s">
        <v>30</v>
      </c>
      <c r="N8" s="4">
        <v>120</v>
      </c>
      <c r="O8" s="4">
        <v>0</v>
      </c>
      <c r="P8" s="4">
        <v>120</v>
      </c>
      <c r="Q8" s="7">
        <v>1200</v>
      </c>
      <c r="R8" s="7">
        <v>24</v>
      </c>
      <c r="S8" s="7">
        <v>0</v>
      </c>
      <c r="T8" s="7">
        <v>0</v>
      </c>
      <c r="U8" s="8">
        <v>1224</v>
      </c>
      <c r="V8" s="8">
        <v>979.2</v>
      </c>
    </row>
    <row r="9" spans="1:22">
      <c r="A9" s="2" t="s">
        <v>31</v>
      </c>
      <c r="B9" s="2" t="s">
        <v>32</v>
      </c>
      <c r="C9" s="2" t="s">
        <v>24</v>
      </c>
      <c r="D9" s="5">
        <v>36581</v>
      </c>
      <c r="E9" s="6">
        <v>8</v>
      </c>
      <c r="G9" s="2" t="s">
        <v>33</v>
      </c>
      <c r="H9" s="2" t="s">
        <v>34</v>
      </c>
      <c r="I9" s="2" t="s">
        <v>35</v>
      </c>
      <c r="J9" s="6">
        <v>52</v>
      </c>
      <c r="K9" s="2" t="s">
        <v>36</v>
      </c>
      <c r="L9" s="2" t="s">
        <v>37</v>
      </c>
      <c r="M9" s="4" t="s">
        <v>30</v>
      </c>
      <c r="N9" s="4">
        <v>252</v>
      </c>
      <c r="O9" s="4">
        <v>90</v>
      </c>
      <c r="P9" s="4">
        <v>240</v>
      </c>
      <c r="Q9" s="7">
        <v>3600</v>
      </c>
      <c r="R9" s="7">
        <v>288</v>
      </c>
      <c r="S9" s="7">
        <v>0</v>
      </c>
      <c r="T9" s="7">
        <v>420</v>
      </c>
      <c r="U9" s="8">
        <v>4308</v>
      </c>
      <c r="V9" s="8">
        <v>3446.4</v>
      </c>
    </row>
    <row r="10" spans="1:22">
      <c r="A10" s="2" t="s">
        <v>38</v>
      </c>
      <c r="B10" s="2" t="s">
        <v>39</v>
      </c>
      <c r="C10" s="2" t="s">
        <v>40</v>
      </c>
      <c r="D10" s="5">
        <v>36933</v>
      </c>
      <c r="E10" s="6">
        <v>7</v>
      </c>
      <c r="F10" s="2" t="s">
        <v>41</v>
      </c>
      <c r="G10" s="2" t="s">
        <v>33</v>
      </c>
      <c r="H10" s="2" t="s">
        <v>42</v>
      </c>
      <c r="I10" s="2" t="s">
        <v>43</v>
      </c>
      <c r="J10" s="6">
        <v>38</v>
      </c>
      <c r="K10" s="2" t="s">
        <v>36</v>
      </c>
      <c r="L10" s="2" t="s">
        <v>37</v>
      </c>
      <c r="M10" s="4" t="s">
        <v>30</v>
      </c>
      <c r="N10" s="4">
        <v>163</v>
      </c>
      <c r="O10" s="4">
        <v>36</v>
      </c>
      <c r="P10" s="4">
        <v>240</v>
      </c>
      <c r="Q10" s="7">
        <v>3600</v>
      </c>
      <c r="R10" s="7">
        <v>252</v>
      </c>
      <c r="S10" s="7">
        <v>720</v>
      </c>
      <c r="T10" s="7">
        <v>0</v>
      </c>
      <c r="U10" s="8">
        <v>4572</v>
      </c>
      <c r="V10" s="8">
        <v>3657.6</v>
      </c>
    </row>
    <row r="11" spans="1:22">
      <c r="A11" s="2" t="s">
        <v>44</v>
      </c>
      <c r="B11" s="2" t="s">
        <v>45</v>
      </c>
      <c r="C11" s="2" t="s">
        <v>24</v>
      </c>
      <c r="D11" s="5">
        <v>38599</v>
      </c>
      <c r="E11" s="6">
        <v>3</v>
      </c>
      <c r="G11" s="2" t="s">
        <v>25</v>
      </c>
      <c r="H11" s="2" t="s">
        <v>46</v>
      </c>
      <c r="I11" s="2" t="s">
        <v>47</v>
      </c>
      <c r="J11" s="6">
        <v>43</v>
      </c>
      <c r="K11" s="2" t="s">
        <v>36</v>
      </c>
      <c r="L11" s="2" t="s">
        <v>37</v>
      </c>
      <c r="M11" s="4" t="s">
        <v>30</v>
      </c>
      <c r="N11" s="4">
        <v>240</v>
      </c>
      <c r="O11" s="4">
        <v>27</v>
      </c>
      <c r="P11" s="4">
        <v>240</v>
      </c>
      <c r="Q11" s="7">
        <v>3600</v>
      </c>
      <c r="R11" s="7">
        <v>108</v>
      </c>
      <c r="S11" s="7">
        <v>0</v>
      </c>
      <c r="T11" s="7">
        <v>113.4</v>
      </c>
      <c r="U11" s="8">
        <v>3821.4</v>
      </c>
      <c r="V11" s="8">
        <v>3057.12</v>
      </c>
    </row>
    <row r="12" spans="1:22">
      <c r="A12" s="2" t="s">
        <v>48</v>
      </c>
      <c r="B12" s="2" t="s">
        <v>49</v>
      </c>
      <c r="C12" s="2" t="s">
        <v>40</v>
      </c>
      <c r="D12" s="5">
        <v>38606</v>
      </c>
      <c r="E12" s="6">
        <v>3</v>
      </c>
      <c r="G12" s="2" t="s">
        <v>33</v>
      </c>
      <c r="H12" s="2" t="s">
        <v>34</v>
      </c>
      <c r="I12" s="2" t="s">
        <v>50</v>
      </c>
      <c r="J12" s="6">
        <v>34</v>
      </c>
      <c r="K12" s="2" t="s">
        <v>36</v>
      </c>
      <c r="L12" s="2" t="s">
        <v>37</v>
      </c>
      <c r="M12" s="4" t="s">
        <v>30</v>
      </c>
      <c r="N12" s="4">
        <v>287</v>
      </c>
      <c r="O12" s="4">
        <v>0</v>
      </c>
      <c r="P12" s="4">
        <v>240</v>
      </c>
      <c r="Q12" s="7">
        <v>3600</v>
      </c>
      <c r="R12" s="7">
        <v>108</v>
      </c>
      <c r="S12" s="7">
        <v>0</v>
      </c>
      <c r="T12" s="7">
        <v>164.5</v>
      </c>
      <c r="U12" s="8">
        <v>3872.5</v>
      </c>
      <c r="V12" s="8">
        <v>3098</v>
      </c>
    </row>
    <row r="13" spans="1:22">
      <c r="A13" s="2" t="s">
        <v>51</v>
      </c>
      <c r="B13" s="2" t="s">
        <v>52</v>
      </c>
      <c r="C13" s="2" t="s">
        <v>24</v>
      </c>
      <c r="D13" s="5">
        <v>35483</v>
      </c>
      <c r="E13" s="6">
        <v>11</v>
      </c>
      <c r="F13" s="2" t="s">
        <v>41</v>
      </c>
      <c r="G13" s="2" t="s">
        <v>53</v>
      </c>
      <c r="H13" s="2" t="s">
        <v>54</v>
      </c>
      <c r="I13" s="2" t="s">
        <v>55</v>
      </c>
      <c r="J13" s="6">
        <v>36</v>
      </c>
      <c r="K13" s="2" t="s">
        <v>36</v>
      </c>
      <c r="L13" s="2" t="s">
        <v>37</v>
      </c>
      <c r="M13" s="4" t="s">
        <v>30</v>
      </c>
      <c r="N13" s="4">
        <v>147</v>
      </c>
      <c r="O13" s="4">
        <v>90</v>
      </c>
      <c r="P13" s="4">
        <v>240</v>
      </c>
      <c r="Q13" s="7">
        <v>3600</v>
      </c>
      <c r="R13" s="7">
        <v>396</v>
      </c>
      <c r="S13" s="7">
        <v>720</v>
      </c>
      <c r="T13" s="7">
        <v>0</v>
      </c>
      <c r="U13" s="8">
        <v>4716</v>
      </c>
      <c r="V13" s="8">
        <v>3772.8</v>
      </c>
    </row>
    <row r="14" spans="1:22">
      <c r="A14" s="2" t="s">
        <v>56</v>
      </c>
      <c r="B14" s="2" t="s">
        <v>57</v>
      </c>
      <c r="C14" s="2" t="s">
        <v>24</v>
      </c>
      <c r="D14" s="5">
        <v>37669</v>
      </c>
      <c r="E14" s="6">
        <v>5</v>
      </c>
      <c r="G14" s="2" t="s">
        <v>58</v>
      </c>
      <c r="H14" s="2" t="s">
        <v>59</v>
      </c>
      <c r="I14" s="2" t="s">
        <v>60</v>
      </c>
      <c r="J14" s="6">
        <v>48</v>
      </c>
      <c r="K14" s="2" t="s">
        <v>36</v>
      </c>
      <c r="L14" s="2" t="s">
        <v>37</v>
      </c>
      <c r="M14" s="4" t="s">
        <v>30</v>
      </c>
      <c r="N14" s="4">
        <v>273</v>
      </c>
      <c r="O14" s="4">
        <v>27</v>
      </c>
      <c r="P14" s="4">
        <v>240</v>
      </c>
      <c r="Q14" s="7">
        <v>3600</v>
      </c>
      <c r="R14" s="7">
        <v>180</v>
      </c>
      <c r="S14" s="7">
        <v>0</v>
      </c>
      <c r="T14" s="7">
        <v>228.9</v>
      </c>
      <c r="U14" s="8">
        <v>4008.9</v>
      </c>
      <c r="V14" s="8">
        <v>3207.12</v>
      </c>
    </row>
    <row r="15" spans="1:22">
      <c r="A15" s="2" t="s">
        <v>31</v>
      </c>
      <c r="B15" s="2" t="s">
        <v>61</v>
      </c>
      <c r="C15" s="2" t="s">
        <v>24</v>
      </c>
      <c r="D15" s="5">
        <v>38384</v>
      </c>
      <c r="E15" s="6">
        <v>3</v>
      </c>
      <c r="G15" s="2" t="s">
        <v>62</v>
      </c>
      <c r="H15" s="2" t="s">
        <v>63</v>
      </c>
      <c r="I15" s="2" t="s">
        <v>64</v>
      </c>
      <c r="J15" s="6">
        <v>28</v>
      </c>
      <c r="K15" s="2" t="s">
        <v>28</v>
      </c>
      <c r="L15" s="2" t="s">
        <v>65</v>
      </c>
      <c r="M15" s="4" t="s">
        <v>30</v>
      </c>
      <c r="N15" s="4">
        <v>285</v>
      </c>
      <c r="O15" s="4">
        <v>60</v>
      </c>
      <c r="P15" s="4">
        <v>240</v>
      </c>
      <c r="Q15" s="7">
        <v>1800</v>
      </c>
      <c r="R15" s="7">
        <v>54</v>
      </c>
      <c r="S15" s="7">
        <v>0</v>
      </c>
      <c r="T15" s="7">
        <v>312</v>
      </c>
      <c r="U15" s="8">
        <v>2166</v>
      </c>
      <c r="V15" s="8">
        <v>1732.8</v>
      </c>
    </row>
    <row r="16" spans="1:22">
      <c r="A16" s="2" t="s">
        <v>66</v>
      </c>
      <c r="B16" s="2" t="s">
        <v>67</v>
      </c>
      <c r="C16" s="2" t="s">
        <v>24</v>
      </c>
      <c r="D16" s="5">
        <v>28891</v>
      </c>
      <c r="E16" s="6">
        <v>29</v>
      </c>
      <c r="G16" s="2" t="s">
        <v>25</v>
      </c>
      <c r="H16" s="2" t="s">
        <v>46</v>
      </c>
      <c r="I16" s="2" t="s">
        <v>68</v>
      </c>
      <c r="J16" s="6">
        <v>59</v>
      </c>
      <c r="K16" s="2" t="s">
        <v>36</v>
      </c>
      <c r="L16" s="2" t="s">
        <v>37</v>
      </c>
      <c r="M16" s="4" t="s">
        <v>30</v>
      </c>
      <c r="N16" s="4">
        <v>252</v>
      </c>
      <c r="O16" s="4">
        <v>45</v>
      </c>
      <c r="P16" s="4">
        <v>240</v>
      </c>
      <c r="Q16" s="7">
        <v>3600</v>
      </c>
      <c r="R16" s="7">
        <v>720</v>
      </c>
      <c r="S16" s="7">
        <v>0</v>
      </c>
      <c r="T16" s="7">
        <v>231</v>
      </c>
      <c r="U16" s="8">
        <v>4551</v>
      </c>
      <c r="V16" s="8">
        <v>3640.8</v>
      </c>
    </row>
    <row r="17" spans="1:22">
      <c r="A17" s="2" t="s">
        <v>69</v>
      </c>
      <c r="B17" s="2" t="s">
        <v>70</v>
      </c>
      <c r="C17" s="2" t="s">
        <v>24</v>
      </c>
      <c r="D17" s="5">
        <v>36205</v>
      </c>
      <c r="E17" s="6">
        <v>9</v>
      </c>
      <c r="G17" s="2" t="s">
        <v>53</v>
      </c>
      <c r="H17" s="2" t="s">
        <v>71</v>
      </c>
      <c r="I17" s="2" t="s">
        <v>72</v>
      </c>
      <c r="J17" s="6">
        <v>43</v>
      </c>
      <c r="K17" s="2" t="s">
        <v>73</v>
      </c>
      <c r="L17" s="2" t="s">
        <v>65</v>
      </c>
      <c r="M17" s="4" t="s">
        <v>30</v>
      </c>
      <c r="N17" s="4">
        <v>281</v>
      </c>
      <c r="O17" s="4">
        <v>105</v>
      </c>
      <c r="P17" s="4">
        <v>240</v>
      </c>
      <c r="Q17" s="7">
        <v>1800</v>
      </c>
      <c r="R17" s="7">
        <v>162</v>
      </c>
      <c r="S17" s="7">
        <v>0</v>
      </c>
      <c r="T17" s="7">
        <v>445.33333333333331</v>
      </c>
      <c r="U17" s="8">
        <v>2407.3333333333335</v>
      </c>
      <c r="V17" s="8">
        <v>1925.8666666666668</v>
      </c>
    </row>
    <row r="18" spans="1:22">
      <c r="A18" s="2" t="s">
        <v>74</v>
      </c>
      <c r="B18" s="2" t="s">
        <v>75</v>
      </c>
      <c r="C18" s="2" t="s">
        <v>24</v>
      </c>
      <c r="D18" s="5">
        <v>37304</v>
      </c>
      <c r="E18" s="6">
        <v>6</v>
      </c>
      <c r="G18" s="2" t="s">
        <v>25</v>
      </c>
      <c r="H18" s="2" t="s">
        <v>46</v>
      </c>
      <c r="I18" s="2" t="s">
        <v>76</v>
      </c>
      <c r="J18" s="6">
        <v>40</v>
      </c>
      <c r="K18" s="2" t="s">
        <v>36</v>
      </c>
      <c r="L18" s="2" t="s">
        <v>37</v>
      </c>
      <c r="M18" s="4" t="s">
        <v>30</v>
      </c>
      <c r="N18" s="4">
        <v>245</v>
      </c>
      <c r="O18" s="4">
        <v>90</v>
      </c>
      <c r="P18" s="4">
        <v>240</v>
      </c>
      <c r="Q18" s="7">
        <v>3600</v>
      </c>
      <c r="R18" s="7">
        <v>216</v>
      </c>
      <c r="S18" s="7">
        <v>0</v>
      </c>
      <c r="T18" s="7">
        <v>395.5</v>
      </c>
      <c r="U18" s="8">
        <v>4211.5</v>
      </c>
      <c r="V18" s="8">
        <v>3369.2</v>
      </c>
    </row>
    <row r="19" spans="1:22">
      <c r="A19" s="2" t="s">
        <v>77</v>
      </c>
      <c r="B19" s="2" t="s">
        <v>78</v>
      </c>
      <c r="C19" s="2" t="s">
        <v>24</v>
      </c>
      <c r="D19" s="5">
        <v>35325</v>
      </c>
      <c r="E19" s="6">
        <v>12</v>
      </c>
      <c r="G19" s="2" t="s">
        <v>25</v>
      </c>
      <c r="H19" s="2" t="s">
        <v>46</v>
      </c>
      <c r="I19" s="2" t="s">
        <v>79</v>
      </c>
      <c r="J19" s="6">
        <v>38</v>
      </c>
      <c r="K19" s="2" t="s">
        <v>36</v>
      </c>
      <c r="L19" s="2" t="s">
        <v>37</v>
      </c>
      <c r="M19" s="4" t="s">
        <v>30</v>
      </c>
      <c r="N19" s="4">
        <v>258</v>
      </c>
      <c r="O19" s="4">
        <v>90</v>
      </c>
      <c r="P19" s="4">
        <v>240</v>
      </c>
      <c r="Q19" s="7">
        <v>3600</v>
      </c>
      <c r="R19" s="7">
        <v>432</v>
      </c>
      <c r="S19" s="7">
        <v>0</v>
      </c>
      <c r="T19" s="7">
        <v>441</v>
      </c>
      <c r="U19" s="8">
        <v>4473</v>
      </c>
      <c r="V19" s="8">
        <v>3578.4</v>
      </c>
    </row>
    <row r="20" spans="1:22">
      <c r="A20" s="2" t="s">
        <v>80</v>
      </c>
      <c r="B20" s="2" t="s">
        <v>81</v>
      </c>
      <c r="C20" s="2" t="s">
        <v>24</v>
      </c>
      <c r="D20" s="5">
        <v>37889</v>
      </c>
      <c r="E20" s="6">
        <v>5</v>
      </c>
      <c r="F20" s="2" t="s">
        <v>41</v>
      </c>
      <c r="G20" s="2" t="s">
        <v>53</v>
      </c>
      <c r="H20" s="2" t="s">
        <v>71</v>
      </c>
      <c r="I20" s="2" t="s">
        <v>82</v>
      </c>
      <c r="J20" s="6">
        <v>52</v>
      </c>
      <c r="K20" s="2" t="s">
        <v>83</v>
      </c>
      <c r="L20" s="2" t="s">
        <v>37</v>
      </c>
      <c r="M20" s="4" t="s">
        <v>84</v>
      </c>
      <c r="N20" s="4">
        <v>154</v>
      </c>
      <c r="O20" s="4">
        <v>108</v>
      </c>
      <c r="P20" s="4">
        <v>240</v>
      </c>
      <c r="Q20" s="7">
        <v>3600</v>
      </c>
      <c r="R20" s="7">
        <v>180</v>
      </c>
      <c r="S20" s="7">
        <v>720</v>
      </c>
      <c r="T20" s="7">
        <v>92.4</v>
      </c>
      <c r="U20" s="8">
        <v>4592.3999999999996</v>
      </c>
      <c r="V20" s="8">
        <v>3673.92</v>
      </c>
    </row>
    <row r="21" spans="1:22">
      <c r="A21" s="2" t="s">
        <v>85</v>
      </c>
      <c r="B21" s="2" t="s">
        <v>86</v>
      </c>
      <c r="C21" s="2" t="s">
        <v>40</v>
      </c>
      <c r="D21" s="5">
        <v>38396</v>
      </c>
      <c r="E21" s="6">
        <v>3</v>
      </c>
      <c r="G21" s="2" t="s">
        <v>33</v>
      </c>
      <c r="H21" s="2" t="s">
        <v>42</v>
      </c>
      <c r="I21" s="2" t="s">
        <v>87</v>
      </c>
      <c r="J21" s="6">
        <v>28</v>
      </c>
      <c r="K21" s="2" t="s">
        <v>28</v>
      </c>
      <c r="L21" s="2" t="s">
        <v>29</v>
      </c>
      <c r="M21" s="4" t="s">
        <v>30</v>
      </c>
      <c r="N21" s="4">
        <v>120</v>
      </c>
      <c r="O21" s="4">
        <v>0</v>
      </c>
      <c r="P21" s="4">
        <v>120</v>
      </c>
      <c r="Q21" s="7">
        <v>1200</v>
      </c>
      <c r="R21" s="7">
        <v>36</v>
      </c>
      <c r="S21" s="7">
        <v>0</v>
      </c>
      <c r="T21" s="7">
        <v>0</v>
      </c>
      <c r="U21" s="8">
        <v>1236</v>
      </c>
      <c r="V21" s="8">
        <v>988.8</v>
      </c>
    </row>
    <row r="22" spans="1:22">
      <c r="A22" s="2" t="s">
        <v>88</v>
      </c>
      <c r="B22" s="2" t="s">
        <v>89</v>
      </c>
      <c r="C22" s="2" t="s">
        <v>24</v>
      </c>
      <c r="D22" s="5">
        <v>37147</v>
      </c>
      <c r="E22" s="6">
        <v>7</v>
      </c>
      <c r="G22" s="2" t="s">
        <v>53</v>
      </c>
      <c r="H22" s="2" t="s">
        <v>71</v>
      </c>
      <c r="I22" s="2" t="s">
        <v>90</v>
      </c>
      <c r="J22" s="6">
        <v>38</v>
      </c>
      <c r="K22" s="2" t="s">
        <v>36</v>
      </c>
      <c r="L22" s="2" t="s">
        <v>37</v>
      </c>
      <c r="M22" s="4" t="s">
        <v>30</v>
      </c>
      <c r="N22" s="4">
        <v>270</v>
      </c>
      <c r="O22" s="4">
        <v>45</v>
      </c>
      <c r="P22" s="4">
        <v>240</v>
      </c>
      <c r="Q22" s="7">
        <v>3600</v>
      </c>
      <c r="R22" s="7">
        <v>252</v>
      </c>
      <c r="S22" s="7">
        <v>0</v>
      </c>
      <c r="T22" s="7">
        <v>294</v>
      </c>
      <c r="U22" s="8">
        <v>4146</v>
      </c>
      <c r="V22" s="8">
        <v>3316.8</v>
      </c>
    </row>
    <row r="23" spans="1:22">
      <c r="A23" s="2" t="s">
        <v>91</v>
      </c>
      <c r="B23" s="2" t="s">
        <v>92</v>
      </c>
      <c r="C23" s="2" t="s">
        <v>40</v>
      </c>
      <c r="D23" s="5">
        <v>30937</v>
      </c>
      <c r="E23" s="6">
        <v>24</v>
      </c>
      <c r="G23" s="2" t="s">
        <v>62</v>
      </c>
      <c r="H23" s="2" t="s">
        <v>63</v>
      </c>
      <c r="I23" s="2" t="s">
        <v>93</v>
      </c>
      <c r="J23" s="6">
        <v>53</v>
      </c>
      <c r="K23" s="2" t="s">
        <v>36</v>
      </c>
      <c r="L23" s="2" t="s">
        <v>37</v>
      </c>
      <c r="M23" s="4" t="s">
        <v>30</v>
      </c>
      <c r="N23" s="4">
        <v>278</v>
      </c>
      <c r="O23" s="4">
        <v>0</v>
      </c>
      <c r="P23" s="4">
        <v>240</v>
      </c>
      <c r="Q23" s="7">
        <v>3600</v>
      </c>
      <c r="R23" s="7">
        <v>720</v>
      </c>
      <c r="S23" s="7">
        <v>0</v>
      </c>
      <c r="T23" s="7">
        <v>133</v>
      </c>
      <c r="U23" s="8">
        <v>4453</v>
      </c>
      <c r="V23" s="8">
        <v>3562.4</v>
      </c>
    </row>
    <row r="24" spans="1:22">
      <c r="A24" s="2" t="s">
        <v>94</v>
      </c>
      <c r="B24" s="2" t="s">
        <v>95</v>
      </c>
      <c r="C24" s="2" t="s">
        <v>40</v>
      </c>
      <c r="D24" s="5">
        <v>38979</v>
      </c>
      <c r="E24" s="6">
        <v>2</v>
      </c>
      <c r="G24" s="2" t="s">
        <v>58</v>
      </c>
      <c r="H24" s="2" t="s">
        <v>59</v>
      </c>
      <c r="I24" s="2" t="s">
        <v>96</v>
      </c>
      <c r="J24" s="6">
        <v>26</v>
      </c>
      <c r="K24" s="2" t="s">
        <v>28</v>
      </c>
      <c r="L24" s="2" t="s">
        <v>29</v>
      </c>
      <c r="M24" s="4" t="s">
        <v>30</v>
      </c>
      <c r="N24" s="4">
        <v>120</v>
      </c>
      <c r="O24" s="4">
        <v>0</v>
      </c>
      <c r="P24" s="4">
        <v>120</v>
      </c>
      <c r="Q24" s="7">
        <v>1200</v>
      </c>
      <c r="R24" s="7">
        <v>24</v>
      </c>
      <c r="S24" s="7">
        <v>0</v>
      </c>
      <c r="T24" s="7">
        <v>0</v>
      </c>
      <c r="U24" s="8">
        <v>1224</v>
      </c>
      <c r="V24" s="8">
        <v>979.2</v>
      </c>
    </row>
    <row r="25" spans="1:22">
      <c r="A25" s="2" t="s">
        <v>97</v>
      </c>
      <c r="B25" s="2" t="s">
        <v>98</v>
      </c>
      <c r="C25" s="2" t="s">
        <v>24</v>
      </c>
      <c r="D25" s="5">
        <v>35853</v>
      </c>
      <c r="E25" s="6">
        <v>10</v>
      </c>
      <c r="G25" s="2" t="s">
        <v>53</v>
      </c>
      <c r="H25" s="2" t="s">
        <v>99</v>
      </c>
      <c r="I25" s="2" t="s">
        <v>100</v>
      </c>
      <c r="J25" s="6">
        <v>46</v>
      </c>
      <c r="K25" s="2" t="s">
        <v>36</v>
      </c>
      <c r="L25" s="2" t="s">
        <v>37</v>
      </c>
      <c r="M25" s="4" t="s">
        <v>30</v>
      </c>
      <c r="N25" s="4">
        <v>240</v>
      </c>
      <c r="O25" s="4">
        <v>72</v>
      </c>
      <c r="P25" s="4">
        <v>240</v>
      </c>
      <c r="Q25" s="7">
        <v>3600</v>
      </c>
      <c r="R25" s="7">
        <v>360</v>
      </c>
      <c r="S25" s="7">
        <v>0</v>
      </c>
      <c r="T25" s="7">
        <v>302.39999999999998</v>
      </c>
      <c r="U25" s="8">
        <v>4262.3999999999996</v>
      </c>
      <c r="V25" s="8">
        <v>3409.92</v>
      </c>
    </row>
    <row r="26" spans="1:22">
      <c r="A26" s="2" t="s">
        <v>101</v>
      </c>
      <c r="B26" s="2" t="s">
        <v>102</v>
      </c>
      <c r="C26" s="2" t="s">
        <v>40</v>
      </c>
      <c r="D26" s="5">
        <v>33636</v>
      </c>
      <c r="E26" s="6">
        <v>16</v>
      </c>
      <c r="G26" s="2" t="s">
        <v>58</v>
      </c>
      <c r="H26" s="2" t="s">
        <v>103</v>
      </c>
      <c r="I26" s="2" t="s">
        <v>104</v>
      </c>
      <c r="J26" s="6">
        <v>41</v>
      </c>
      <c r="K26" s="2" t="s">
        <v>36</v>
      </c>
      <c r="L26" s="2" t="s">
        <v>105</v>
      </c>
      <c r="M26" s="4" t="s">
        <v>30</v>
      </c>
      <c r="N26" s="4">
        <v>382</v>
      </c>
      <c r="O26" s="4">
        <v>0</v>
      </c>
      <c r="P26" s="4">
        <v>360</v>
      </c>
      <c r="Q26" s="7">
        <v>3600</v>
      </c>
      <c r="R26" s="7">
        <v>576</v>
      </c>
      <c r="S26" s="7">
        <v>0</v>
      </c>
      <c r="T26" s="7">
        <v>77</v>
      </c>
      <c r="U26" s="8">
        <v>4253</v>
      </c>
      <c r="V26" s="8">
        <v>3402.4</v>
      </c>
    </row>
    <row r="27" spans="1:22">
      <c r="A27" s="2" t="s">
        <v>106</v>
      </c>
      <c r="B27" s="2" t="s">
        <v>107</v>
      </c>
      <c r="C27" s="2" t="s">
        <v>24</v>
      </c>
      <c r="D27" s="5">
        <v>33662</v>
      </c>
      <c r="E27" s="6">
        <v>16</v>
      </c>
      <c r="G27" s="2" t="s">
        <v>58</v>
      </c>
      <c r="H27" s="2" t="s">
        <v>103</v>
      </c>
      <c r="I27" s="2" t="s">
        <v>108</v>
      </c>
      <c r="J27" s="6">
        <v>47</v>
      </c>
      <c r="K27" s="2" t="s">
        <v>28</v>
      </c>
      <c r="L27" s="2" t="s">
        <v>109</v>
      </c>
      <c r="M27" s="4" t="s">
        <v>30</v>
      </c>
      <c r="N27" s="4">
        <v>333</v>
      </c>
      <c r="O27" s="4">
        <v>0</v>
      </c>
      <c r="P27" s="4">
        <v>330</v>
      </c>
      <c r="Q27" s="7">
        <v>1800</v>
      </c>
      <c r="R27" s="7">
        <v>288</v>
      </c>
      <c r="S27" s="7">
        <v>0</v>
      </c>
      <c r="T27" s="7">
        <v>8</v>
      </c>
      <c r="U27" s="8">
        <v>2096</v>
      </c>
      <c r="V27" s="8">
        <v>1676.8</v>
      </c>
    </row>
    <row r="28" spans="1:22">
      <c r="A28" s="2" t="s">
        <v>110</v>
      </c>
      <c r="B28" s="2" t="s">
        <v>111</v>
      </c>
      <c r="C28" s="2" t="s">
        <v>24</v>
      </c>
      <c r="D28" s="5">
        <v>36213</v>
      </c>
      <c r="E28" s="6">
        <v>9</v>
      </c>
      <c r="G28" s="2" t="s">
        <v>62</v>
      </c>
      <c r="H28" s="2" t="s">
        <v>63</v>
      </c>
      <c r="I28" s="2" t="s">
        <v>112</v>
      </c>
      <c r="J28" s="6">
        <v>39</v>
      </c>
      <c r="K28" s="2" t="s">
        <v>36</v>
      </c>
      <c r="L28" s="2" t="s">
        <v>37</v>
      </c>
      <c r="M28" s="4" t="s">
        <v>30</v>
      </c>
      <c r="N28" s="4">
        <v>284</v>
      </c>
      <c r="O28" s="4">
        <v>90</v>
      </c>
      <c r="P28" s="4">
        <v>240</v>
      </c>
      <c r="Q28" s="7">
        <v>3600</v>
      </c>
      <c r="R28" s="7">
        <v>324</v>
      </c>
      <c r="S28" s="7">
        <v>0</v>
      </c>
      <c r="T28" s="7">
        <v>532</v>
      </c>
      <c r="U28" s="8">
        <v>4456</v>
      </c>
      <c r="V28" s="8">
        <v>3564.8</v>
      </c>
    </row>
    <row r="29" spans="1:22">
      <c r="A29" s="2" t="s">
        <v>113</v>
      </c>
      <c r="B29" s="2" t="s">
        <v>114</v>
      </c>
      <c r="C29" s="2" t="s">
        <v>40</v>
      </c>
      <c r="D29" s="5">
        <v>36573</v>
      </c>
      <c r="E29" s="6">
        <v>8</v>
      </c>
      <c r="G29" s="2" t="s">
        <v>62</v>
      </c>
      <c r="H29" s="2" t="s">
        <v>63</v>
      </c>
      <c r="I29" s="2" t="s">
        <v>115</v>
      </c>
      <c r="J29" s="6">
        <v>31</v>
      </c>
      <c r="K29" s="2" t="s">
        <v>36</v>
      </c>
      <c r="L29" s="2" t="s">
        <v>37</v>
      </c>
      <c r="M29" s="4" t="s">
        <v>30</v>
      </c>
      <c r="N29" s="4">
        <v>288</v>
      </c>
      <c r="O29" s="4">
        <v>27</v>
      </c>
      <c r="P29" s="4">
        <v>240</v>
      </c>
      <c r="Q29" s="7">
        <v>3600</v>
      </c>
      <c r="R29" s="7">
        <v>288</v>
      </c>
      <c r="S29" s="7">
        <v>0</v>
      </c>
      <c r="T29" s="7">
        <v>281.39999999999998</v>
      </c>
      <c r="U29" s="8">
        <v>4169.3999999999996</v>
      </c>
      <c r="V29" s="8">
        <v>3335.52</v>
      </c>
    </row>
    <row r="30" spans="1:22">
      <c r="A30" s="2" t="s">
        <v>116</v>
      </c>
      <c r="B30" s="2" t="s">
        <v>117</v>
      </c>
      <c r="C30" s="2" t="s">
        <v>24</v>
      </c>
      <c r="D30" s="5">
        <v>38756</v>
      </c>
      <c r="E30" s="6">
        <v>2</v>
      </c>
      <c r="G30" s="2" t="s">
        <v>58</v>
      </c>
      <c r="H30" s="2" t="s">
        <v>103</v>
      </c>
      <c r="I30" s="2" t="s">
        <v>118</v>
      </c>
      <c r="J30" s="6">
        <v>42</v>
      </c>
      <c r="K30" s="2" t="s">
        <v>36</v>
      </c>
      <c r="L30" s="2" t="s">
        <v>37</v>
      </c>
      <c r="M30" s="4" t="s">
        <v>30</v>
      </c>
      <c r="N30" s="4">
        <v>278</v>
      </c>
      <c r="O30" s="4">
        <v>105</v>
      </c>
      <c r="P30" s="4">
        <v>240</v>
      </c>
      <c r="Q30" s="7">
        <v>3600</v>
      </c>
      <c r="R30" s="7">
        <v>72</v>
      </c>
      <c r="S30" s="7">
        <v>0</v>
      </c>
      <c r="T30" s="7">
        <v>574</v>
      </c>
      <c r="U30" s="8">
        <v>4246</v>
      </c>
      <c r="V30" s="8">
        <v>3396.8</v>
      </c>
    </row>
    <row r="31" spans="1:22">
      <c r="A31" s="2" t="s">
        <v>119</v>
      </c>
      <c r="B31" s="2" t="s">
        <v>120</v>
      </c>
      <c r="C31" s="2" t="s">
        <v>40</v>
      </c>
      <c r="D31" s="5">
        <v>37152</v>
      </c>
      <c r="E31" s="6">
        <v>7</v>
      </c>
      <c r="G31" s="2" t="s">
        <v>62</v>
      </c>
      <c r="H31" s="2" t="s">
        <v>121</v>
      </c>
      <c r="I31" s="2" t="s">
        <v>122</v>
      </c>
      <c r="J31" s="6">
        <v>30</v>
      </c>
      <c r="K31" s="2" t="s">
        <v>28</v>
      </c>
      <c r="L31" s="2" t="s">
        <v>65</v>
      </c>
      <c r="M31" s="4" t="s">
        <v>30</v>
      </c>
      <c r="N31" s="4">
        <v>279</v>
      </c>
      <c r="O31" s="4">
        <v>0</v>
      </c>
      <c r="P31" s="4">
        <v>240</v>
      </c>
      <c r="Q31" s="7">
        <v>1800</v>
      </c>
      <c r="R31" s="7">
        <v>126</v>
      </c>
      <c r="S31" s="7">
        <v>0</v>
      </c>
      <c r="T31" s="7">
        <v>104</v>
      </c>
      <c r="U31" s="8">
        <v>2030</v>
      </c>
      <c r="V31" s="8">
        <v>1624</v>
      </c>
    </row>
    <row r="32" spans="1:22">
      <c r="A32" s="2" t="s">
        <v>123</v>
      </c>
      <c r="B32" s="2" t="s">
        <v>124</v>
      </c>
      <c r="C32" s="2" t="s">
        <v>24</v>
      </c>
      <c r="D32" s="5">
        <v>37677</v>
      </c>
      <c r="E32" s="6">
        <v>5</v>
      </c>
      <c r="G32" s="2" t="s">
        <v>53</v>
      </c>
      <c r="H32" s="2" t="s">
        <v>54</v>
      </c>
      <c r="I32" s="2" t="s">
        <v>125</v>
      </c>
      <c r="J32" s="6">
        <v>56</v>
      </c>
      <c r="K32" s="2" t="s">
        <v>36</v>
      </c>
      <c r="L32" s="2" t="s">
        <v>37</v>
      </c>
      <c r="M32" s="4" t="s">
        <v>30</v>
      </c>
      <c r="N32" s="4">
        <v>246</v>
      </c>
      <c r="O32" s="4">
        <v>36</v>
      </c>
      <c r="P32" s="4">
        <v>240</v>
      </c>
      <c r="Q32" s="7">
        <v>3600</v>
      </c>
      <c r="R32" s="7">
        <v>180</v>
      </c>
      <c r="S32" s="7">
        <v>0</v>
      </c>
      <c r="T32" s="7">
        <v>172.2</v>
      </c>
      <c r="U32" s="8">
        <v>3952.2</v>
      </c>
      <c r="V32" s="8">
        <v>3161.76</v>
      </c>
    </row>
    <row r="33" spans="1:22">
      <c r="A33" s="2" t="s">
        <v>74</v>
      </c>
      <c r="B33" s="2" t="s">
        <v>126</v>
      </c>
      <c r="C33" s="2" t="s">
        <v>24</v>
      </c>
      <c r="D33" s="5">
        <v>37521</v>
      </c>
      <c r="E33" s="6">
        <v>6</v>
      </c>
      <c r="G33" s="2" t="s">
        <v>53</v>
      </c>
      <c r="H33" s="2" t="s">
        <v>54</v>
      </c>
      <c r="I33" s="2" t="s">
        <v>127</v>
      </c>
      <c r="J33" s="6">
        <v>31</v>
      </c>
      <c r="K33" s="2" t="s">
        <v>73</v>
      </c>
      <c r="L33" s="2" t="s">
        <v>65</v>
      </c>
      <c r="M33" s="4" t="s">
        <v>30</v>
      </c>
      <c r="N33" s="4">
        <v>262</v>
      </c>
      <c r="O33" s="4">
        <v>90</v>
      </c>
      <c r="P33" s="4">
        <v>240</v>
      </c>
      <c r="Q33" s="7">
        <v>1800</v>
      </c>
      <c r="R33" s="7">
        <v>108</v>
      </c>
      <c r="S33" s="7">
        <v>0</v>
      </c>
      <c r="T33" s="7">
        <v>346.66666666666669</v>
      </c>
      <c r="U33" s="8">
        <v>2254.6666666666665</v>
      </c>
      <c r="V33" s="8">
        <v>1803.7333333333333</v>
      </c>
    </row>
    <row r="34" spans="1:22">
      <c r="A34" s="2" t="s">
        <v>128</v>
      </c>
      <c r="B34" s="2" t="s">
        <v>129</v>
      </c>
      <c r="C34" s="2" t="s">
        <v>24</v>
      </c>
      <c r="D34" s="5">
        <v>35849</v>
      </c>
      <c r="E34" s="6">
        <v>10</v>
      </c>
      <c r="G34" s="2" t="s">
        <v>25</v>
      </c>
      <c r="H34" s="2" t="s">
        <v>46</v>
      </c>
      <c r="I34" s="2" t="s">
        <v>130</v>
      </c>
      <c r="J34" s="6">
        <v>57</v>
      </c>
      <c r="K34" s="2" t="s">
        <v>36</v>
      </c>
      <c r="L34" s="2" t="s">
        <v>37</v>
      </c>
      <c r="M34" s="4" t="s">
        <v>30</v>
      </c>
      <c r="N34" s="4">
        <v>268</v>
      </c>
      <c r="O34" s="4">
        <v>45</v>
      </c>
      <c r="P34" s="4">
        <v>240</v>
      </c>
      <c r="Q34" s="7">
        <v>3600</v>
      </c>
      <c r="R34" s="7">
        <v>360</v>
      </c>
      <c r="S34" s="7">
        <v>0</v>
      </c>
      <c r="T34" s="7">
        <v>287</v>
      </c>
      <c r="U34" s="8">
        <v>4247</v>
      </c>
      <c r="V34" s="8">
        <v>3397.6</v>
      </c>
    </row>
    <row r="35" spans="1:22">
      <c r="A35" s="2" t="s">
        <v>106</v>
      </c>
      <c r="B35" s="2" t="s">
        <v>131</v>
      </c>
      <c r="C35" s="2" t="s">
        <v>24</v>
      </c>
      <c r="D35" s="5">
        <v>36788</v>
      </c>
      <c r="E35" s="6">
        <v>8</v>
      </c>
      <c r="G35" s="2" t="s">
        <v>53</v>
      </c>
      <c r="H35" s="2" t="s">
        <v>54</v>
      </c>
      <c r="I35" s="2" t="s">
        <v>132</v>
      </c>
      <c r="J35" s="6">
        <v>40</v>
      </c>
      <c r="K35" s="2" t="s">
        <v>36</v>
      </c>
      <c r="L35" s="2" t="s">
        <v>37</v>
      </c>
      <c r="M35" s="4" t="s">
        <v>30</v>
      </c>
      <c r="N35" s="4">
        <v>282</v>
      </c>
      <c r="O35" s="4">
        <v>45</v>
      </c>
      <c r="P35" s="4">
        <v>240</v>
      </c>
      <c r="Q35" s="7">
        <v>3600</v>
      </c>
      <c r="R35" s="7">
        <v>288</v>
      </c>
      <c r="S35" s="7">
        <v>0</v>
      </c>
      <c r="T35" s="7">
        <v>336</v>
      </c>
      <c r="U35" s="8">
        <v>4224</v>
      </c>
      <c r="V35" s="8">
        <v>3379.2</v>
      </c>
    </row>
    <row r="36" spans="1:22">
      <c r="A36" s="2" t="s">
        <v>133</v>
      </c>
      <c r="B36" s="2" t="s">
        <v>134</v>
      </c>
      <c r="C36" s="2" t="s">
        <v>24</v>
      </c>
      <c r="D36" s="5">
        <v>30003</v>
      </c>
      <c r="E36" s="6">
        <v>26</v>
      </c>
      <c r="F36" s="2" t="s">
        <v>41</v>
      </c>
      <c r="G36" s="2" t="s">
        <v>58</v>
      </c>
      <c r="H36" s="2" t="s">
        <v>103</v>
      </c>
      <c r="I36" s="2" t="s">
        <v>135</v>
      </c>
      <c r="J36" s="6">
        <v>58</v>
      </c>
      <c r="K36" s="2" t="s">
        <v>83</v>
      </c>
      <c r="L36" s="2" t="s">
        <v>136</v>
      </c>
      <c r="M36" s="4" t="s">
        <v>84</v>
      </c>
      <c r="N36" s="4">
        <v>170</v>
      </c>
      <c r="O36" s="4">
        <v>0</v>
      </c>
      <c r="P36" s="4">
        <v>210</v>
      </c>
      <c r="Q36" s="7">
        <v>6000</v>
      </c>
      <c r="R36" s="7">
        <v>1200</v>
      </c>
      <c r="S36" s="7">
        <v>1200</v>
      </c>
      <c r="T36" s="7">
        <v>0</v>
      </c>
      <c r="U36" s="8">
        <v>8400</v>
      </c>
      <c r="V36" s="8">
        <v>6720</v>
      </c>
    </row>
    <row r="37" spans="1:22">
      <c r="A37" s="2" t="s">
        <v>133</v>
      </c>
      <c r="B37" s="2" t="s">
        <v>137</v>
      </c>
      <c r="C37" s="2" t="s">
        <v>24</v>
      </c>
      <c r="D37" s="5">
        <v>31303</v>
      </c>
      <c r="E37" s="6">
        <v>23</v>
      </c>
      <c r="G37" s="2" t="s">
        <v>58</v>
      </c>
      <c r="H37" s="2" t="s">
        <v>59</v>
      </c>
      <c r="I37" s="2" t="s">
        <v>138</v>
      </c>
      <c r="J37" s="6">
        <v>50</v>
      </c>
      <c r="K37" s="2" t="s">
        <v>36</v>
      </c>
      <c r="L37" s="2" t="s">
        <v>105</v>
      </c>
      <c r="M37" s="4" t="s">
        <v>30</v>
      </c>
      <c r="N37" s="4">
        <v>399</v>
      </c>
      <c r="O37" s="4">
        <v>0</v>
      </c>
      <c r="P37" s="4">
        <v>360</v>
      </c>
      <c r="Q37" s="7">
        <v>3600</v>
      </c>
      <c r="R37" s="7">
        <v>720</v>
      </c>
      <c r="S37" s="7">
        <v>0</v>
      </c>
      <c r="T37" s="7">
        <v>136.5</v>
      </c>
      <c r="U37" s="8">
        <v>4456.5</v>
      </c>
      <c r="V37" s="8">
        <v>3565.2</v>
      </c>
    </row>
    <row r="38" spans="1:22">
      <c r="A38" s="2" t="s">
        <v>139</v>
      </c>
      <c r="B38" s="2" t="s">
        <v>140</v>
      </c>
      <c r="C38" s="2" t="s">
        <v>40</v>
      </c>
      <c r="D38" s="5">
        <v>30718</v>
      </c>
      <c r="E38" s="6">
        <v>24</v>
      </c>
      <c r="G38" s="2" t="s">
        <v>33</v>
      </c>
      <c r="H38" s="2" t="s">
        <v>42</v>
      </c>
      <c r="I38" s="2" t="s">
        <v>141</v>
      </c>
      <c r="J38" s="6">
        <v>50</v>
      </c>
      <c r="K38" s="2" t="s">
        <v>36</v>
      </c>
      <c r="L38" s="2" t="s">
        <v>105</v>
      </c>
      <c r="M38" s="4" t="s">
        <v>30</v>
      </c>
      <c r="N38" s="4">
        <v>398</v>
      </c>
      <c r="O38" s="4">
        <v>0</v>
      </c>
      <c r="P38" s="4">
        <v>360</v>
      </c>
      <c r="Q38" s="7">
        <v>3600</v>
      </c>
      <c r="R38" s="7">
        <v>720</v>
      </c>
      <c r="S38" s="7">
        <v>0</v>
      </c>
      <c r="T38" s="7">
        <v>133</v>
      </c>
      <c r="U38" s="8">
        <v>4453</v>
      </c>
      <c r="V38" s="8">
        <v>3562.4</v>
      </c>
    </row>
    <row r="39" spans="1:22">
      <c r="A39" s="2" t="s">
        <v>142</v>
      </c>
      <c r="B39" s="2" t="s">
        <v>143</v>
      </c>
      <c r="C39" s="2" t="s">
        <v>24</v>
      </c>
      <c r="D39" s="5">
        <v>36783</v>
      </c>
      <c r="E39" s="6">
        <v>8</v>
      </c>
      <c r="F39" s="2" t="s">
        <v>144</v>
      </c>
      <c r="G39" s="2" t="s">
        <v>58</v>
      </c>
      <c r="H39" s="2" t="s">
        <v>59</v>
      </c>
      <c r="I39" s="2" t="s">
        <v>145</v>
      </c>
      <c r="J39" s="6">
        <v>69</v>
      </c>
      <c r="K39" s="2" t="s">
        <v>83</v>
      </c>
      <c r="L39" s="2" t="s">
        <v>136</v>
      </c>
      <c r="M39" s="4" t="s">
        <v>84</v>
      </c>
      <c r="N39" s="4">
        <v>161</v>
      </c>
      <c r="O39" s="4">
        <v>0</v>
      </c>
      <c r="P39" s="4">
        <v>210</v>
      </c>
      <c r="Q39" s="7">
        <v>6000</v>
      </c>
      <c r="R39" s="7">
        <v>480</v>
      </c>
      <c r="S39" s="7">
        <v>1800</v>
      </c>
      <c r="T39" s="7">
        <v>0</v>
      </c>
      <c r="U39" s="8">
        <v>8280</v>
      </c>
      <c r="V39" s="8">
        <v>6624</v>
      </c>
    </row>
    <row r="40" spans="1:22">
      <c r="A40" s="2" t="s">
        <v>74</v>
      </c>
      <c r="B40" s="2" t="s">
        <v>146</v>
      </c>
      <c r="C40" s="2" t="s">
        <v>24</v>
      </c>
      <c r="D40" s="5">
        <v>35847</v>
      </c>
      <c r="E40" s="6">
        <v>10</v>
      </c>
      <c r="G40" s="2" t="s">
        <v>53</v>
      </c>
      <c r="H40" s="2" t="s">
        <v>54</v>
      </c>
      <c r="I40" s="2" t="s">
        <v>147</v>
      </c>
      <c r="J40" s="6">
        <v>57</v>
      </c>
      <c r="K40" s="2" t="s">
        <v>36</v>
      </c>
      <c r="L40" s="2" t="s">
        <v>37</v>
      </c>
      <c r="M40" s="4" t="s">
        <v>30</v>
      </c>
      <c r="N40" s="4">
        <v>256</v>
      </c>
      <c r="O40" s="4">
        <v>45</v>
      </c>
      <c r="P40" s="4">
        <v>240</v>
      </c>
      <c r="Q40" s="7">
        <v>3600</v>
      </c>
      <c r="R40" s="7">
        <v>360</v>
      </c>
      <c r="S40" s="7">
        <v>0</v>
      </c>
      <c r="T40" s="7">
        <v>245</v>
      </c>
      <c r="U40" s="8">
        <v>4205</v>
      </c>
      <c r="V40" s="8">
        <v>3364</v>
      </c>
    </row>
    <row r="41" spans="1:22">
      <c r="A41" s="2" t="s">
        <v>116</v>
      </c>
      <c r="B41" s="2" t="s">
        <v>148</v>
      </c>
      <c r="C41" s="2" t="s">
        <v>24</v>
      </c>
      <c r="D41" s="5">
        <v>39348</v>
      </c>
      <c r="E41" s="6">
        <v>1</v>
      </c>
      <c r="G41" s="2" t="s">
        <v>53</v>
      </c>
      <c r="H41" s="2" t="s">
        <v>99</v>
      </c>
      <c r="I41" s="2" t="s">
        <v>149</v>
      </c>
      <c r="J41" s="6">
        <v>26</v>
      </c>
      <c r="K41" s="2" t="s">
        <v>28</v>
      </c>
      <c r="L41" s="2" t="s">
        <v>29</v>
      </c>
      <c r="M41" s="4" t="s">
        <v>30</v>
      </c>
      <c r="N41" s="4">
        <v>120</v>
      </c>
      <c r="O41" s="4">
        <v>0</v>
      </c>
      <c r="P41" s="4">
        <v>120</v>
      </c>
      <c r="Q41" s="7">
        <v>1200</v>
      </c>
      <c r="R41" s="7">
        <v>12</v>
      </c>
      <c r="S41" s="7">
        <v>0</v>
      </c>
      <c r="T41" s="7">
        <v>0</v>
      </c>
      <c r="U41" s="8">
        <v>1212</v>
      </c>
      <c r="V41" s="8">
        <v>969.6</v>
      </c>
    </row>
    <row r="42" spans="1:22">
      <c r="A42" s="2" t="s">
        <v>66</v>
      </c>
      <c r="B42" s="2" t="s">
        <v>150</v>
      </c>
      <c r="C42" s="2" t="s">
        <v>24</v>
      </c>
      <c r="D42" s="5">
        <v>38246</v>
      </c>
      <c r="E42" s="6">
        <v>4</v>
      </c>
      <c r="G42" s="2" t="s">
        <v>58</v>
      </c>
      <c r="H42" s="2" t="s">
        <v>103</v>
      </c>
      <c r="I42" s="2" t="s">
        <v>151</v>
      </c>
      <c r="J42" s="6">
        <v>45</v>
      </c>
      <c r="K42" s="2" t="s">
        <v>36</v>
      </c>
      <c r="L42" s="2" t="s">
        <v>37</v>
      </c>
      <c r="M42" s="4" t="s">
        <v>30</v>
      </c>
      <c r="N42" s="4">
        <v>272</v>
      </c>
      <c r="O42" s="4">
        <v>0</v>
      </c>
      <c r="P42" s="4">
        <v>240</v>
      </c>
      <c r="Q42" s="7">
        <v>3600</v>
      </c>
      <c r="R42" s="7">
        <v>144</v>
      </c>
      <c r="S42" s="7">
        <v>0</v>
      </c>
      <c r="T42" s="7">
        <v>112</v>
      </c>
      <c r="U42" s="8">
        <v>3856</v>
      </c>
      <c r="V42" s="8">
        <v>3084.8</v>
      </c>
    </row>
    <row r="43" spans="1:22">
      <c r="A43" s="2" t="s">
        <v>74</v>
      </c>
      <c r="B43" s="2" t="s">
        <v>152</v>
      </c>
      <c r="C43" s="2" t="s">
        <v>24</v>
      </c>
      <c r="D43" s="5">
        <v>38023</v>
      </c>
      <c r="E43" s="6">
        <v>4</v>
      </c>
      <c r="F43" s="2" t="s">
        <v>153</v>
      </c>
      <c r="G43" s="2" t="s">
        <v>25</v>
      </c>
      <c r="H43" s="2" t="s">
        <v>46</v>
      </c>
      <c r="I43" s="2" t="s">
        <v>154</v>
      </c>
      <c r="J43" s="6">
        <v>70</v>
      </c>
      <c r="K43" s="2" t="s">
        <v>83</v>
      </c>
      <c r="L43" s="2" t="s">
        <v>136</v>
      </c>
      <c r="M43" s="4" t="s">
        <v>84</v>
      </c>
      <c r="N43" s="4">
        <v>154</v>
      </c>
      <c r="O43" s="4">
        <v>0</v>
      </c>
      <c r="P43" s="4">
        <v>210</v>
      </c>
      <c r="Q43" s="7">
        <v>6000</v>
      </c>
      <c r="R43" s="7">
        <v>240</v>
      </c>
      <c r="S43" s="7">
        <v>2400</v>
      </c>
      <c r="T43" s="7">
        <v>0</v>
      </c>
      <c r="U43" s="8">
        <v>8640</v>
      </c>
      <c r="V43" s="8">
        <v>6912</v>
      </c>
    </row>
    <row r="44" spans="1:22">
      <c r="A44" s="2" t="s">
        <v>123</v>
      </c>
      <c r="B44" s="2" t="s">
        <v>155</v>
      </c>
      <c r="C44" s="2" t="s">
        <v>24</v>
      </c>
      <c r="D44" s="5">
        <v>37877</v>
      </c>
      <c r="E44" s="6">
        <v>5</v>
      </c>
      <c r="G44" s="2" t="s">
        <v>62</v>
      </c>
      <c r="H44" s="2" t="s">
        <v>121</v>
      </c>
      <c r="I44" s="2" t="s">
        <v>156</v>
      </c>
      <c r="J44" s="6">
        <v>30</v>
      </c>
      <c r="K44" s="2" t="s">
        <v>28</v>
      </c>
      <c r="L44" s="2" t="s">
        <v>65</v>
      </c>
      <c r="M44" s="4" t="s">
        <v>30</v>
      </c>
      <c r="N44" s="4">
        <v>249</v>
      </c>
      <c r="O44" s="4">
        <v>45</v>
      </c>
      <c r="P44" s="4">
        <v>240</v>
      </c>
      <c r="Q44" s="7">
        <v>1800</v>
      </c>
      <c r="R44" s="7">
        <v>90</v>
      </c>
      <c r="S44" s="7">
        <v>0</v>
      </c>
      <c r="T44" s="7">
        <v>168</v>
      </c>
      <c r="U44" s="8">
        <v>2058</v>
      </c>
      <c r="V44" s="8">
        <v>1646.4</v>
      </c>
    </row>
    <row r="45" spans="1:22">
      <c r="A45" s="2" t="s">
        <v>157</v>
      </c>
      <c r="B45" s="2" t="s">
        <v>158</v>
      </c>
      <c r="C45" s="2" t="s">
        <v>24</v>
      </c>
      <c r="D45" s="5">
        <v>34737</v>
      </c>
      <c r="E45" s="6">
        <v>13</v>
      </c>
      <c r="F45" s="2" t="s">
        <v>41</v>
      </c>
      <c r="G45" s="2" t="s">
        <v>62</v>
      </c>
      <c r="H45" s="2" t="s">
        <v>63</v>
      </c>
      <c r="I45" s="2" t="s">
        <v>159</v>
      </c>
      <c r="J45" s="6">
        <v>40</v>
      </c>
      <c r="K45" s="2" t="s">
        <v>36</v>
      </c>
      <c r="L45" s="2" t="s">
        <v>37</v>
      </c>
      <c r="M45" s="4" t="s">
        <v>30</v>
      </c>
      <c r="N45" s="4">
        <v>179</v>
      </c>
      <c r="O45" s="4">
        <v>72</v>
      </c>
      <c r="P45" s="4">
        <v>240</v>
      </c>
      <c r="Q45" s="7">
        <v>3600</v>
      </c>
      <c r="R45" s="7">
        <v>468</v>
      </c>
      <c r="S45" s="7">
        <v>720</v>
      </c>
      <c r="T45" s="7">
        <v>46.2</v>
      </c>
      <c r="U45" s="8">
        <v>4834.2</v>
      </c>
      <c r="V45" s="8">
        <v>3867.36</v>
      </c>
    </row>
    <row r="46" spans="1:22">
      <c r="A46" s="2" t="s">
        <v>160</v>
      </c>
      <c r="B46" s="2" t="s">
        <v>161</v>
      </c>
      <c r="C46" s="2" t="s">
        <v>40</v>
      </c>
      <c r="D46" s="5">
        <v>37668</v>
      </c>
      <c r="E46" s="6">
        <v>5</v>
      </c>
      <c r="G46" s="2" t="s">
        <v>58</v>
      </c>
      <c r="H46" s="2" t="s">
        <v>59</v>
      </c>
      <c r="I46" s="2" t="s">
        <v>162</v>
      </c>
      <c r="J46" s="6">
        <v>54</v>
      </c>
      <c r="K46" s="2" t="s">
        <v>36</v>
      </c>
      <c r="L46" s="2" t="s">
        <v>37</v>
      </c>
      <c r="M46" s="4" t="s">
        <v>30</v>
      </c>
      <c r="N46" s="4">
        <v>266</v>
      </c>
      <c r="O46" s="4">
        <v>72</v>
      </c>
      <c r="P46" s="4">
        <v>240</v>
      </c>
      <c r="Q46" s="7">
        <v>3600</v>
      </c>
      <c r="R46" s="7">
        <v>180</v>
      </c>
      <c r="S46" s="7">
        <v>0</v>
      </c>
      <c r="T46" s="7">
        <v>393.4</v>
      </c>
      <c r="U46" s="8">
        <v>4173.3999999999996</v>
      </c>
      <c r="V46" s="8">
        <v>3338.72</v>
      </c>
    </row>
    <row r="47" spans="1:22">
      <c r="A47" s="2" t="s">
        <v>85</v>
      </c>
      <c r="B47" s="2" t="s">
        <v>163</v>
      </c>
      <c r="C47" s="2" t="s">
        <v>40</v>
      </c>
      <c r="D47" s="5">
        <v>33855</v>
      </c>
      <c r="E47" s="6">
        <v>16</v>
      </c>
      <c r="F47" s="2" t="s">
        <v>153</v>
      </c>
      <c r="G47" s="2" t="s">
        <v>33</v>
      </c>
      <c r="H47" s="2" t="s">
        <v>42</v>
      </c>
      <c r="I47" s="2" t="s">
        <v>164</v>
      </c>
      <c r="J47" s="6">
        <v>41</v>
      </c>
      <c r="K47" s="2" t="s">
        <v>36</v>
      </c>
      <c r="L47" s="2" t="s">
        <v>37</v>
      </c>
      <c r="M47" s="4" t="s">
        <v>30</v>
      </c>
      <c r="N47" s="4">
        <v>185</v>
      </c>
      <c r="O47" s="4">
        <v>108</v>
      </c>
      <c r="P47" s="4">
        <v>240</v>
      </c>
      <c r="Q47" s="7">
        <v>3600</v>
      </c>
      <c r="R47" s="7">
        <v>576</v>
      </c>
      <c r="S47" s="7">
        <v>1440</v>
      </c>
      <c r="T47" s="7">
        <v>222.6</v>
      </c>
      <c r="U47" s="8">
        <v>5838.6</v>
      </c>
      <c r="V47" s="8">
        <v>4670.88</v>
      </c>
    </row>
    <row r="48" spans="1:22">
      <c r="A48" s="2" t="s">
        <v>165</v>
      </c>
      <c r="B48" s="2" t="s">
        <v>166</v>
      </c>
      <c r="C48" s="2" t="s">
        <v>40</v>
      </c>
      <c r="D48" s="5">
        <v>39328</v>
      </c>
      <c r="E48" s="6">
        <v>1</v>
      </c>
      <c r="G48" s="2" t="s">
        <v>33</v>
      </c>
      <c r="H48" s="2" t="s">
        <v>34</v>
      </c>
      <c r="I48" s="2" t="s">
        <v>167</v>
      </c>
      <c r="J48" s="6">
        <v>26</v>
      </c>
      <c r="K48" s="2" t="s">
        <v>28</v>
      </c>
      <c r="L48" s="2" t="s">
        <v>29</v>
      </c>
      <c r="M48" s="4" t="s">
        <v>30</v>
      </c>
      <c r="N48" s="4">
        <v>120</v>
      </c>
      <c r="O48" s="4">
        <v>0</v>
      </c>
      <c r="P48" s="4">
        <v>120</v>
      </c>
      <c r="Q48" s="7">
        <v>1200</v>
      </c>
      <c r="R48" s="7">
        <v>12</v>
      </c>
      <c r="S48" s="7">
        <v>0</v>
      </c>
      <c r="T48" s="7">
        <v>0</v>
      </c>
      <c r="U48" s="8">
        <v>1212</v>
      </c>
      <c r="V48" s="8">
        <v>969.6</v>
      </c>
    </row>
    <row r="49" spans="1:22">
      <c r="A49" s="2" t="s">
        <v>168</v>
      </c>
      <c r="B49" s="2" t="s">
        <v>169</v>
      </c>
      <c r="C49" s="2" t="s">
        <v>40</v>
      </c>
      <c r="D49" s="5">
        <v>36415</v>
      </c>
      <c r="E49" s="6">
        <v>9</v>
      </c>
      <c r="G49" s="2" t="s">
        <v>33</v>
      </c>
      <c r="H49" s="2" t="s">
        <v>42</v>
      </c>
      <c r="I49" s="2" t="s">
        <v>170</v>
      </c>
      <c r="J49" s="6">
        <v>35</v>
      </c>
      <c r="K49" s="2" t="s">
        <v>36</v>
      </c>
      <c r="L49" s="2" t="s">
        <v>37</v>
      </c>
      <c r="M49" s="4" t="s">
        <v>30</v>
      </c>
      <c r="N49" s="4">
        <v>241</v>
      </c>
      <c r="O49" s="4">
        <v>72</v>
      </c>
      <c r="P49" s="4">
        <v>240</v>
      </c>
      <c r="Q49" s="7">
        <v>3600</v>
      </c>
      <c r="R49" s="7">
        <v>324</v>
      </c>
      <c r="S49" s="7">
        <v>0</v>
      </c>
      <c r="T49" s="7">
        <v>305.89999999999998</v>
      </c>
      <c r="U49" s="8">
        <v>4229.8999999999996</v>
      </c>
      <c r="V49" s="8">
        <v>3383.92</v>
      </c>
    </row>
    <row r="50" spans="1:22">
      <c r="A50" s="2" t="s">
        <v>91</v>
      </c>
      <c r="B50" s="2" t="s">
        <v>171</v>
      </c>
      <c r="C50" s="2" t="s">
        <v>40</v>
      </c>
      <c r="D50" s="5">
        <v>34595</v>
      </c>
      <c r="E50" s="6">
        <v>14</v>
      </c>
      <c r="G50" s="2" t="s">
        <v>53</v>
      </c>
      <c r="H50" s="2" t="s">
        <v>71</v>
      </c>
      <c r="I50" s="2" t="s">
        <v>172</v>
      </c>
      <c r="J50" s="6">
        <v>45</v>
      </c>
      <c r="K50" s="2" t="s">
        <v>36</v>
      </c>
      <c r="L50" s="2" t="s">
        <v>37</v>
      </c>
      <c r="M50" s="4" t="s">
        <v>30</v>
      </c>
      <c r="N50" s="4">
        <v>242</v>
      </c>
      <c r="O50" s="4">
        <v>105</v>
      </c>
      <c r="P50" s="4">
        <v>240</v>
      </c>
      <c r="Q50" s="7">
        <v>3600</v>
      </c>
      <c r="R50" s="7">
        <v>504</v>
      </c>
      <c r="S50" s="7">
        <v>0</v>
      </c>
      <c r="T50" s="7">
        <v>448</v>
      </c>
      <c r="U50" s="8">
        <v>4552</v>
      </c>
      <c r="V50" s="8">
        <v>3641.6</v>
      </c>
    </row>
    <row r="51" spans="1:22">
      <c r="A51" s="2" t="s">
        <v>74</v>
      </c>
      <c r="B51" s="2" t="s">
        <v>173</v>
      </c>
      <c r="C51" s="2" t="s">
        <v>24</v>
      </c>
      <c r="D51" s="5">
        <v>31467</v>
      </c>
      <c r="E51" s="6">
        <v>22</v>
      </c>
      <c r="G51" s="2" t="s">
        <v>25</v>
      </c>
      <c r="H51" s="2" t="s">
        <v>46</v>
      </c>
      <c r="I51" s="2" t="s">
        <v>174</v>
      </c>
      <c r="J51" s="6">
        <v>48</v>
      </c>
      <c r="K51" s="2" t="s">
        <v>36</v>
      </c>
      <c r="L51" s="2" t="s">
        <v>105</v>
      </c>
      <c r="M51" s="4" t="s">
        <v>30</v>
      </c>
      <c r="N51" s="4">
        <v>395</v>
      </c>
      <c r="O51" s="4">
        <v>0</v>
      </c>
      <c r="P51" s="4">
        <v>360</v>
      </c>
      <c r="Q51" s="7">
        <v>3600</v>
      </c>
      <c r="R51" s="7">
        <v>720</v>
      </c>
      <c r="S51" s="7">
        <v>0</v>
      </c>
      <c r="T51" s="7">
        <v>122.5</v>
      </c>
      <c r="U51" s="8">
        <v>4442.5</v>
      </c>
      <c r="V51" s="8">
        <v>3554</v>
      </c>
    </row>
    <row r="52" spans="1:22">
      <c r="A52" s="2" t="s">
        <v>175</v>
      </c>
      <c r="B52" s="2" t="s">
        <v>176</v>
      </c>
      <c r="C52" s="2" t="s">
        <v>24</v>
      </c>
      <c r="D52" s="5">
        <v>26188</v>
      </c>
      <c r="E52" s="6">
        <v>37</v>
      </c>
      <c r="F52" s="2" t="s">
        <v>144</v>
      </c>
      <c r="G52" s="2" t="s">
        <v>33</v>
      </c>
      <c r="H52" s="2" t="s">
        <v>42</v>
      </c>
      <c r="I52" s="2" t="s">
        <v>177</v>
      </c>
      <c r="J52" s="6">
        <v>62</v>
      </c>
      <c r="K52" s="2" t="s">
        <v>83</v>
      </c>
      <c r="L52" s="2" t="s">
        <v>136</v>
      </c>
      <c r="M52" s="4" t="s">
        <v>84</v>
      </c>
      <c r="N52" s="4">
        <v>134</v>
      </c>
      <c r="O52" s="4">
        <v>0</v>
      </c>
      <c r="P52" s="4">
        <v>210</v>
      </c>
      <c r="Q52" s="7">
        <v>6000</v>
      </c>
      <c r="R52" s="7">
        <v>1200</v>
      </c>
      <c r="S52" s="7">
        <v>1800</v>
      </c>
      <c r="T52" s="7">
        <v>0</v>
      </c>
      <c r="U52" s="8">
        <v>9000</v>
      </c>
      <c r="V52" s="8">
        <v>7200</v>
      </c>
    </row>
    <row r="53" spans="1:22">
      <c r="A53" s="2" t="s">
        <v>178</v>
      </c>
      <c r="B53" s="2" t="s">
        <v>179</v>
      </c>
      <c r="C53" s="2" t="s">
        <v>40</v>
      </c>
      <c r="D53" s="5">
        <v>33503</v>
      </c>
      <c r="E53" s="6">
        <v>17</v>
      </c>
      <c r="G53" s="2" t="s">
        <v>62</v>
      </c>
      <c r="H53" s="2" t="s">
        <v>63</v>
      </c>
      <c r="I53" s="2" t="s">
        <v>180</v>
      </c>
      <c r="J53" s="6">
        <v>43</v>
      </c>
      <c r="K53" s="2" t="s">
        <v>36</v>
      </c>
      <c r="L53" s="2" t="s">
        <v>37</v>
      </c>
      <c r="M53" s="4" t="s">
        <v>30</v>
      </c>
      <c r="N53" s="4">
        <v>265</v>
      </c>
      <c r="O53" s="4">
        <v>105</v>
      </c>
      <c r="P53" s="4">
        <v>240</v>
      </c>
      <c r="Q53" s="7">
        <v>3600</v>
      </c>
      <c r="R53" s="7">
        <v>612</v>
      </c>
      <c r="S53" s="7">
        <v>0</v>
      </c>
      <c r="T53" s="7">
        <v>528.5</v>
      </c>
      <c r="U53" s="8">
        <v>4740.5</v>
      </c>
      <c r="V53" s="8">
        <v>3792.4</v>
      </c>
    </row>
    <row r="54" spans="1:22">
      <c r="A54" s="2" t="s">
        <v>97</v>
      </c>
      <c r="B54" s="2" t="s">
        <v>181</v>
      </c>
      <c r="C54" s="2" t="s">
        <v>24</v>
      </c>
      <c r="D54" s="5">
        <v>28898</v>
      </c>
      <c r="E54" s="6">
        <v>29</v>
      </c>
      <c r="F54" s="2" t="s">
        <v>144</v>
      </c>
      <c r="G54" s="2" t="s">
        <v>62</v>
      </c>
      <c r="H54" s="2" t="s">
        <v>63</v>
      </c>
      <c r="I54" s="2" t="s">
        <v>182</v>
      </c>
      <c r="J54" s="6">
        <v>55</v>
      </c>
      <c r="K54" s="2" t="s">
        <v>83</v>
      </c>
      <c r="L54" s="2" t="s">
        <v>136</v>
      </c>
      <c r="M54" s="4" t="s">
        <v>84</v>
      </c>
      <c r="N54" s="4">
        <v>171</v>
      </c>
      <c r="O54" s="4">
        <v>0</v>
      </c>
      <c r="P54" s="4">
        <v>210</v>
      </c>
      <c r="Q54" s="7">
        <v>6000</v>
      </c>
      <c r="R54" s="7">
        <v>1200</v>
      </c>
      <c r="S54" s="7">
        <v>1800</v>
      </c>
      <c r="T54" s="7">
        <v>0</v>
      </c>
      <c r="U54" s="8">
        <v>9000</v>
      </c>
      <c r="V54" s="8">
        <v>7200</v>
      </c>
    </row>
    <row r="55" spans="1:22">
      <c r="A55" s="2" t="s">
        <v>80</v>
      </c>
      <c r="B55" s="2" t="s">
        <v>183</v>
      </c>
      <c r="C55" s="2" t="s">
        <v>24</v>
      </c>
      <c r="D55" s="5">
        <v>37518</v>
      </c>
      <c r="E55" s="6">
        <v>6</v>
      </c>
      <c r="G55" s="2" t="s">
        <v>25</v>
      </c>
      <c r="H55" s="2" t="s">
        <v>26</v>
      </c>
      <c r="I55" s="2" t="s">
        <v>184</v>
      </c>
      <c r="J55" s="6">
        <v>56</v>
      </c>
      <c r="K55" s="2" t="s">
        <v>36</v>
      </c>
      <c r="L55" s="2" t="s">
        <v>105</v>
      </c>
      <c r="M55" s="4" t="s">
        <v>30</v>
      </c>
      <c r="N55" s="4">
        <v>397</v>
      </c>
      <c r="O55" s="4">
        <v>0</v>
      </c>
      <c r="P55" s="4">
        <v>360</v>
      </c>
      <c r="Q55" s="7">
        <v>3600</v>
      </c>
      <c r="R55" s="7">
        <v>216</v>
      </c>
      <c r="S55" s="7">
        <v>0</v>
      </c>
      <c r="T55" s="7">
        <v>129.5</v>
      </c>
      <c r="U55" s="8">
        <v>3945.5</v>
      </c>
      <c r="V55" s="8">
        <v>3156.4</v>
      </c>
    </row>
    <row r="56" spans="1:22">
      <c r="A56" s="2" t="s">
        <v>157</v>
      </c>
      <c r="B56" s="2" t="s">
        <v>185</v>
      </c>
      <c r="C56" s="2" t="s">
        <v>24</v>
      </c>
      <c r="D56" s="5">
        <v>35845</v>
      </c>
      <c r="E56" s="6">
        <v>10</v>
      </c>
      <c r="F56" s="2" t="s">
        <v>41</v>
      </c>
      <c r="G56" s="2" t="s">
        <v>25</v>
      </c>
      <c r="H56" s="2" t="s">
        <v>46</v>
      </c>
      <c r="I56" s="2" t="s">
        <v>186</v>
      </c>
      <c r="J56" s="6">
        <v>46</v>
      </c>
      <c r="K56" s="2" t="s">
        <v>36</v>
      </c>
      <c r="L56" s="2" t="s">
        <v>37</v>
      </c>
      <c r="M56" s="4" t="s">
        <v>30</v>
      </c>
      <c r="N56" s="4">
        <v>171</v>
      </c>
      <c r="O56" s="4">
        <v>36</v>
      </c>
      <c r="P56" s="4">
        <v>240</v>
      </c>
      <c r="Q56" s="7">
        <v>3600</v>
      </c>
      <c r="R56" s="7">
        <v>360</v>
      </c>
      <c r="S56" s="7">
        <v>720</v>
      </c>
      <c r="T56" s="7">
        <v>0</v>
      </c>
      <c r="U56" s="8">
        <v>4680</v>
      </c>
      <c r="V56" s="8">
        <v>3744</v>
      </c>
    </row>
    <row r="57" spans="1:22">
      <c r="A57" s="2" t="s">
        <v>187</v>
      </c>
      <c r="B57" s="2" t="s">
        <v>188</v>
      </c>
      <c r="C57" s="2" t="s">
        <v>24</v>
      </c>
      <c r="D57" s="5">
        <v>37668</v>
      </c>
      <c r="E57" s="6">
        <v>5</v>
      </c>
      <c r="G57" s="2" t="s">
        <v>25</v>
      </c>
      <c r="H57" s="2" t="s">
        <v>26</v>
      </c>
      <c r="I57" s="2" t="s">
        <v>189</v>
      </c>
      <c r="J57" s="6">
        <v>39</v>
      </c>
      <c r="K57" s="2" t="s">
        <v>36</v>
      </c>
      <c r="L57" s="2" t="s">
        <v>37</v>
      </c>
      <c r="M57" s="4" t="s">
        <v>30</v>
      </c>
      <c r="N57" s="4">
        <v>240</v>
      </c>
      <c r="O57" s="4">
        <v>0</v>
      </c>
      <c r="P57" s="4">
        <v>240</v>
      </c>
      <c r="Q57" s="7">
        <v>3600</v>
      </c>
      <c r="R57" s="7">
        <v>180</v>
      </c>
      <c r="S57" s="7">
        <v>0</v>
      </c>
      <c r="T57" s="7">
        <v>0</v>
      </c>
      <c r="U57" s="8">
        <v>3780</v>
      </c>
      <c r="V57" s="8">
        <v>3024</v>
      </c>
    </row>
    <row r="58" spans="1:22">
      <c r="A58" s="2" t="s">
        <v>97</v>
      </c>
      <c r="B58" s="2" t="s">
        <v>190</v>
      </c>
      <c r="C58" s="2" t="s">
        <v>24</v>
      </c>
      <c r="D58" s="5">
        <v>28537</v>
      </c>
      <c r="E58" s="6">
        <v>30</v>
      </c>
      <c r="G58" s="2" t="s">
        <v>25</v>
      </c>
      <c r="H58" s="2" t="s">
        <v>26</v>
      </c>
      <c r="I58" s="2" t="s">
        <v>191</v>
      </c>
      <c r="J58" s="6">
        <v>56</v>
      </c>
      <c r="K58" s="2" t="s">
        <v>36</v>
      </c>
      <c r="L58" s="2" t="s">
        <v>37</v>
      </c>
      <c r="M58" s="4" t="s">
        <v>30</v>
      </c>
      <c r="N58" s="4">
        <v>240</v>
      </c>
      <c r="O58" s="4">
        <v>46</v>
      </c>
      <c r="P58" s="4">
        <v>240</v>
      </c>
      <c r="Q58" s="7">
        <v>3600</v>
      </c>
      <c r="R58" s="7">
        <v>720</v>
      </c>
      <c r="S58" s="7">
        <v>0</v>
      </c>
      <c r="T58" s="7">
        <v>193.2</v>
      </c>
      <c r="U58" s="8">
        <v>4513.2</v>
      </c>
      <c r="V58" s="8">
        <v>3610.56</v>
      </c>
    </row>
    <row r="59" spans="1:22">
      <c r="A59" s="2" t="s">
        <v>192</v>
      </c>
      <c r="B59" s="2" t="s">
        <v>193</v>
      </c>
      <c r="C59" s="2" t="s">
        <v>24</v>
      </c>
      <c r="D59" s="5">
        <v>36791</v>
      </c>
      <c r="E59" s="6">
        <v>8</v>
      </c>
      <c r="F59" s="2" t="s">
        <v>144</v>
      </c>
      <c r="G59" s="2" t="s">
        <v>25</v>
      </c>
      <c r="H59" s="2" t="s">
        <v>26</v>
      </c>
      <c r="I59" s="2" t="s">
        <v>194</v>
      </c>
      <c r="J59" s="6">
        <v>55</v>
      </c>
      <c r="K59" s="2" t="s">
        <v>195</v>
      </c>
      <c r="L59" s="2" t="s">
        <v>196</v>
      </c>
      <c r="M59" s="4" t="s">
        <v>84</v>
      </c>
      <c r="N59" s="4">
        <v>114</v>
      </c>
      <c r="O59" s="4">
        <v>0</v>
      </c>
      <c r="P59" s="4">
        <v>180</v>
      </c>
      <c r="Q59" s="7">
        <v>7200</v>
      </c>
      <c r="R59" s="7">
        <v>576</v>
      </c>
      <c r="S59" s="7">
        <v>2160</v>
      </c>
      <c r="T59" s="7">
        <v>0</v>
      </c>
      <c r="U59" s="8">
        <v>9936</v>
      </c>
      <c r="V59" s="8">
        <v>7948.8</v>
      </c>
    </row>
    <row r="60" spans="1:22">
      <c r="A60" s="2" t="s">
        <v>88</v>
      </c>
      <c r="B60" s="2" t="s">
        <v>197</v>
      </c>
      <c r="C60" s="2" t="s">
        <v>24</v>
      </c>
      <c r="D60" s="5">
        <v>37522</v>
      </c>
      <c r="E60" s="6">
        <v>6</v>
      </c>
      <c r="G60" s="2" t="s">
        <v>62</v>
      </c>
      <c r="H60" s="2" t="s">
        <v>63</v>
      </c>
      <c r="I60" s="2" t="s">
        <v>198</v>
      </c>
      <c r="J60" s="6">
        <v>39</v>
      </c>
      <c r="K60" s="2" t="s">
        <v>36</v>
      </c>
      <c r="L60" s="2" t="s">
        <v>37</v>
      </c>
      <c r="M60" s="4" t="s">
        <v>30</v>
      </c>
      <c r="N60" s="4">
        <v>246</v>
      </c>
      <c r="O60" s="4">
        <v>90</v>
      </c>
      <c r="P60" s="4">
        <v>240</v>
      </c>
      <c r="Q60" s="7">
        <v>3600</v>
      </c>
      <c r="R60" s="7">
        <v>216</v>
      </c>
      <c r="S60" s="7">
        <v>0</v>
      </c>
      <c r="T60" s="7">
        <v>399</v>
      </c>
      <c r="U60" s="8">
        <v>4215</v>
      </c>
      <c r="V60" s="8">
        <v>3372</v>
      </c>
    </row>
    <row r="61" spans="1:22">
      <c r="A61" s="2" t="s">
        <v>199</v>
      </c>
      <c r="B61" s="2" t="s">
        <v>200</v>
      </c>
      <c r="C61" s="2" t="s">
        <v>24</v>
      </c>
      <c r="D61" s="5">
        <v>37655</v>
      </c>
      <c r="E61" s="6">
        <v>5</v>
      </c>
      <c r="G61" s="2" t="s">
        <v>25</v>
      </c>
      <c r="H61" s="2" t="s">
        <v>26</v>
      </c>
      <c r="I61" s="2" t="s">
        <v>201</v>
      </c>
      <c r="J61" s="6">
        <v>39</v>
      </c>
      <c r="K61" s="2" t="s">
        <v>36</v>
      </c>
      <c r="L61" s="2" t="s">
        <v>37</v>
      </c>
      <c r="M61" s="4" t="s">
        <v>30</v>
      </c>
      <c r="N61" s="4">
        <v>257</v>
      </c>
      <c r="O61" s="4">
        <v>120</v>
      </c>
      <c r="P61" s="4">
        <v>240</v>
      </c>
      <c r="Q61" s="7">
        <v>3600</v>
      </c>
      <c r="R61" s="7">
        <v>180</v>
      </c>
      <c r="S61" s="7">
        <v>0</v>
      </c>
      <c r="T61" s="7">
        <v>563.5</v>
      </c>
      <c r="U61" s="8">
        <v>4343.5</v>
      </c>
      <c r="V61" s="8">
        <v>3474.8</v>
      </c>
    </row>
    <row r="62" spans="1:22">
      <c r="A62" s="2" t="s">
        <v>106</v>
      </c>
      <c r="B62" s="2" t="s">
        <v>202</v>
      </c>
      <c r="C62" s="2" t="s">
        <v>24</v>
      </c>
      <c r="D62" s="5">
        <v>36417</v>
      </c>
      <c r="E62" s="6">
        <v>9</v>
      </c>
      <c r="G62" s="2" t="s">
        <v>62</v>
      </c>
      <c r="H62" s="2" t="s">
        <v>121</v>
      </c>
      <c r="I62" s="2" t="s">
        <v>203</v>
      </c>
      <c r="J62" s="6">
        <v>37</v>
      </c>
      <c r="K62" s="2" t="s">
        <v>36</v>
      </c>
      <c r="L62" s="2" t="s">
        <v>37</v>
      </c>
      <c r="M62" s="4" t="s">
        <v>30</v>
      </c>
      <c r="N62" s="4">
        <v>269</v>
      </c>
      <c r="O62" s="4">
        <v>60</v>
      </c>
      <c r="P62" s="4">
        <v>240</v>
      </c>
      <c r="Q62" s="7">
        <v>3600</v>
      </c>
      <c r="R62" s="7">
        <v>324</v>
      </c>
      <c r="S62" s="7">
        <v>0</v>
      </c>
      <c r="T62" s="7">
        <v>353.5</v>
      </c>
      <c r="U62" s="8">
        <v>4277.5</v>
      </c>
      <c r="V62" s="8">
        <v>3422</v>
      </c>
    </row>
    <row r="63" spans="1:22">
      <c r="A63" s="2" t="s">
        <v>192</v>
      </c>
      <c r="B63" s="2" t="s">
        <v>204</v>
      </c>
      <c r="C63" s="2" t="s">
        <v>24</v>
      </c>
      <c r="D63" s="5">
        <v>37301</v>
      </c>
      <c r="E63" s="6">
        <v>6</v>
      </c>
      <c r="G63" s="2" t="s">
        <v>53</v>
      </c>
      <c r="H63" s="2" t="s">
        <v>54</v>
      </c>
      <c r="I63" s="2" t="s">
        <v>205</v>
      </c>
      <c r="J63" s="6">
        <v>33</v>
      </c>
      <c r="K63" s="2" t="s">
        <v>73</v>
      </c>
      <c r="L63" s="2" t="s">
        <v>65</v>
      </c>
      <c r="M63" s="4" t="s">
        <v>30</v>
      </c>
      <c r="N63" s="4">
        <v>248</v>
      </c>
      <c r="O63" s="4">
        <v>0</v>
      </c>
      <c r="P63" s="4">
        <v>240</v>
      </c>
      <c r="Q63" s="7">
        <v>1800</v>
      </c>
      <c r="R63" s="7">
        <v>108</v>
      </c>
      <c r="S63" s="7">
        <v>0</v>
      </c>
      <c r="T63" s="7">
        <v>21.333333333333332</v>
      </c>
      <c r="U63" s="8">
        <v>1929.3333333333333</v>
      </c>
      <c r="V63" s="8">
        <v>1543.4666666666667</v>
      </c>
    </row>
    <row r="64" spans="1:22">
      <c r="A64" s="2" t="s">
        <v>91</v>
      </c>
      <c r="B64" s="2" t="s">
        <v>206</v>
      </c>
      <c r="C64" s="2" t="s">
        <v>40</v>
      </c>
      <c r="D64" s="5">
        <v>29632</v>
      </c>
      <c r="E64" s="6">
        <v>27</v>
      </c>
      <c r="G64" s="2" t="s">
        <v>58</v>
      </c>
      <c r="H64" s="2" t="s">
        <v>103</v>
      </c>
      <c r="I64" s="2" t="s">
        <v>207</v>
      </c>
      <c r="J64" s="6">
        <v>52</v>
      </c>
      <c r="K64" s="2" t="s">
        <v>36</v>
      </c>
      <c r="L64" s="2" t="s">
        <v>105</v>
      </c>
      <c r="M64" s="4" t="s">
        <v>30</v>
      </c>
      <c r="N64" s="4">
        <v>361</v>
      </c>
      <c r="O64" s="4">
        <v>0</v>
      </c>
      <c r="P64" s="4">
        <v>360</v>
      </c>
      <c r="Q64" s="7">
        <v>3600</v>
      </c>
      <c r="R64" s="7">
        <v>720</v>
      </c>
      <c r="S64" s="7">
        <v>0</v>
      </c>
      <c r="T64" s="7">
        <v>3.5</v>
      </c>
      <c r="U64" s="8">
        <v>4323.5</v>
      </c>
      <c r="V64" s="8">
        <v>3458.8</v>
      </c>
    </row>
    <row r="65" spans="1:22">
      <c r="A65" s="2" t="s">
        <v>208</v>
      </c>
      <c r="B65" s="2" t="s">
        <v>209</v>
      </c>
      <c r="C65" s="2" t="s">
        <v>24</v>
      </c>
      <c r="D65" s="5">
        <v>35483</v>
      </c>
      <c r="E65" s="6">
        <v>11</v>
      </c>
      <c r="G65" s="2" t="s">
        <v>33</v>
      </c>
      <c r="H65" s="2" t="s">
        <v>34</v>
      </c>
      <c r="I65" s="2" t="s">
        <v>210</v>
      </c>
      <c r="J65" s="6">
        <v>36</v>
      </c>
      <c r="K65" s="2" t="s">
        <v>36</v>
      </c>
      <c r="L65" s="2" t="s">
        <v>37</v>
      </c>
      <c r="M65" s="4" t="s">
        <v>30</v>
      </c>
      <c r="N65" s="4">
        <v>288</v>
      </c>
      <c r="O65" s="4">
        <v>27</v>
      </c>
      <c r="P65" s="4">
        <v>240</v>
      </c>
      <c r="Q65" s="7">
        <v>3600</v>
      </c>
      <c r="R65" s="7">
        <v>396</v>
      </c>
      <c r="S65" s="7">
        <v>0</v>
      </c>
      <c r="T65" s="7">
        <v>281.39999999999998</v>
      </c>
      <c r="U65" s="8">
        <v>4277.3999999999996</v>
      </c>
      <c r="V65" s="8">
        <v>3421.92</v>
      </c>
    </row>
    <row r="66" spans="1:22">
      <c r="A66" s="2" t="s">
        <v>211</v>
      </c>
      <c r="B66" s="2" t="s">
        <v>212</v>
      </c>
      <c r="C66" s="2" t="s">
        <v>24</v>
      </c>
      <c r="D66" s="5">
        <v>36558</v>
      </c>
      <c r="E66" s="6">
        <v>8</v>
      </c>
      <c r="G66" s="2" t="s">
        <v>53</v>
      </c>
      <c r="H66" s="2" t="s">
        <v>99</v>
      </c>
      <c r="I66" s="2" t="s">
        <v>213</v>
      </c>
      <c r="J66" s="6">
        <v>40</v>
      </c>
      <c r="K66" s="2" t="s">
        <v>36</v>
      </c>
      <c r="L66" s="2" t="s">
        <v>37</v>
      </c>
      <c r="M66" s="4" t="s">
        <v>30</v>
      </c>
      <c r="N66" s="4">
        <v>279</v>
      </c>
      <c r="O66" s="4">
        <v>90</v>
      </c>
      <c r="P66" s="4">
        <v>240</v>
      </c>
      <c r="Q66" s="7">
        <v>3600</v>
      </c>
      <c r="R66" s="7">
        <v>288</v>
      </c>
      <c r="S66" s="7">
        <v>0</v>
      </c>
      <c r="T66" s="7">
        <v>514.5</v>
      </c>
      <c r="U66" s="8">
        <v>4402.5</v>
      </c>
      <c r="V66" s="8">
        <v>3522</v>
      </c>
    </row>
    <row r="67" spans="1:22">
      <c r="A67" s="2" t="s">
        <v>214</v>
      </c>
      <c r="B67" s="2" t="s">
        <v>215</v>
      </c>
      <c r="C67" s="2" t="s">
        <v>40</v>
      </c>
      <c r="D67" s="5">
        <v>37877</v>
      </c>
      <c r="E67" s="6">
        <v>5</v>
      </c>
      <c r="F67" s="2" t="s">
        <v>41</v>
      </c>
      <c r="G67" s="2" t="s">
        <v>33</v>
      </c>
      <c r="H67" s="2" t="s">
        <v>34</v>
      </c>
      <c r="I67" s="2" t="s">
        <v>216</v>
      </c>
      <c r="J67" s="6">
        <v>52</v>
      </c>
      <c r="K67" s="2" t="s">
        <v>195</v>
      </c>
      <c r="L67" s="2" t="s">
        <v>196</v>
      </c>
      <c r="M67" s="4" t="s">
        <v>84</v>
      </c>
      <c r="N67" s="4">
        <v>136</v>
      </c>
      <c r="O67" s="4">
        <v>0</v>
      </c>
      <c r="P67" s="4">
        <v>180</v>
      </c>
      <c r="Q67" s="7">
        <v>7200</v>
      </c>
      <c r="R67" s="7">
        <v>360</v>
      </c>
      <c r="S67" s="7">
        <v>1440</v>
      </c>
      <c r="T67" s="7">
        <v>0</v>
      </c>
      <c r="U67" s="8">
        <v>9000</v>
      </c>
      <c r="V67" s="8">
        <v>7200</v>
      </c>
    </row>
    <row r="68" spans="1:22">
      <c r="A68" s="2" t="s">
        <v>217</v>
      </c>
      <c r="B68" s="2" t="s">
        <v>218</v>
      </c>
      <c r="C68" s="2" t="s">
        <v>40</v>
      </c>
      <c r="D68" s="5">
        <v>36945</v>
      </c>
      <c r="E68" s="6">
        <v>7</v>
      </c>
      <c r="G68" s="2" t="s">
        <v>58</v>
      </c>
      <c r="H68" s="2" t="s">
        <v>59</v>
      </c>
      <c r="I68" s="2" t="s">
        <v>219</v>
      </c>
      <c r="J68" s="6">
        <v>43</v>
      </c>
      <c r="K68" s="2" t="s">
        <v>36</v>
      </c>
      <c r="L68" s="2" t="s">
        <v>37</v>
      </c>
      <c r="M68" s="4" t="s">
        <v>30</v>
      </c>
      <c r="N68" s="4">
        <v>277</v>
      </c>
      <c r="O68" s="4">
        <v>72</v>
      </c>
      <c r="P68" s="4">
        <v>240</v>
      </c>
      <c r="Q68" s="7">
        <v>3600</v>
      </c>
      <c r="R68" s="7">
        <v>252</v>
      </c>
      <c r="S68" s="7">
        <v>0</v>
      </c>
      <c r="T68" s="7">
        <v>431.9</v>
      </c>
      <c r="U68" s="8">
        <v>4283.8999999999996</v>
      </c>
      <c r="V68" s="8">
        <v>3427.12</v>
      </c>
    </row>
    <row r="69" spans="1:22">
      <c r="A69" s="2" t="s">
        <v>56</v>
      </c>
      <c r="B69" s="2" t="s">
        <v>220</v>
      </c>
      <c r="C69" s="2" t="s">
        <v>24</v>
      </c>
      <c r="D69" s="5">
        <v>30566</v>
      </c>
      <c r="E69" s="6">
        <v>25</v>
      </c>
      <c r="F69" s="2" t="s">
        <v>41</v>
      </c>
      <c r="G69" s="2" t="s">
        <v>58</v>
      </c>
      <c r="H69" s="2" t="s">
        <v>59</v>
      </c>
      <c r="I69" s="2" t="s">
        <v>221</v>
      </c>
      <c r="J69" s="6">
        <v>52</v>
      </c>
      <c r="K69" s="2" t="s">
        <v>83</v>
      </c>
      <c r="L69" s="2" t="s">
        <v>136</v>
      </c>
      <c r="M69" s="4" t="s">
        <v>84</v>
      </c>
      <c r="N69" s="4">
        <v>156</v>
      </c>
      <c r="O69" s="4">
        <v>0</v>
      </c>
      <c r="P69" s="4">
        <v>210</v>
      </c>
      <c r="Q69" s="7">
        <v>6000</v>
      </c>
      <c r="R69" s="7">
        <v>1200</v>
      </c>
      <c r="S69" s="7">
        <v>1200</v>
      </c>
      <c r="T69" s="7">
        <v>0</v>
      </c>
      <c r="U69" s="8">
        <v>8400</v>
      </c>
      <c r="V69" s="8">
        <v>6720</v>
      </c>
    </row>
    <row r="70" spans="1:22">
      <c r="A70" s="2" t="s">
        <v>222</v>
      </c>
      <c r="B70" s="2" t="s">
        <v>223</v>
      </c>
      <c r="C70" s="2" t="s">
        <v>24</v>
      </c>
      <c r="D70" s="5">
        <v>32186</v>
      </c>
      <c r="E70" s="6">
        <v>20</v>
      </c>
      <c r="G70" s="2" t="s">
        <v>58</v>
      </c>
      <c r="H70" s="2" t="s">
        <v>103</v>
      </c>
      <c r="I70" s="2" t="s">
        <v>224</v>
      </c>
      <c r="J70" s="6">
        <v>45</v>
      </c>
      <c r="K70" s="2" t="s">
        <v>28</v>
      </c>
      <c r="L70" s="2" t="s">
        <v>109</v>
      </c>
      <c r="M70" s="4" t="s">
        <v>30</v>
      </c>
      <c r="N70" s="4">
        <v>359</v>
      </c>
      <c r="O70" s="4">
        <v>0</v>
      </c>
      <c r="P70" s="4">
        <v>330</v>
      </c>
      <c r="Q70" s="7">
        <v>1800</v>
      </c>
      <c r="R70" s="7">
        <v>360</v>
      </c>
      <c r="S70" s="7">
        <v>0</v>
      </c>
      <c r="T70" s="7">
        <v>77.333333333333329</v>
      </c>
      <c r="U70" s="8">
        <v>2237.3333333333335</v>
      </c>
      <c r="V70" s="8">
        <v>1789.8666666666668</v>
      </c>
    </row>
    <row r="71" spans="1:22">
      <c r="A71" s="2" t="s">
        <v>225</v>
      </c>
      <c r="B71" s="2" t="s">
        <v>226</v>
      </c>
      <c r="C71" s="2" t="s">
        <v>24</v>
      </c>
      <c r="D71" s="5">
        <v>37656</v>
      </c>
      <c r="E71" s="6">
        <v>5</v>
      </c>
      <c r="F71" s="2" t="s">
        <v>41</v>
      </c>
      <c r="G71" s="2" t="s">
        <v>25</v>
      </c>
      <c r="H71" s="2" t="s">
        <v>26</v>
      </c>
      <c r="I71" s="2" t="s">
        <v>227</v>
      </c>
      <c r="J71" s="6">
        <v>32</v>
      </c>
      <c r="K71" s="2" t="s">
        <v>36</v>
      </c>
      <c r="L71" s="2" t="s">
        <v>37</v>
      </c>
      <c r="M71" s="4" t="s">
        <v>30</v>
      </c>
      <c r="N71" s="4">
        <v>163</v>
      </c>
      <c r="O71" s="4">
        <v>72</v>
      </c>
      <c r="P71" s="4">
        <v>240</v>
      </c>
      <c r="Q71" s="7">
        <v>3600</v>
      </c>
      <c r="R71" s="7">
        <v>180</v>
      </c>
      <c r="S71" s="7">
        <v>720</v>
      </c>
      <c r="T71" s="7">
        <v>0</v>
      </c>
      <c r="U71" s="8">
        <v>4500</v>
      </c>
      <c r="V71" s="8">
        <v>3600</v>
      </c>
    </row>
    <row r="72" spans="1:22">
      <c r="A72" s="2" t="s">
        <v>228</v>
      </c>
      <c r="B72" s="2" t="s">
        <v>229</v>
      </c>
      <c r="C72" s="2" t="s">
        <v>24</v>
      </c>
      <c r="D72" s="5">
        <v>38042</v>
      </c>
      <c r="E72" s="6">
        <v>4</v>
      </c>
      <c r="G72" s="2" t="s">
        <v>53</v>
      </c>
      <c r="H72" s="2" t="s">
        <v>54</v>
      </c>
      <c r="I72" s="2" t="s">
        <v>230</v>
      </c>
      <c r="J72" s="6">
        <v>29</v>
      </c>
      <c r="K72" s="2" t="s">
        <v>73</v>
      </c>
      <c r="L72" s="2" t="s">
        <v>65</v>
      </c>
      <c r="M72" s="4" t="s">
        <v>30</v>
      </c>
      <c r="N72" s="4">
        <v>264</v>
      </c>
      <c r="O72" s="4">
        <v>0</v>
      </c>
      <c r="P72" s="4">
        <v>240</v>
      </c>
      <c r="Q72" s="7">
        <v>1800</v>
      </c>
      <c r="R72" s="7">
        <v>72</v>
      </c>
      <c r="S72" s="7">
        <v>0</v>
      </c>
      <c r="T72" s="7">
        <v>64</v>
      </c>
      <c r="U72" s="8">
        <v>1936</v>
      </c>
      <c r="V72" s="8">
        <v>1548.8</v>
      </c>
    </row>
    <row r="73" spans="1:22">
      <c r="A73" s="2" t="s">
        <v>231</v>
      </c>
      <c r="B73" s="2" t="s">
        <v>232</v>
      </c>
      <c r="C73" s="2" t="s">
        <v>24</v>
      </c>
      <c r="D73" s="5">
        <v>38031</v>
      </c>
      <c r="E73" s="6">
        <v>4</v>
      </c>
      <c r="G73" s="2" t="s">
        <v>53</v>
      </c>
      <c r="H73" s="2" t="s">
        <v>99</v>
      </c>
      <c r="I73" s="2" t="s">
        <v>233</v>
      </c>
      <c r="J73" s="6">
        <v>38</v>
      </c>
      <c r="K73" s="2" t="s">
        <v>36</v>
      </c>
      <c r="L73" s="2" t="s">
        <v>37</v>
      </c>
      <c r="M73" s="4" t="s">
        <v>30</v>
      </c>
      <c r="N73" s="4">
        <v>244</v>
      </c>
      <c r="O73" s="4">
        <v>27</v>
      </c>
      <c r="P73" s="4">
        <v>240</v>
      </c>
      <c r="Q73" s="7">
        <v>3600</v>
      </c>
      <c r="R73" s="7">
        <v>144</v>
      </c>
      <c r="S73" s="7">
        <v>0</v>
      </c>
      <c r="T73" s="7">
        <v>127.4</v>
      </c>
      <c r="U73" s="8">
        <v>3871.4</v>
      </c>
      <c r="V73" s="8">
        <v>3097.12</v>
      </c>
    </row>
    <row r="74" spans="1:22">
      <c r="A74" s="2" t="s">
        <v>234</v>
      </c>
      <c r="B74" s="2" t="s">
        <v>235</v>
      </c>
      <c r="C74" s="2" t="s">
        <v>40</v>
      </c>
      <c r="D74" s="5">
        <v>33290</v>
      </c>
      <c r="E74" s="6">
        <v>17</v>
      </c>
      <c r="G74" s="2" t="s">
        <v>33</v>
      </c>
      <c r="H74" s="2" t="s">
        <v>42</v>
      </c>
      <c r="I74" s="2" t="s">
        <v>236</v>
      </c>
      <c r="J74" s="6">
        <v>44</v>
      </c>
      <c r="K74" s="2" t="s">
        <v>36</v>
      </c>
      <c r="L74" s="2" t="s">
        <v>37</v>
      </c>
      <c r="M74" s="4" t="s">
        <v>30</v>
      </c>
      <c r="N74" s="4">
        <v>269</v>
      </c>
      <c r="O74" s="4">
        <v>50</v>
      </c>
      <c r="P74" s="4">
        <v>240</v>
      </c>
      <c r="Q74" s="7">
        <v>3600</v>
      </c>
      <c r="R74" s="7">
        <v>612</v>
      </c>
      <c r="S74" s="7">
        <v>0</v>
      </c>
      <c r="T74" s="7">
        <v>311.5</v>
      </c>
      <c r="U74" s="8">
        <v>4523.5</v>
      </c>
      <c r="V74" s="8">
        <v>3618.8</v>
      </c>
    </row>
    <row r="75" spans="1:22">
      <c r="A75" s="2" t="s">
        <v>237</v>
      </c>
      <c r="B75" s="2" t="s">
        <v>238</v>
      </c>
      <c r="C75" s="2" t="s">
        <v>24</v>
      </c>
      <c r="D75" s="5">
        <v>33862</v>
      </c>
      <c r="E75" s="6">
        <v>16</v>
      </c>
      <c r="F75" s="2" t="s">
        <v>144</v>
      </c>
      <c r="G75" s="2" t="s">
        <v>53</v>
      </c>
      <c r="H75" s="2" t="s">
        <v>54</v>
      </c>
      <c r="I75" s="2" t="s">
        <v>239</v>
      </c>
      <c r="J75" s="6">
        <v>46</v>
      </c>
      <c r="K75" s="2" t="s">
        <v>83</v>
      </c>
      <c r="L75" s="2" t="s">
        <v>136</v>
      </c>
      <c r="M75" s="4" t="s">
        <v>84</v>
      </c>
      <c r="N75" s="4">
        <v>165</v>
      </c>
      <c r="O75" s="4">
        <v>0</v>
      </c>
      <c r="P75" s="4">
        <v>210</v>
      </c>
      <c r="Q75" s="7">
        <v>6000</v>
      </c>
      <c r="R75" s="7">
        <v>960</v>
      </c>
      <c r="S75" s="7">
        <v>1800</v>
      </c>
      <c r="T75" s="7">
        <v>0</v>
      </c>
      <c r="U75" s="8">
        <v>8760</v>
      </c>
      <c r="V75" s="8">
        <v>7008</v>
      </c>
    </row>
    <row r="76" spans="1:22">
      <c r="A76" s="2" t="s">
        <v>48</v>
      </c>
      <c r="B76" s="2" t="s">
        <v>240</v>
      </c>
      <c r="C76" s="2" t="s">
        <v>40</v>
      </c>
      <c r="D76" s="5">
        <v>38393</v>
      </c>
      <c r="E76" s="6">
        <v>3</v>
      </c>
      <c r="G76" s="2" t="s">
        <v>53</v>
      </c>
      <c r="H76" s="2" t="s">
        <v>54</v>
      </c>
      <c r="I76" s="2" t="s">
        <v>241</v>
      </c>
      <c r="J76" s="6">
        <v>30</v>
      </c>
      <c r="K76" s="2" t="s">
        <v>28</v>
      </c>
      <c r="L76" s="2" t="s">
        <v>29</v>
      </c>
      <c r="M76" s="4" t="s">
        <v>30</v>
      </c>
      <c r="N76" s="4">
        <v>120</v>
      </c>
      <c r="O76" s="4">
        <v>0</v>
      </c>
      <c r="P76" s="4">
        <v>120</v>
      </c>
      <c r="Q76" s="7">
        <v>1200</v>
      </c>
      <c r="R76" s="7">
        <v>36</v>
      </c>
      <c r="S76" s="7">
        <v>0</v>
      </c>
      <c r="T76" s="7">
        <v>0</v>
      </c>
      <c r="U76" s="8">
        <v>1236</v>
      </c>
      <c r="V76" s="8">
        <v>988.8</v>
      </c>
    </row>
    <row r="77" spans="1:22">
      <c r="A77" s="2" t="s">
        <v>48</v>
      </c>
      <c r="B77" s="2" t="s">
        <v>242</v>
      </c>
      <c r="C77" s="2" t="s">
        <v>40</v>
      </c>
      <c r="D77" s="5">
        <v>38038</v>
      </c>
      <c r="E77" s="6">
        <v>4</v>
      </c>
      <c r="G77" s="2" t="s">
        <v>33</v>
      </c>
      <c r="H77" s="2" t="s">
        <v>34</v>
      </c>
      <c r="I77" s="2" t="s">
        <v>243</v>
      </c>
      <c r="J77" s="6">
        <v>29</v>
      </c>
      <c r="K77" s="2" t="s">
        <v>36</v>
      </c>
      <c r="L77" s="2" t="s">
        <v>37</v>
      </c>
      <c r="M77" s="4" t="s">
        <v>30</v>
      </c>
      <c r="N77" s="4">
        <v>256</v>
      </c>
      <c r="O77" s="4">
        <v>36</v>
      </c>
      <c r="P77" s="4">
        <v>240</v>
      </c>
      <c r="Q77" s="7">
        <v>3600</v>
      </c>
      <c r="R77" s="7">
        <v>144</v>
      </c>
      <c r="S77" s="7">
        <v>0</v>
      </c>
      <c r="T77" s="7">
        <v>207.2</v>
      </c>
      <c r="U77" s="8">
        <v>3951.2</v>
      </c>
      <c r="V77" s="8">
        <v>3160.96</v>
      </c>
    </row>
    <row r="78" spans="1:22">
      <c r="A78" s="2" t="s">
        <v>222</v>
      </c>
      <c r="B78" s="2" t="s">
        <v>244</v>
      </c>
      <c r="C78" s="2" t="s">
        <v>24</v>
      </c>
      <c r="D78" s="5">
        <v>36933</v>
      </c>
      <c r="E78" s="6">
        <v>7</v>
      </c>
      <c r="G78" s="2" t="s">
        <v>58</v>
      </c>
      <c r="H78" s="2" t="s">
        <v>59</v>
      </c>
      <c r="I78" s="2" t="s">
        <v>245</v>
      </c>
      <c r="J78" s="6">
        <v>37</v>
      </c>
      <c r="K78" s="2" t="s">
        <v>36</v>
      </c>
      <c r="L78" s="2" t="s">
        <v>105</v>
      </c>
      <c r="M78" s="4" t="s">
        <v>30</v>
      </c>
      <c r="N78" s="4">
        <v>364</v>
      </c>
      <c r="O78" s="4">
        <v>0</v>
      </c>
      <c r="P78" s="4">
        <v>360</v>
      </c>
      <c r="Q78" s="7">
        <v>3600</v>
      </c>
      <c r="R78" s="7">
        <v>252</v>
      </c>
      <c r="S78" s="7">
        <v>0</v>
      </c>
      <c r="T78" s="7">
        <v>14</v>
      </c>
      <c r="U78" s="8">
        <v>3866</v>
      </c>
      <c r="V78" s="8">
        <v>3092.8</v>
      </c>
    </row>
    <row r="79" spans="1:22">
      <c r="A79" s="2" t="s">
        <v>101</v>
      </c>
      <c r="B79" s="2" t="s">
        <v>246</v>
      </c>
      <c r="C79" s="2" t="s">
        <v>40</v>
      </c>
      <c r="D79" s="5">
        <v>38981</v>
      </c>
      <c r="E79" s="6">
        <v>2</v>
      </c>
      <c r="G79" s="2" t="s">
        <v>33</v>
      </c>
      <c r="H79" s="2" t="s">
        <v>42</v>
      </c>
      <c r="I79" s="2" t="s">
        <v>247</v>
      </c>
      <c r="J79" s="6">
        <v>26</v>
      </c>
      <c r="K79" s="2" t="s">
        <v>28</v>
      </c>
      <c r="L79" s="2" t="s">
        <v>29</v>
      </c>
      <c r="M79" s="4" t="s">
        <v>30</v>
      </c>
      <c r="N79" s="4">
        <v>120</v>
      </c>
      <c r="O79" s="4">
        <v>0</v>
      </c>
      <c r="P79" s="4">
        <v>120</v>
      </c>
      <c r="Q79" s="7">
        <v>1200</v>
      </c>
      <c r="R79" s="7">
        <v>24</v>
      </c>
      <c r="S79" s="7">
        <v>0</v>
      </c>
      <c r="T79" s="7">
        <v>0</v>
      </c>
      <c r="U79" s="8">
        <v>1224</v>
      </c>
      <c r="V79" s="8">
        <v>979.2</v>
      </c>
    </row>
    <row r="80" spans="1:22">
      <c r="A80" s="2" t="s">
        <v>248</v>
      </c>
      <c r="B80" s="2" t="s">
        <v>249</v>
      </c>
      <c r="C80" s="2" t="s">
        <v>24</v>
      </c>
      <c r="D80" s="5">
        <v>27274</v>
      </c>
      <c r="E80" s="6">
        <v>34</v>
      </c>
      <c r="F80" s="2" t="s">
        <v>250</v>
      </c>
      <c r="G80" s="2" t="s">
        <v>33</v>
      </c>
      <c r="H80" s="2" t="s">
        <v>42</v>
      </c>
      <c r="I80" s="2" t="s">
        <v>251</v>
      </c>
      <c r="J80" s="6">
        <v>59</v>
      </c>
      <c r="K80" s="2" t="s">
        <v>195</v>
      </c>
      <c r="L80" s="2" t="s">
        <v>196</v>
      </c>
      <c r="M80" s="4" t="s">
        <v>84</v>
      </c>
      <c r="N80" s="4">
        <v>125</v>
      </c>
      <c r="O80" s="4">
        <v>0</v>
      </c>
      <c r="P80" s="4">
        <v>180</v>
      </c>
      <c r="Q80" s="7">
        <v>7200</v>
      </c>
      <c r="R80" s="7">
        <v>1440</v>
      </c>
      <c r="S80" s="7">
        <v>3600</v>
      </c>
      <c r="T80" s="7">
        <v>0</v>
      </c>
      <c r="U80" s="8">
        <v>12240</v>
      </c>
      <c r="V80" s="8">
        <v>9792</v>
      </c>
    </row>
    <row r="81" spans="1:22">
      <c r="A81" s="2" t="s">
        <v>119</v>
      </c>
      <c r="B81" s="2" t="s">
        <v>252</v>
      </c>
      <c r="C81" s="2" t="s">
        <v>40</v>
      </c>
      <c r="D81" s="5">
        <v>36792</v>
      </c>
      <c r="E81" s="6">
        <v>8</v>
      </c>
      <c r="F81" s="2" t="s">
        <v>41</v>
      </c>
      <c r="G81" s="2" t="s">
        <v>53</v>
      </c>
      <c r="H81" s="2" t="s">
        <v>99</v>
      </c>
      <c r="I81" s="2" t="s">
        <v>253</v>
      </c>
      <c r="J81" s="6">
        <v>39</v>
      </c>
      <c r="K81" s="2" t="s">
        <v>36</v>
      </c>
      <c r="L81" s="2" t="s">
        <v>37</v>
      </c>
      <c r="M81" s="4" t="s">
        <v>30</v>
      </c>
      <c r="N81" s="4">
        <v>189</v>
      </c>
      <c r="O81" s="4">
        <v>36</v>
      </c>
      <c r="P81" s="4">
        <v>240</v>
      </c>
      <c r="Q81" s="7">
        <v>3600</v>
      </c>
      <c r="R81" s="7">
        <v>288</v>
      </c>
      <c r="S81" s="7">
        <v>720</v>
      </c>
      <c r="T81" s="7">
        <v>0</v>
      </c>
      <c r="U81" s="8">
        <v>4608</v>
      </c>
      <c r="V81" s="8">
        <v>3686.4</v>
      </c>
    </row>
    <row r="82" spans="1:22">
      <c r="A82" s="2" t="s">
        <v>254</v>
      </c>
      <c r="B82" s="2" t="s">
        <v>255</v>
      </c>
      <c r="C82" s="2" t="s">
        <v>40</v>
      </c>
      <c r="D82" s="5">
        <v>37313</v>
      </c>
      <c r="E82" s="6">
        <v>6</v>
      </c>
      <c r="F82" s="2" t="s">
        <v>41</v>
      </c>
      <c r="G82" s="2" t="s">
        <v>62</v>
      </c>
      <c r="H82" s="2" t="s">
        <v>121</v>
      </c>
      <c r="I82" s="2" t="s">
        <v>256</v>
      </c>
      <c r="J82" s="6">
        <v>49</v>
      </c>
      <c r="K82" s="2" t="s">
        <v>83</v>
      </c>
      <c r="L82" s="2" t="s">
        <v>136</v>
      </c>
      <c r="M82" s="4" t="s">
        <v>84</v>
      </c>
      <c r="N82" s="4">
        <v>144</v>
      </c>
      <c r="O82" s="4">
        <v>0</v>
      </c>
      <c r="P82" s="4">
        <v>210</v>
      </c>
      <c r="Q82" s="7">
        <v>6000</v>
      </c>
      <c r="R82" s="7">
        <v>360</v>
      </c>
      <c r="S82" s="7">
        <v>1200</v>
      </c>
      <c r="T82" s="7">
        <v>0</v>
      </c>
      <c r="U82" s="8">
        <v>7560</v>
      </c>
      <c r="V82" s="8">
        <v>6048</v>
      </c>
    </row>
    <row r="83" spans="1:22">
      <c r="A83" s="2" t="s">
        <v>257</v>
      </c>
      <c r="B83" s="2" t="s">
        <v>258</v>
      </c>
      <c r="C83" s="2" t="s">
        <v>24</v>
      </c>
      <c r="D83" s="5">
        <v>35475</v>
      </c>
      <c r="E83" s="6">
        <v>11</v>
      </c>
      <c r="G83" s="2" t="s">
        <v>62</v>
      </c>
      <c r="H83" s="2" t="s">
        <v>63</v>
      </c>
      <c r="I83" s="2" t="s">
        <v>259</v>
      </c>
      <c r="J83" s="6">
        <v>37</v>
      </c>
      <c r="K83" s="2" t="s">
        <v>36</v>
      </c>
      <c r="L83" s="2" t="s">
        <v>37</v>
      </c>
      <c r="M83" s="4" t="s">
        <v>30</v>
      </c>
      <c r="N83" s="4">
        <v>243</v>
      </c>
      <c r="O83" s="4">
        <v>90</v>
      </c>
      <c r="P83" s="4">
        <v>240</v>
      </c>
      <c r="Q83" s="7">
        <v>3600</v>
      </c>
      <c r="R83" s="7">
        <v>396</v>
      </c>
      <c r="S83" s="7">
        <v>0</v>
      </c>
      <c r="T83" s="7">
        <v>388.5</v>
      </c>
      <c r="U83" s="8">
        <v>4384.5</v>
      </c>
      <c r="V83" s="8">
        <v>3507.6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3" orientation="portrait" r:id="rId1"/>
  <headerFooter>
    <oddHeader>&amp;LOpracował: Rafał Nicpoń&amp;R&amp;G</oddHeader>
    <oddFooter>Strona &amp;P z &amp;N</oddFooter>
  </headerFooter>
  <rowBreaks count="1" manualBreakCount="1">
    <brk id="51" max="21" man="1"/>
  </rowBreaks>
  <colBreaks count="1" manualBreakCount="1">
    <brk id="11" min="6" max="82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workbookViewId="0">
      <selection sqref="A1:A5"/>
    </sheetView>
  </sheetViews>
  <sheetFormatPr defaultRowHeight="14.25"/>
  <cols>
    <col min="1" max="1" width="9" style="2"/>
    <col min="2" max="3" width="9" style="1"/>
    <col min="4" max="5" width="9" style="2"/>
    <col min="6" max="6" width="12" style="2" bestFit="1" customWidth="1"/>
    <col min="7" max="11" width="9" style="2"/>
    <col min="12" max="13" width="9" style="3"/>
    <col min="14" max="16" width="9" style="2"/>
    <col min="17" max="18" width="8.5" style="2" bestFit="1" customWidth="1"/>
    <col min="19" max="19" width="8.625" style="2" bestFit="1" customWidth="1"/>
    <col min="20" max="20" width="9" style="2"/>
    <col min="21" max="21" width="9.25" style="2" bestFit="1" customWidth="1"/>
    <col min="22" max="22" width="8.5" style="2" bestFit="1" customWidth="1"/>
  </cols>
  <sheetData>
    <row r="1" spans="1:22">
      <c r="A1" t="s">
        <v>260</v>
      </c>
    </row>
    <row r="2" spans="1:22">
      <c r="A2" s="9" t="s">
        <v>261</v>
      </c>
    </row>
    <row r="3" spans="1:22">
      <c r="A3" s="9" t="s">
        <v>262</v>
      </c>
    </row>
    <row r="4" spans="1:22">
      <c r="A4" s="9" t="s">
        <v>263</v>
      </c>
    </row>
    <row r="5" spans="1:22">
      <c r="A5" s="9" t="s">
        <v>264</v>
      </c>
    </row>
    <row r="6" spans="1:22">
      <c r="A6"/>
    </row>
    <row r="7" spans="1:22" s="13" customFormat="1" ht="15">
      <c r="A7" s="10" t="s">
        <v>0</v>
      </c>
      <c r="B7" s="10" t="s">
        <v>1</v>
      </c>
      <c r="C7" s="10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2" t="s">
        <v>11</v>
      </c>
      <c r="M7" s="12" t="s">
        <v>12</v>
      </c>
      <c r="N7" s="11" t="s">
        <v>13</v>
      </c>
      <c r="O7" s="11" t="s">
        <v>14</v>
      </c>
      <c r="P7" s="11" t="s">
        <v>15</v>
      </c>
      <c r="Q7" s="11" t="s">
        <v>16</v>
      </c>
      <c r="R7" s="11" t="s">
        <v>17</v>
      </c>
      <c r="S7" s="11" t="s">
        <v>18</v>
      </c>
      <c r="T7" s="11" t="s">
        <v>19</v>
      </c>
      <c r="U7" s="11" t="s">
        <v>20</v>
      </c>
      <c r="V7" s="11" t="s">
        <v>21</v>
      </c>
    </row>
    <row r="8" spans="1:22">
      <c r="A8" s="2" t="s">
        <v>22</v>
      </c>
      <c r="B8" s="2" t="s">
        <v>23</v>
      </c>
      <c r="C8" s="2" t="s">
        <v>24</v>
      </c>
      <c r="D8" s="5">
        <v>38750</v>
      </c>
      <c r="E8" s="6">
        <v>2</v>
      </c>
      <c r="G8" s="2" t="s">
        <v>25</v>
      </c>
      <c r="H8" s="2" t="s">
        <v>26</v>
      </c>
      <c r="I8" s="2" t="s">
        <v>27</v>
      </c>
      <c r="J8" s="6">
        <v>27</v>
      </c>
      <c r="K8" s="2" t="s">
        <v>28</v>
      </c>
      <c r="L8" s="2" t="s">
        <v>29</v>
      </c>
      <c r="M8" s="4" t="s">
        <v>30</v>
      </c>
      <c r="N8" s="4">
        <v>120</v>
      </c>
      <c r="O8" s="4">
        <v>0</v>
      </c>
      <c r="P8" s="4">
        <v>120</v>
      </c>
      <c r="Q8" s="7">
        <v>1200</v>
      </c>
      <c r="R8" s="7">
        <v>24</v>
      </c>
      <c r="S8" s="7">
        <v>0</v>
      </c>
      <c r="T8" s="7">
        <v>0</v>
      </c>
      <c r="U8" s="8">
        <v>1224</v>
      </c>
      <c r="V8" s="8">
        <v>979.2</v>
      </c>
    </row>
    <row r="9" spans="1:22">
      <c r="A9" s="2" t="s">
        <v>31</v>
      </c>
      <c r="B9" s="2" t="s">
        <v>32</v>
      </c>
      <c r="C9" s="2" t="s">
        <v>24</v>
      </c>
      <c r="D9" s="5">
        <v>36581</v>
      </c>
      <c r="E9" s="6">
        <v>8</v>
      </c>
      <c r="G9" s="2" t="s">
        <v>33</v>
      </c>
      <c r="H9" s="2" t="s">
        <v>34</v>
      </c>
      <c r="I9" s="2" t="s">
        <v>35</v>
      </c>
      <c r="J9" s="6">
        <v>52</v>
      </c>
      <c r="K9" s="2" t="s">
        <v>36</v>
      </c>
      <c r="L9" s="2" t="s">
        <v>37</v>
      </c>
      <c r="M9" s="4" t="s">
        <v>30</v>
      </c>
      <c r="N9" s="4">
        <v>252</v>
      </c>
      <c r="O9" s="4">
        <v>90</v>
      </c>
      <c r="P9" s="4">
        <v>240</v>
      </c>
      <c r="Q9" s="7">
        <v>3600</v>
      </c>
      <c r="R9" s="7">
        <v>288</v>
      </c>
      <c r="S9" s="7">
        <v>0</v>
      </c>
      <c r="T9" s="7">
        <v>420</v>
      </c>
      <c r="U9" s="8">
        <v>4308</v>
      </c>
      <c r="V9" s="8">
        <v>3446.4</v>
      </c>
    </row>
    <row r="10" spans="1:22">
      <c r="A10" s="2" t="s">
        <v>38</v>
      </c>
      <c r="B10" s="2" t="s">
        <v>39</v>
      </c>
      <c r="C10" s="2" t="s">
        <v>40</v>
      </c>
      <c r="D10" s="5">
        <v>36933</v>
      </c>
      <c r="E10" s="6">
        <v>7</v>
      </c>
      <c r="F10" s="2" t="s">
        <v>41</v>
      </c>
      <c r="G10" s="2" t="s">
        <v>33</v>
      </c>
      <c r="H10" s="2" t="s">
        <v>42</v>
      </c>
      <c r="I10" s="2" t="s">
        <v>43</v>
      </c>
      <c r="J10" s="6">
        <v>38</v>
      </c>
      <c r="K10" s="2" t="s">
        <v>36</v>
      </c>
      <c r="L10" s="2" t="s">
        <v>37</v>
      </c>
      <c r="M10" s="4" t="s">
        <v>30</v>
      </c>
      <c r="N10" s="4">
        <v>163</v>
      </c>
      <c r="O10" s="4">
        <v>36</v>
      </c>
      <c r="P10" s="4">
        <v>240</v>
      </c>
      <c r="Q10" s="7">
        <v>3600</v>
      </c>
      <c r="R10" s="7">
        <v>252</v>
      </c>
      <c r="S10" s="7">
        <v>720</v>
      </c>
      <c r="T10" s="7">
        <v>0</v>
      </c>
      <c r="U10" s="8">
        <v>4572</v>
      </c>
      <c r="V10" s="8">
        <v>3657.6</v>
      </c>
    </row>
    <row r="11" spans="1:22">
      <c r="A11" s="2" t="s">
        <v>44</v>
      </c>
      <c r="B11" s="2" t="s">
        <v>45</v>
      </c>
      <c r="C11" s="2" t="s">
        <v>24</v>
      </c>
      <c r="D11" s="5">
        <v>38599</v>
      </c>
      <c r="E11" s="6">
        <v>3</v>
      </c>
      <c r="G11" s="2" t="s">
        <v>25</v>
      </c>
      <c r="H11" s="2" t="s">
        <v>46</v>
      </c>
      <c r="I11" s="2" t="s">
        <v>47</v>
      </c>
      <c r="J11" s="6">
        <v>43</v>
      </c>
      <c r="K11" s="2" t="s">
        <v>36</v>
      </c>
      <c r="L11" s="2" t="s">
        <v>37</v>
      </c>
      <c r="M11" s="4" t="s">
        <v>30</v>
      </c>
      <c r="N11" s="4">
        <v>240</v>
      </c>
      <c r="O11" s="4">
        <v>27</v>
      </c>
      <c r="P11" s="4">
        <v>240</v>
      </c>
      <c r="Q11" s="7">
        <v>3600</v>
      </c>
      <c r="R11" s="7">
        <v>108</v>
      </c>
      <c r="S11" s="7">
        <v>0</v>
      </c>
      <c r="T11" s="7">
        <v>113.4</v>
      </c>
      <c r="U11" s="8">
        <v>3821.4</v>
      </c>
      <c r="V11" s="8">
        <v>3057.12</v>
      </c>
    </row>
    <row r="12" spans="1:22">
      <c r="A12" s="2" t="s">
        <v>48</v>
      </c>
      <c r="B12" s="2" t="s">
        <v>49</v>
      </c>
      <c r="C12" s="2" t="s">
        <v>40</v>
      </c>
      <c r="D12" s="5">
        <v>38606</v>
      </c>
      <c r="E12" s="6">
        <v>3</v>
      </c>
      <c r="G12" s="2" t="s">
        <v>33</v>
      </c>
      <c r="H12" s="2" t="s">
        <v>34</v>
      </c>
      <c r="I12" s="2" t="s">
        <v>50</v>
      </c>
      <c r="J12" s="6">
        <v>34</v>
      </c>
      <c r="K12" s="2" t="s">
        <v>36</v>
      </c>
      <c r="L12" s="2" t="s">
        <v>37</v>
      </c>
      <c r="M12" s="4" t="s">
        <v>30</v>
      </c>
      <c r="N12" s="4">
        <v>287</v>
      </c>
      <c r="O12" s="4">
        <v>0</v>
      </c>
      <c r="P12" s="4">
        <v>240</v>
      </c>
      <c r="Q12" s="7">
        <v>3600</v>
      </c>
      <c r="R12" s="7">
        <v>108</v>
      </c>
      <c r="S12" s="7">
        <v>0</v>
      </c>
      <c r="T12" s="7">
        <v>164.5</v>
      </c>
      <c r="U12" s="8">
        <v>3872.5</v>
      </c>
      <c r="V12" s="8">
        <v>3098</v>
      </c>
    </row>
    <row r="13" spans="1:22">
      <c r="A13" s="2" t="s">
        <v>51</v>
      </c>
      <c r="B13" s="2" t="s">
        <v>52</v>
      </c>
      <c r="C13" s="2" t="s">
        <v>24</v>
      </c>
      <c r="D13" s="5">
        <v>35483</v>
      </c>
      <c r="E13" s="6">
        <v>11</v>
      </c>
      <c r="F13" s="2" t="s">
        <v>41</v>
      </c>
      <c r="G13" s="2" t="s">
        <v>53</v>
      </c>
      <c r="H13" s="2" t="s">
        <v>54</v>
      </c>
      <c r="I13" s="2" t="s">
        <v>55</v>
      </c>
      <c r="J13" s="6">
        <v>36</v>
      </c>
      <c r="K13" s="2" t="s">
        <v>36</v>
      </c>
      <c r="L13" s="2" t="s">
        <v>37</v>
      </c>
      <c r="M13" s="4" t="s">
        <v>30</v>
      </c>
      <c r="N13" s="4">
        <v>147</v>
      </c>
      <c r="O13" s="4">
        <v>90</v>
      </c>
      <c r="P13" s="4">
        <v>240</v>
      </c>
      <c r="Q13" s="7">
        <v>3600</v>
      </c>
      <c r="R13" s="7">
        <v>396</v>
      </c>
      <c r="S13" s="7">
        <v>720</v>
      </c>
      <c r="T13" s="7">
        <v>0</v>
      </c>
      <c r="U13" s="8">
        <v>4716</v>
      </c>
      <c r="V13" s="8">
        <v>3772.8</v>
      </c>
    </row>
    <row r="14" spans="1:22">
      <c r="A14" s="2" t="s">
        <v>56</v>
      </c>
      <c r="B14" s="2" t="s">
        <v>57</v>
      </c>
      <c r="C14" s="2" t="s">
        <v>24</v>
      </c>
      <c r="D14" s="5">
        <v>37669</v>
      </c>
      <c r="E14" s="6">
        <v>5</v>
      </c>
      <c r="G14" s="2" t="s">
        <v>58</v>
      </c>
      <c r="H14" s="2" t="s">
        <v>59</v>
      </c>
      <c r="I14" s="2" t="s">
        <v>60</v>
      </c>
      <c r="J14" s="6">
        <v>48</v>
      </c>
      <c r="K14" s="2" t="s">
        <v>36</v>
      </c>
      <c r="L14" s="2" t="s">
        <v>37</v>
      </c>
      <c r="M14" s="4" t="s">
        <v>30</v>
      </c>
      <c r="N14" s="4">
        <v>273</v>
      </c>
      <c r="O14" s="4">
        <v>27</v>
      </c>
      <c r="P14" s="4">
        <v>240</v>
      </c>
      <c r="Q14" s="7">
        <v>3600</v>
      </c>
      <c r="R14" s="7">
        <v>180</v>
      </c>
      <c r="S14" s="7">
        <v>0</v>
      </c>
      <c r="T14" s="7">
        <v>228.9</v>
      </c>
      <c r="U14" s="8">
        <v>4008.9</v>
      </c>
      <c r="V14" s="8">
        <v>3207.12</v>
      </c>
    </row>
    <row r="15" spans="1:22">
      <c r="A15" s="2" t="s">
        <v>31</v>
      </c>
      <c r="B15" s="2" t="s">
        <v>61</v>
      </c>
      <c r="C15" s="2" t="s">
        <v>24</v>
      </c>
      <c r="D15" s="5">
        <v>38384</v>
      </c>
      <c r="E15" s="6">
        <v>3</v>
      </c>
      <c r="G15" s="2" t="s">
        <v>62</v>
      </c>
      <c r="H15" s="2" t="s">
        <v>63</v>
      </c>
      <c r="I15" s="2" t="s">
        <v>64</v>
      </c>
      <c r="J15" s="6">
        <v>28</v>
      </c>
      <c r="K15" s="2" t="s">
        <v>28</v>
      </c>
      <c r="L15" s="2" t="s">
        <v>65</v>
      </c>
      <c r="M15" s="4" t="s">
        <v>30</v>
      </c>
      <c r="N15" s="4">
        <v>285</v>
      </c>
      <c r="O15" s="4">
        <v>60</v>
      </c>
      <c r="P15" s="4">
        <v>240</v>
      </c>
      <c r="Q15" s="7">
        <v>1800</v>
      </c>
      <c r="R15" s="7">
        <v>54</v>
      </c>
      <c r="S15" s="7">
        <v>0</v>
      </c>
      <c r="T15" s="7">
        <v>312</v>
      </c>
      <c r="U15" s="8">
        <v>2166</v>
      </c>
      <c r="V15" s="8">
        <v>1732.8</v>
      </c>
    </row>
    <row r="16" spans="1:22">
      <c r="A16" s="2" t="s">
        <v>66</v>
      </c>
      <c r="B16" s="2" t="s">
        <v>67</v>
      </c>
      <c r="C16" s="2" t="s">
        <v>24</v>
      </c>
      <c r="D16" s="5">
        <v>28891</v>
      </c>
      <c r="E16" s="6">
        <v>29</v>
      </c>
      <c r="G16" s="2" t="s">
        <v>25</v>
      </c>
      <c r="H16" s="2" t="s">
        <v>46</v>
      </c>
      <c r="I16" s="2" t="s">
        <v>68</v>
      </c>
      <c r="J16" s="6">
        <v>59</v>
      </c>
      <c r="K16" s="2" t="s">
        <v>36</v>
      </c>
      <c r="L16" s="2" t="s">
        <v>37</v>
      </c>
      <c r="M16" s="4" t="s">
        <v>30</v>
      </c>
      <c r="N16" s="4">
        <v>252</v>
      </c>
      <c r="O16" s="4">
        <v>45</v>
      </c>
      <c r="P16" s="4">
        <v>240</v>
      </c>
      <c r="Q16" s="7">
        <v>3600</v>
      </c>
      <c r="R16" s="7">
        <v>720</v>
      </c>
      <c r="S16" s="7">
        <v>0</v>
      </c>
      <c r="T16" s="7">
        <v>231</v>
      </c>
      <c r="U16" s="8">
        <v>4551</v>
      </c>
      <c r="V16" s="8">
        <v>3640.8</v>
      </c>
    </row>
    <row r="17" spans="1:22">
      <c r="A17" s="2" t="s">
        <v>69</v>
      </c>
      <c r="B17" s="2" t="s">
        <v>70</v>
      </c>
      <c r="C17" s="2" t="s">
        <v>24</v>
      </c>
      <c r="D17" s="5">
        <v>36205</v>
      </c>
      <c r="E17" s="6">
        <v>9</v>
      </c>
      <c r="G17" s="2" t="s">
        <v>53</v>
      </c>
      <c r="H17" s="2" t="s">
        <v>71</v>
      </c>
      <c r="I17" s="2" t="s">
        <v>72</v>
      </c>
      <c r="J17" s="6">
        <v>43</v>
      </c>
      <c r="K17" s="2" t="s">
        <v>73</v>
      </c>
      <c r="L17" s="2" t="s">
        <v>65</v>
      </c>
      <c r="M17" s="4" t="s">
        <v>30</v>
      </c>
      <c r="N17" s="4">
        <v>281</v>
      </c>
      <c r="O17" s="4">
        <v>105</v>
      </c>
      <c r="P17" s="4">
        <v>240</v>
      </c>
      <c r="Q17" s="7">
        <v>1800</v>
      </c>
      <c r="R17" s="7">
        <v>162</v>
      </c>
      <c r="S17" s="7">
        <v>0</v>
      </c>
      <c r="T17" s="7">
        <v>445.33333333333331</v>
      </c>
      <c r="U17" s="8">
        <v>2407.3333333333335</v>
      </c>
      <c r="V17" s="8">
        <v>1925.8666666666668</v>
      </c>
    </row>
    <row r="18" spans="1:22">
      <c r="A18" s="2" t="s">
        <v>74</v>
      </c>
      <c r="B18" s="2" t="s">
        <v>75</v>
      </c>
      <c r="C18" s="2" t="s">
        <v>24</v>
      </c>
      <c r="D18" s="5">
        <v>37304</v>
      </c>
      <c r="E18" s="6">
        <v>6</v>
      </c>
      <c r="G18" s="2" t="s">
        <v>25</v>
      </c>
      <c r="H18" s="2" t="s">
        <v>46</v>
      </c>
      <c r="I18" s="2" t="s">
        <v>76</v>
      </c>
      <c r="J18" s="6">
        <v>40</v>
      </c>
      <c r="K18" s="2" t="s">
        <v>36</v>
      </c>
      <c r="L18" s="2" t="s">
        <v>37</v>
      </c>
      <c r="M18" s="4" t="s">
        <v>30</v>
      </c>
      <c r="N18" s="4">
        <v>245</v>
      </c>
      <c r="O18" s="4">
        <v>90</v>
      </c>
      <c r="P18" s="4">
        <v>240</v>
      </c>
      <c r="Q18" s="7">
        <v>3600</v>
      </c>
      <c r="R18" s="7">
        <v>216</v>
      </c>
      <c r="S18" s="7">
        <v>0</v>
      </c>
      <c r="T18" s="7">
        <v>395.5</v>
      </c>
      <c r="U18" s="8">
        <v>4211.5</v>
      </c>
      <c r="V18" s="8">
        <v>3369.2</v>
      </c>
    </row>
    <row r="19" spans="1:22">
      <c r="A19" s="2" t="s">
        <v>77</v>
      </c>
      <c r="B19" s="2" t="s">
        <v>78</v>
      </c>
      <c r="C19" s="2" t="s">
        <v>24</v>
      </c>
      <c r="D19" s="5">
        <v>35325</v>
      </c>
      <c r="E19" s="6">
        <v>12</v>
      </c>
      <c r="G19" s="2" t="s">
        <v>25</v>
      </c>
      <c r="H19" s="2" t="s">
        <v>46</v>
      </c>
      <c r="I19" s="2" t="s">
        <v>79</v>
      </c>
      <c r="J19" s="6">
        <v>38</v>
      </c>
      <c r="K19" s="2" t="s">
        <v>36</v>
      </c>
      <c r="L19" s="2" t="s">
        <v>37</v>
      </c>
      <c r="M19" s="4" t="s">
        <v>30</v>
      </c>
      <c r="N19" s="4">
        <v>258</v>
      </c>
      <c r="O19" s="4">
        <v>90</v>
      </c>
      <c r="P19" s="4">
        <v>240</v>
      </c>
      <c r="Q19" s="7">
        <v>3600</v>
      </c>
      <c r="R19" s="7">
        <v>432</v>
      </c>
      <c r="S19" s="7">
        <v>0</v>
      </c>
      <c r="T19" s="7">
        <v>441</v>
      </c>
      <c r="U19" s="8">
        <v>4473</v>
      </c>
      <c r="V19" s="8">
        <v>3578.4</v>
      </c>
    </row>
    <row r="20" spans="1:22">
      <c r="A20" s="2" t="s">
        <v>80</v>
      </c>
      <c r="B20" s="2" t="s">
        <v>81</v>
      </c>
      <c r="C20" s="2" t="s">
        <v>24</v>
      </c>
      <c r="D20" s="5">
        <v>37889</v>
      </c>
      <c r="E20" s="6">
        <v>5</v>
      </c>
      <c r="F20" s="2" t="s">
        <v>41</v>
      </c>
      <c r="G20" s="2" t="s">
        <v>53</v>
      </c>
      <c r="H20" s="2" t="s">
        <v>71</v>
      </c>
      <c r="I20" s="2" t="s">
        <v>82</v>
      </c>
      <c r="J20" s="6">
        <v>52</v>
      </c>
      <c r="K20" s="2" t="s">
        <v>83</v>
      </c>
      <c r="L20" s="2" t="s">
        <v>37</v>
      </c>
      <c r="M20" s="4" t="s">
        <v>84</v>
      </c>
      <c r="N20" s="4">
        <v>154</v>
      </c>
      <c r="O20" s="4">
        <v>108</v>
      </c>
      <c r="P20" s="4">
        <v>240</v>
      </c>
      <c r="Q20" s="7">
        <v>3600</v>
      </c>
      <c r="R20" s="7">
        <v>180</v>
      </c>
      <c r="S20" s="7">
        <v>720</v>
      </c>
      <c r="T20" s="7">
        <v>92.4</v>
      </c>
      <c r="U20" s="8">
        <v>4592.3999999999996</v>
      </c>
      <c r="V20" s="8">
        <v>3673.92</v>
      </c>
    </row>
    <row r="21" spans="1:22">
      <c r="A21" s="2" t="s">
        <v>85</v>
      </c>
      <c r="B21" s="2" t="s">
        <v>86</v>
      </c>
      <c r="C21" s="2" t="s">
        <v>40</v>
      </c>
      <c r="D21" s="5">
        <v>38396</v>
      </c>
      <c r="E21" s="6">
        <v>3</v>
      </c>
      <c r="G21" s="2" t="s">
        <v>33</v>
      </c>
      <c r="H21" s="2" t="s">
        <v>42</v>
      </c>
      <c r="I21" s="2" t="s">
        <v>87</v>
      </c>
      <c r="J21" s="6">
        <v>28</v>
      </c>
      <c r="K21" s="2" t="s">
        <v>28</v>
      </c>
      <c r="L21" s="2" t="s">
        <v>29</v>
      </c>
      <c r="M21" s="4" t="s">
        <v>30</v>
      </c>
      <c r="N21" s="4">
        <v>120</v>
      </c>
      <c r="O21" s="4">
        <v>0</v>
      </c>
      <c r="P21" s="4">
        <v>120</v>
      </c>
      <c r="Q21" s="7">
        <v>1200</v>
      </c>
      <c r="R21" s="7">
        <v>36</v>
      </c>
      <c r="S21" s="7">
        <v>0</v>
      </c>
      <c r="T21" s="7">
        <v>0</v>
      </c>
      <c r="U21" s="8">
        <v>1236</v>
      </c>
      <c r="V21" s="8">
        <v>988.8</v>
      </c>
    </row>
    <row r="22" spans="1:22">
      <c r="A22" s="2" t="s">
        <v>88</v>
      </c>
      <c r="B22" s="2" t="s">
        <v>89</v>
      </c>
      <c r="C22" s="2" t="s">
        <v>24</v>
      </c>
      <c r="D22" s="5">
        <v>37147</v>
      </c>
      <c r="E22" s="6">
        <v>7</v>
      </c>
      <c r="G22" s="2" t="s">
        <v>53</v>
      </c>
      <c r="H22" s="2" t="s">
        <v>71</v>
      </c>
      <c r="I22" s="2" t="s">
        <v>90</v>
      </c>
      <c r="J22" s="6">
        <v>38</v>
      </c>
      <c r="K22" s="2" t="s">
        <v>36</v>
      </c>
      <c r="L22" s="2" t="s">
        <v>37</v>
      </c>
      <c r="M22" s="4" t="s">
        <v>30</v>
      </c>
      <c r="N22" s="4">
        <v>270</v>
      </c>
      <c r="O22" s="4">
        <v>45</v>
      </c>
      <c r="P22" s="4">
        <v>240</v>
      </c>
      <c r="Q22" s="7">
        <v>3600</v>
      </c>
      <c r="R22" s="7">
        <v>252</v>
      </c>
      <c r="S22" s="7">
        <v>0</v>
      </c>
      <c r="T22" s="7">
        <v>294</v>
      </c>
      <c r="U22" s="8">
        <v>4146</v>
      </c>
      <c r="V22" s="8">
        <v>3316.8</v>
      </c>
    </row>
    <row r="23" spans="1:22">
      <c r="A23" s="2" t="s">
        <v>91</v>
      </c>
      <c r="B23" s="2" t="s">
        <v>92</v>
      </c>
      <c r="C23" s="2" t="s">
        <v>40</v>
      </c>
      <c r="D23" s="5">
        <v>30937</v>
      </c>
      <c r="E23" s="6">
        <v>24</v>
      </c>
      <c r="G23" s="2" t="s">
        <v>62</v>
      </c>
      <c r="H23" s="2" t="s">
        <v>63</v>
      </c>
      <c r="I23" s="2" t="s">
        <v>93</v>
      </c>
      <c r="J23" s="6">
        <v>53</v>
      </c>
      <c r="K23" s="2" t="s">
        <v>36</v>
      </c>
      <c r="L23" s="2" t="s">
        <v>37</v>
      </c>
      <c r="M23" s="4" t="s">
        <v>30</v>
      </c>
      <c r="N23" s="4">
        <v>278</v>
      </c>
      <c r="O23" s="4">
        <v>0</v>
      </c>
      <c r="P23" s="4">
        <v>240</v>
      </c>
      <c r="Q23" s="7">
        <v>3600</v>
      </c>
      <c r="R23" s="7">
        <v>720</v>
      </c>
      <c r="S23" s="7">
        <v>0</v>
      </c>
      <c r="T23" s="7">
        <v>133</v>
      </c>
      <c r="U23" s="8">
        <v>4453</v>
      </c>
      <c r="V23" s="8">
        <v>3562.4</v>
      </c>
    </row>
    <row r="24" spans="1:22">
      <c r="A24" s="2" t="s">
        <v>94</v>
      </c>
      <c r="B24" s="2" t="s">
        <v>95</v>
      </c>
      <c r="C24" s="2" t="s">
        <v>40</v>
      </c>
      <c r="D24" s="5">
        <v>38979</v>
      </c>
      <c r="E24" s="6">
        <v>2</v>
      </c>
      <c r="G24" s="2" t="s">
        <v>58</v>
      </c>
      <c r="H24" s="2" t="s">
        <v>59</v>
      </c>
      <c r="I24" s="2" t="s">
        <v>96</v>
      </c>
      <c r="J24" s="6">
        <v>26</v>
      </c>
      <c r="K24" s="2" t="s">
        <v>28</v>
      </c>
      <c r="L24" s="2" t="s">
        <v>29</v>
      </c>
      <c r="M24" s="4" t="s">
        <v>30</v>
      </c>
      <c r="N24" s="4">
        <v>120</v>
      </c>
      <c r="O24" s="4">
        <v>0</v>
      </c>
      <c r="P24" s="4">
        <v>120</v>
      </c>
      <c r="Q24" s="7">
        <v>1200</v>
      </c>
      <c r="R24" s="7">
        <v>24</v>
      </c>
      <c r="S24" s="7">
        <v>0</v>
      </c>
      <c r="T24" s="7">
        <v>0</v>
      </c>
      <c r="U24" s="8">
        <v>1224</v>
      </c>
      <c r="V24" s="8">
        <v>979.2</v>
      </c>
    </row>
    <row r="25" spans="1:22">
      <c r="A25" s="2" t="s">
        <v>97</v>
      </c>
      <c r="B25" s="2" t="s">
        <v>98</v>
      </c>
      <c r="C25" s="2" t="s">
        <v>24</v>
      </c>
      <c r="D25" s="5">
        <v>35853</v>
      </c>
      <c r="E25" s="6">
        <v>10</v>
      </c>
      <c r="G25" s="2" t="s">
        <v>53</v>
      </c>
      <c r="H25" s="2" t="s">
        <v>99</v>
      </c>
      <c r="I25" s="2" t="s">
        <v>100</v>
      </c>
      <c r="J25" s="6">
        <v>46</v>
      </c>
      <c r="K25" s="2" t="s">
        <v>36</v>
      </c>
      <c r="L25" s="2" t="s">
        <v>37</v>
      </c>
      <c r="M25" s="4" t="s">
        <v>30</v>
      </c>
      <c r="N25" s="4">
        <v>240</v>
      </c>
      <c r="O25" s="4">
        <v>72</v>
      </c>
      <c r="P25" s="4">
        <v>240</v>
      </c>
      <c r="Q25" s="7">
        <v>3600</v>
      </c>
      <c r="R25" s="7">
        <v>360</v>
      </c>
      <c r="S25" s="7">
        <v>0</v>
      </c>
      <c r="T25" s="7">
        <v>302.39999999999998</v>
      </c>
      <c r="U25" s="8">
        <v>4262.3999999999996</v>
      </c>
      <c r="V25" s="8">
        <v>3409.92</v>
      </c>
    </row>
    <row r="26" spans="1:22">
      <c r="A26" s="2" t="s">
        <v>101</v>
      </c>
      <c r="B26" s="2" t="s">
        <v>102</v>
      </c>
      <c r="C26" s="2" t="s">
        <v>40</v>
      </c>
      <c r="D26" s="5">
        <v>33636</v>
      </c>
      <c r="E26" s="6">
        <v>16</v>
      </c>
      <c r="G26" s="2" t="s">
        <v>58</v>
      </c>
      <c r="H26" s="2" t="s">
        <v>103</v>
      </c>
      <c r="I26" s="2" t="s">
        <v>104</v>
      </c>
      <c r="J26" s="6">
        <v>41</v>
      </c>
      <c r="K26" s="2" t="s">
        <v>36</v>
      </c>
      <c r="L26" s="2" t="s">
        <v>105</v>
      </c>
      <c r="M26" s="4" t="s">
        <v>30</v>
      </c>
      <c r="N26" s="4">
        <v>382</v>
      </c>
      <c r="O26" s="4">
        <v>0</v>
      </c>
      <c r="P26" s="4">
        <v>360</v>
      </c>
      <c r="Q26" s="7">
        <v>3600</v>
      </c>
      <c r="R26" s="7">
        <v>576</v>
      </c>
      <c r="S26" s="7">
        <v>0</v>
      </c>
      <c r="T26" s="7">
        <v>77</v>
      </c>
      <c r="U26" s="8">
        <v>4253</v>
      </c>
      <c r="V26" s="8">
        <v>3402.4</v>
      </c>
    </row>
    <row r="27" spans="1:22">
      <c r="A27" s="2" t="s">
        <v>106</v>
      </c>
      <c r="B27" s="2" t="s">
        <v>107</v>
      </c>
      <c r="C27" s="2" t="s">
        <v>24</v>
      </c>
      <c r="D27" s="5">
        <v>33662</v>
      </c>
      <c r="E27" s="6">
        <v>16</v>
      </c>
      <c r="G27" s="2" t="s">
        <v>58</v>
      </c>
      <c r="H27" s="2" t="s">
        <v>103</v>
      </c>
      <c r="I27" s="2" t="s">
        <v>108</v>
      </c>
      <c r="J27" s="6">
        <v>47</v>
      </c>
      <c r="K27" s="2" t="s">
        <v>28</v>
      </c>
      <c r="L27" s="2" t="s">
        <v>109</v>
      </c>
      <c r="M27" s="4" t="s">
        <v>30</v>
      </c>
      <c r="N27" s="4">
        <v>333</v>
      </c>
      <c r="O27" s="4">
        <v>0</v>
      </c>
      <c r="P27" s="4">
        <v>330</v>
      </c>
      <c r="Q27" s="7">
        <v>1800</v>
      </c>
      <c r="R27" s="7">
        <v>288</v>
      </c>
      <c r="S27" s="7">
        <v>0</v>
      </c>
      <c r="T27" s="7">
        <v>8</v>
      </c>
      <c r="U27" s="8">
        <v>2096</v>
      </c>
      <c r="V27" s="8">
        <v>1676.8</v>
      </c>
    </row>
    <row r="28" spans="1:22">
      <c r="A28" s="2" t="s">
        <v>110</v>
      </c>
      <c r="B28" s="2" t="s">
        <v>111</v>
      </c>
      <c r="C28" s="2" t="s">
        <v>24</v>
      </c>
      <c r="D28" s="5">
        <v>36213</v>
      </c>
      <c r="E28" s="6">
        <v>9</v>
      </c>
      <c r="G28" s="2" t="s">
        <v>62</v>
      </c>
      <c r="H28" s="2" t="s">
        <v>63</v>
      </c>
      <c r="I28" s="2" t="s">
        <v>112</v>
      </c>
      <c r="J28" s="6">
        <v>39</v>
      </c>
      <c r="K28" s="2" t="s">
        <v>36</v>
      </c>
      <c r="L28" s="2" t="s">
        <v>37</v>
      </c>
      <c r="M28" s="4" t="s">
        <v>30</v>
      </c>
      <c r="N28" s="4">
        <v>284</v>
      </c>
      <c r="O28" s="4">
        <v>90</v>
      </c>
      <c r="P28" s="4">
        <v>240</v>
      </c>
      <c r="Q28" s="7">
        <v>3600</v>
      </c>
      <c r="R28" s="7">
        <v>324</v>
      </c>
      <c r="S28" s="7">
        <v>0</v>
      </c>
      <c r="T28" s="7">
        <v>532</v>
      </c>
      <c r="U28" s="8">
        <v>4456</v>
      </c>
      <c r="V28" s="8">
        <v>3564.8</v>
      </c>
    </row>
    <row r="29" spans="1:22">
      <c r="A29" s="2" t="s">
        <v>113</v>
      </c>
      <c r="B29" s="2" t="s">
        <v>114</v>
      </c>
      <c r="C29" s="2" t="s">
        <v>40</v>
      </c>
      <c r="D29" s="5">
        <v>36573</v>
      </c>
      <c r="E29" s="6">
        <v>8</v>
      </c>
      <c r="G29" s="2" t="s">
        <v>62</v>
      </c>
      <c r="H29" s="2" t="s">
        <v>63</v>
      </c>
      <c r="I29" s="2" t="s">
        <v>115</v>
      </c>
      <c r="J29" s="6">
        <v>31</v>
      </c>
      <c r="K29" s="2" t="s">
        <v>36</v>
      </c>
      <c r="L29" s="2" t="s">
        <v>37</v>
      </c>
      <c r="M29" s="4" t="s">
        <v>30</v>
      </c>
      <c r="N29" s="4">
        <v>288</v>
      </c>
      <c r="O29" s="4">
        <v>27</v>
      </c>
      <c r="P29" s="4">
        <v>240</v>
      </c>
      <c r="Q29" s="7">
        <v>3600</v>
      </c>
      <c r="R29" s="7">
        <v>288</v>
      </c>
      <c r="S29" s="7">
        <v>0</v>
      </c>
      <c r="T29" s="7">
        <v>281.39999999999998</v>
      </c>
      <c r="U29" s="8">
        <v>4169.3999999999996</v>
      </c>
      <c r="V29" s="8">
        <v>3335.52</v>
      </c>
    </row>
    <row r="30" spans="1:22">
      <c r="A30" s="2" t="s">
        <v>116</v>
      </c>
      <c r="B30" s="2" t="s">
        <v>117</v>
      </c>
      <c r="C30" s="2" t="s">
        <v>24</v>
      </c>
      <c r="D30" s="5">
        <v>38756</v>
      </c>
      <c r="E30" s="6">
        <v>2</v>
      </c>
      <c r="G30" s="2" t="s">
        <v>58</v>
      </c>
      <c r="H30" s="2" t="s">
        <v>103</v>
      </c>
      <c r="I30" s="2" t="s">
        <v>118</v>
      </c>
      <c r="J30" s="6">
        <v>42</v>
      </c>
      <c r="K30" s="2" t="s">
        <v>36</v>
      </c>
      <c r="L30" s="2" t="s">
        <v>37</v>
      </c>
      <c r="M30" s="4" t="s">
        <v>30</v>
      </c>
      <c r="N30" s="4">
        <v>278</v>
      </c>
      <c r="O30" s="4">
        <v>105</v>
      </c>
      <c r="P30" s="4">
        <v>240</v>
      </c>
      <c r="Q30" s="7">
        <v>3600</v>
      </c>
      <c r="R30" s="7">
        <v>72</v>
      </c>
      <c r="S30" s="7">
        <v>0</v>
      </c>
      <c r="T30" s="7">
        <v>574</v>
      </c>
      <c r="U30" s="8">
        <v>4246</v>
      </c>
      <c r="V30" s="8">
        <v>3396.8</v>
      </c>
    </row>
    <row r="31" spans="1:22">
      <c r="A31" s="2" t="s">
        <v>119</v>
      </c>
      <c r="B31" s="2" t="s">
        <v>120</v>
      </c>
      <c r="C31" s="2" t="s">
        <v>40</v>
      </c>
      <c r="D31" s="5">
        <v>37152</v>
      </c>
      <c r="E31" s="6">
        <v>7</v>
      </c>
      <c r="G31" s="2" t="s">
        <v>62</v>
      </c>
      <c r="H31" s="2" t="s">
        <v>121</v>
      </c>
      <c r="I31" s="2" t="s">
        <v>122</v>
      </c>
      <c r="J31" s="6">
        <v>30</v>
      </c>
      <c r="K31" s="2" t="s">
        <v>28</v>
      </c>
      <c r="L31" s="2" t="s">
        <v>65</v>
      </c>
      <c r="M31" s="4" t="s">
        <v>30</v>
      </c>
      <c r="N31" s="4">
        <v>279</v>
      </c>
      <c r="O31" s="4">
        <v>0</v>
      </c>
      <c r="P31" s="4">
        <v>240</v>
      </c>
      <c r="Q31" s="7">
        <v>1800</v>
      </c>
      <c r="R31" s="7">
        <v>126</v>
      </c>
      <c r="S31" s="7">
        <v>0</v>
      </c>
      <c r="T31" s="7">
        <v>104</v>
      </c>
      <c r="U31" s="8">
        <v>2030</v>
      </c>
      <c r="V31" s="8">
        <v>1624</v>
      </c>
    </row>
    <row r="32" spans="1:22">
      <c r="A32" s="2" t="s">
        <v>123</v>
      </c>
      <c r="B32" s="2" t="s">
        <v>124</v>
      </c>
      <c r="C32" s="2" t="s">
        <v>24</v>
      </c>
      <c r="D32" s="5">
        <v>37677</v>
      </c>
      <c r="E32" s="6">
        <v>5</v>
      </c>
      <c r="G32" s="2" t="s">
        <v>53</v>
      </c>
      <c r="H32" s="2" t="s">
        <v>54</v>
      </c>
      <c r="I32" s="2" t="s">
        <v>125</v>
      </c>
      <c r="J32" s="6">
        <v>56</v>
      </c>
      <c r="K32" s="2" t="s">
        <v>36</v>
      </c>
      <c r="L32" s="2" t="s">
        <v>37</v>
      </c>
      <c r="M32" s="4" t="s">
        <v>30</v>
      </c>
      <c r="N32" s="4">
        <v>246</v>
      </c>
      <c r="O32" s="4">
        <v>36</v>
      </c>
      <c r="P32" s="4">
        <v>240</v>
      </c>
      <c r="Q32" s="7">
        <v>3600</v>
      </c>
      <c r="R32" s="7">
        <v>180</v>
      </c>
      <c r="S32" s="7">
        <v>0</v>
      </c>
      <c r="T32" s="7">
        <v>172.2</v>
      </c>
      <c r="U32" s="8">
        <v>3952.2</v>
      </c>
      <c r="V32" s="8">
        <v>3161.76</v>
      </c>
    </row>
    <row r="33" spans="1:22">
      <c r="A33" s="2" t="s">
        <v>74</v>
      </c>
      <c r="B33" s="2" t="s">
        <v>126</v>
      </c>
      <c r="C33" s="2" t="s">
        <v>24</v>
      </c>
      <c r="D33" s="5">
        <v>37521</v>
      </c>
      <c r="E33" s="6">
        <v>6</v>
      </c>
      <c r="G33" s="2" t="s">
        <v>53</v>
      </c>
      <c r="H33" s="2" t="s">
        <v>54</v>
      </c>
      <c r="I33" s="2" t="s">
        <v>127</v>
      </c>
      <c r="J33" s="6">
        <v>31</v>
      </c>
      <c r="K33" s="2" t="s">
        <v>73</v>
      </c>
      <c r="L33" s="2" t="s">
        <v>65</v>
      </c>
      <c r="M33" s="4" t="s">
        <v>30</v>
      </c>
      <c r="N33" s="4">
        <v>262</v>
      </c>
      <c r="O33" s="4">
        <v>90</v>
      </c>
      <c r="P33" s="4">
        <v>240</v>
      </c>
      <c r="Q33" s="7">
        <v>1800</v>
      </c>
      <c r="R33" s="7">
        <v>108</v>
      </c>
      <c r="S33" s="7">
        <v>0</v>
      </c>
      <c r="T33" s="7">
        <v>346.66666666666669</v>
      </c>
      <c r="U33" s="8">
        <v>2254.6666666666665</v>
      </c>
      <c r="V33" s="8">
        <v>1803.7333333333333</v>
      </c>
    </row>
    <row r="34" spans="1:22">
      <c r="A34" s="2" t="s">
        <v>128</v>
      </c>
      <c r="B34" s="2" t="s">
        <v>129</v>
      </c>
      <c r="C34" s="2" t="s">
        <v>24</v>
      </c>
      <c r="D34" s="5">
        <v>35849</v>
      </c>
      <c r="E34" s="6">
        <v>10</v>
      </c>
      <c r="G34" s="2" t="s">
        <v>25</v>
      </c>
      <c r="H34" s="2" t="s">
        <v>46</v>
      </c>
      <c r="I34" s="2" t="s">
        <v>130</v>
      </c>
      <c r="J34" s="6">
        <v>57</v>
      </c>
      <c r="K34" s="2" t="s">
        <v>36</v>
      </c>
      <c r="L34" s="2" t="s">
        <v>37</v>
      </c>
      <c r="M34" s="4" t="s">
        <v>30</v>
      </c>
      <c r="N34" s="4">
        <v>268</v>
      </c>
      <c r="O34" s="4">
        <v>45</v>
      </c>
      <c r="P34" s="4">
        <v>240</v>
      </c>
      <c r="Q34" s="7">
        <v>3600</v>
      </c>
      <c r="R34" s="7">
        <v>360</v>
      </c>
      <c r="S34" s="7">
        <v>0</v>
      </c>
      <c r="T34" s="7">
        <v>287</v>
      </c>
      <c r="U34" s="8">
        <v>4247</v>
      </c>
      <c r="V34" s="8">
        <v>3397.6</v>
      </c>
    </row>
    <row r="35" spans="1:22">
      <c r="A35" s="2" t="s">
        <v>106</v>
      </c>
      <c r="B35" s="2" t="s">
        <v>131</v>
      </c>
      <c r="C35" s="2" t="s">
        <v>24</v>
      </c>
      <c r="D35" s="5">
        <v>36788</v>
      </c>
      <c r="E35" s="6">
        <v>8</v>
      </c>
      <c r="G35" s="2" t="s">
        <v>53</v>
      </c>
      <c r="H35" s="2" t="s">
        <v>54</v>
      </c>
      <c r="I35" s="2" t="s">
        <v>132</v>
      </c>
      <c r="J35" s="6">
        <v>40</v>
      </c>
      <c r="K35" s="2" t="s">
        <v>36</v>
      </c>
      <c r="L35" s="2" t="s">
        <v>37</v>
      </c>
      <c r="M35" s="4" t="s">
        <v>30</v>
      </c>
      <c r="N35" s="4">
        <v>282</v>
      </c>
      <c r="O35" s="4">
        <v>45</v>
      </c>
      <c r="P35" s="4">
        <v>240</v>
      </c>
      <c r="Q35" s="7">
        <v>3600</v>
      </c>
      <c r="R35" s="7">
        <v>288</v>
      </c>
      <c r="S35" s="7">
        <v>0</v>
      </c>
      <c r="T35" s="7">
        <v>336</v>
      </c>
      <c r="U35" s="8">
        <v>4224</v>
      </c>
      <c r="V35" s="8">
        <v>3379.2</v>
      </c>
    </row>
    <row r="36" spans="1:22">
      <c r="A36" s="2" t="s">
        <v>133</v>
      </c>
      <c r="B36" s="2" t="s">
        <v>134</v>
      </c>
      <c r="C36" s="2" t="s">
        <v>24</v>
      </c>
      <c r="D36" s="5">
        <v>30003</v>
      </c>
      <c r="E36" s="6">
        <v>26</v>
      </c>
      <c r="F36" s="2" t="s">
        <v>41</v>
      </c>
      <c r="G36" s="2" t="s">
        <v>58</v>
      </c>
      <c r="H36" s="2" t="s">
        <v>103</v>
      </c>
      <c r="I36" s="2" t="s">
        <v>135</v>
      </c>
      <c r="J36" s="6">
        <v>58</v>
      </c>
      <c r="K36" s="2" t="s">
        <v>83</v>
      </c>
      <c r="L36" s="2" t="s">
        <v>136</v>
      </c>
      <c r="M36" s="4" t="s">
        <v>84</v>
      </c>
      <c r="N36" s="4">
        <v>170</v>
      </c>
      <c r="O36" s="4">
        <v>0</v>
      </c>
      <c r="P36" s="4">
        <v>210</v>
      </c>
      <c r="Q36" s="7">
        <v>6000</v>
      </c>
      <c r="R36" s="7">
        <v>1200</v>
      </c>
      <c r="S36" s="7">
        <v>1200</v>
      </c>
      <c r="T36" s="7">
        <v>0</v>
      </c>
      <c r="U36" s="8">
        <v>8400</v>
      </c>
      <c r="V36" s="8">
        <v>6720</v>
      </c>
    </row>
    <row r="37" spans="1:22">
      <c r="A37" s="2" t="s">
        <v>133</v>
      </c>
      <c r="B37" s="2" t="s">
        <v>137</v>
      </c>
      <c r="C37" s="2" t="s">
        <v>24</v>
      </c>
      <c r="D37" s="5">
        <v>31303</v>
      </c>
      <c r="E37" s="6">
        <v>23</v>
      </c>
      <c r="G37" s="2" t="s">
        <v>58</v>
      </c>
      <c r="H37" s="2" t="s">
        <v>59</v>
      </c>
      <c r="I37" s="2" t="s">
        <v>138</v>
      </c>
      <c r="J37" s="6">
        <v>50</v>
      </c>
      <c r="K37" s="2" t="s">
        <v>36</v>
      </c>
      <c r="L37" s="2" t="s">
        <v>105</v>
      </c>
      <c r="M37" s="4" t="s">
        <v>30</v>
      </c>
      <c r="N37" s="4">
        <v>399</v>
      </c>
      <c r="O37" s="4">
        <v>0</v>
      </c>
      <c r="P37" s="4">
        <v>360</v>
      </c>
      <c r="Q37" s="7">
        <v>3600</v>
      </c>
      <c r="R37" s="7">
        <v>720</v>
      </c>
      <c r="S37" s="7">
        <v>0</v>
      </c>
      <c r="T37" s="7">
        <v>136.5</v>
      </c>
      <c r="U37" s="8">
        <v>4456.5</v>
      </c>
      <c r="V37" s="8">
        <v>3565.2</v>
      </c>
    </row>
    <row r="38" spans="1:22">
      <c r="A38" s="2" t="s">
        <v>139</v>
      </c>
      <c r="B38" s="2" t="s">
        <v>140</v>
      </c>
      <c r="C38" s="2" t="s">
        <v>40</v>
      </c>
      <c r="D38" s="5">
        <v>30718</v>
      </c>
      <c r="E38" s="6">
        <v>24</v>
      </c>
      <c r="G38" s="2" t="s">
        <v>33</v>
      </c>
      <c r="H38" s="2" t="s">
        <v>42</v>
      </c>
      <c r="I38" s="2" t="s">
        <v>141</v>
      </c>
      <c r="J38" s="6">
        <v>50</v>
      </c>
      <c r="K38" s="2" t="s">
        <v>36</v>
      </c>
      <c r="L38" s="2" t="s">
        <v>105</v>
      </c>
      <c r="M38" s="4" t="s">
        <v>30</v>
      </c>
      <c r="N38" s="4">
        <v>398</v>
      </c>
      <c r="O38" s="4">
        <v>0</v>
      </c>
      <c r="P38" s="4">
        <v>360</v>
      </c>
      <c r="Q38" s="7">
        <v>3600</v>
      </c>
      <c r="R38" s="7">
        <v>720</v>
      </c>
      <c r="S38" s="7">
        <v>0</v>
      </c>
      <c r="T38" s="7">
        <v>133</v>
      </c>
      <c r="U38" s="8">
        <v>4453</v>
      </c>
      <c r="V38" s="8">
        <v>3562.4</v>
      </c>
    </row>
    <row r="39" spans="1:22">
      <c r="A39" s="2" t="s">
        <v>142</v>
      </c>
      <c r="B39" s="2" t="s">
        <v>143</v>
      </c>
      <c r="C39" s="2" t="s">
        <v>24</v>
      </c>
      <c r="D39" s="5">
        <v>36783</v>
      </c>
      <c r="E39" s="6">
        <v>8</v>
      </c>
      <c r="F39" s="2" t="s">
        <v>144</v>
      </c>
      <c r="G39" s="2" t="s">
        <v>58</v>
      </c>
      <c r="H39" s="2" t="s">
        <v>59</v>
      </c>
      <c r="I39" s="2" t="s">
        <v>145</v>
      </c>
      <c r="J39" s="6">
        <v>69</v>
      </c>
      <c r="K39" s="2" t="s">
        <v>83</v>
      </c>
      <c r="L39" s="2" t="s">
        <v>136</v>
      </c>
      <c r="M39" s="4" t="s">
        <v>84</v>
      </c>
      <c r="N39" s="4">
        <v>161</v>
      </c>
      <c r="O39" s="4">
        <v>0</v>
      </c>
      <c r="P39" s="4">
        <v>210</v>
      </c>
      <c r="Q39" s="7">
        <v>6000</v>
      </c>
      <c r="R39" s="7">
        <v>480</v>
      </c>
      <c r="S39" s="7">
        <v>1800</v>
      </c>
      <c r="T39" s="7">
        <v>0</v>
      </c>
      <c r="U39" s="8">
        <v>8280</v>
      </c>
      <c r="V39" s="8">
        <v>6624</v>
      </c>
    </row>
    <row r="40" spans="1:22">
      <c r="A40" s="2" t="s">
        <v>74</v>
      </c>
      <c r="B40" s="2" t="s">
        <v>146</v>
      </c>
      <c r="C40" s="2" t="s">
        <v>24</v>
      </c>
      <c r="D40" s="5">
        <v>35847</v>
      </c>
      <c r="E40" s="6">
        <v>10</v>
      </c>
      <c r="G40" s="2" t="s">
        <v>53</v>
      </c>
      <c r="H40" s="2" t="s">
        <v>54</v>
      </c>
      <c r="I40" s="2" t="s">
        <v>147</v>
      </c>
      <c r="J40" s="6">
        <v>57</v>
      </c>
      <c r="K40" s="2" t="s">
        <v>36</v>
      </c>
      <c r="L40" s="2" t="s">
        <v>37</v>
      </c>
      <c r="M40" s="4" t="s">
        <v>30</v>
      </c>
      <c r="N40" s="4">
        <v>256</v>
      </c>
      <c r="O40" s="4">
        <v>45</v>
      </c>
      <c r="P40" s="4">
        <v>240</v>
      </c>
      <c r="Q40" s="7">
        <v>3600</v>
      </c>
      <c r="R40" s="7">
        <v>360</v>
      </c>
      <c r="S40" s="7">
        <v>0</v>
      </c>
      <c r="T40" s="7">
        <v>245</v>
      </c>
      <c r="U40" s="8">
        <v>4205</v>
      </c>
      <c r="V40" s="8">
        <v>3364</v>
      </c>
    </row>
    <row r="41" spans="1:22">
      <c r="A41" s="2" t="s">
        <v>116</v>
      </c>
      <c r="B41" s="2" t="s">
        <v>148</v>
      </c>
      <c r="C41" s="2" t="s">
        <v>24</v>
      </c>
      <c r="D41" s="5">
        <v>39348</v>
      </c>
      <c r="E41" s="6">
        <v>1</v>
      </c>
      <c r="G41" s="2" t="s">
        <v>53</v>
      </c>
      <c r="H41" s="2" t="s">
        <v>99</v>
      </c>
      <c r="I41" s="2" t="s">
        <v>149</v>
      </c>
      <c r="J41" s="6">
        <v>26</v>
      </c>
      <c r="K41" s="2" t="s">
        <v>28</v>
      </c>
      <c r="L41" s="2" t="s">
        <v>29</v>
      </c>
      <c r="M41" s="4" t="s">
        <v>30</v>
      </c>
      <c r="N41" s="4">
        <v>120</v>
      </c>
      <c r="O41" s="4">
        <v>0</v>
      </c>
      <c r="P41" s="4">
        <v>120</v>
      </c>
      <c r="Q41" s="7">
        <v>1200</v>
      </c>
      <c r="R41" s="7">
        <v>12</v>
      </c>
      <c r="S41" s="7">
        <v>0</v>
      </c>
      <c r="T41" s="7">
        <v>0</v>
      </c>
      <c r="U41" s="8">
        <v>1212</v>
      </c>
      <c r="V41" s="8">
        <v>969.6</v>
      </c>
    </row>
    <row r="42" spans="1:22">
      <c r="A42" s="2" t="s">
        <v>66</v>
      </c>
      <c r="B42" s="2" t="s">
        <v>150</v>
      </c>
      <c r="C42" s="2" t="s">
        <v>24</v>
      </c>
      <c r="D42" s="5">
        <v>38246</v>
      </c>
      <c r="E42" s="6">
        <v>4</v>
      </c>
      <c r="G42" s="2" t="s">
        <v>58</v>
      </c>
      <c r="H42" s="2" t="s">
        <v>103</v>
      </c>
      <c r="I42" s="2" t="s">
        <v>151</v>
      </c>
      <c r="J42" s="6">
        <v>45</v>
      </c>
      <c r="K42" s="2" t="s">
        <v>36</v>
      </c>
      <c r="L42" s="2" t="s">
        <v>37</v>
      </c>
      <c r="M42" s="4" t="s">
        <v>30</v>
      </c>
      <c r="N42" s="4">
        <v>272</v>
      </c>
      <c r="O42" s="4">
        <v>0</v>
      </c>
      <c r="P42" s="4">
        <v>240</v>
      </c>
      <c r="Q42" s="7">
        <v>3600</v>
      </c>
      <c r="R42" s="7">
        <v>144</v>
      </c>
      <c r="S42" s="7">
        <v>0</v>
      </c>
      <c r="T42" s="7">
        <v>112</v>
      </c>
      <c r="U42" s="8">
        <v>3856</v>
      </c>
      <c r="V42" s="8">
        <v>3084.8</v>
      </c>
    </row>
    <row r="43" spans="1:22">
      <c r="A43" s="2" t="s">
        <v>74</v>
      </c>
      <c r="B43" s="2" t="s">
        <v>152</v>
      </c>
      <c r="C43" s="2" t="s">
        <v>24</v>
      </c>
      <c r="D43" s="5">
        <v>38023</v>
      </c>
      <c r="E43" s="6">
        <v>4</v>
      </c>
      <c r="F43" s="2" t="s">
        <v>153</v>
      </c>
      <c r="G43" s="2" t="s">
        <v>25</v>
      </c>
      <c r="H43" s="2" t="s">
        <v>46</v>
      </c>
      <c r="I43" s="2" t="s">
        <v>154</v>
      </c>
      <c r="J43" s="6">
        <v>70</v>
      </c>
      <c r="K43" s="2" t="s">
        <v>83</v>
      </c>
      <c r="L43" s="2" t="s">
        <v>136</v>
      </c>
      <c r="M43" s="4" t="s">
        <v>84</v>
      </c>
      <c r="N43" s="4">
        <v>154</v>
      </c>
      <c r="O43" s="4">
        <v>0</v>
      </c>
      <c r="P43" s="4">
        <v>210</v>
      </c>
      <c r="Q43" s="7">
        <v>6000</v>
      </c>
      <c r="R43" s="7">
        <v>240</v>
      </c>
      <c r="S43" s="7">
        <v>2400</v>
      </c>
      <c r="T43" s="7">
        <v>0</v>
      </c>
      <c r="U43" s="8">
        <v>8640</v>
      </c>
      <c r="V43" s="8">
        <v>6912</v>
      </c>
    </row>
    <row r="44" spans="1:22">
      <c r="A44" s="2" t="s">
        <v>123</v>
      </c>
      <c r="B44" s="2" t="s">
        <v>155</v>
      </c>
      <c r="C44" s="2" t="s">
        <v>24</v>
      </c>
      <c r="D44" s="5">
        <v>37877</v>
      </c>
      <c r="E44" s="6">
        <v>5</v>
      </c>
      <c r="G44" s="2" t="s">
        <v>62</v>
      </c>
      <c r="H44" s="2" t="s">
        <v>121</v>
      </c>
      <c r="I44" s="2" t="s">
        <v>156</v>
      </c>
      <c r="J44" s="6">
        <v>30</v>
      </c>
      <c r="K44" s="2" t="s">
        <v>28</v>
      </c>
      <c r="L44" s="2" t="s">
        <v>65</v>
      </c>
      <c r="M44" s="4" t="s">
        <v>30</v>
      </c>
      <c r="N44" s="4">
        <v>249</v>
      </c>
      <c r="O44" s="4">
        <v>45</v>
      </c>
      <c r="P44" s="4">
        <v>240</v>
      </c>
      <c r="Q44" s="7">
        <v>1800</v>
      </c>
      <c r="R44" s="7">
        <v>90</v>
      </c>
      <c r="S44" s="7">
        <v>0</v>
      </c>
      <c r="T44" s="7">
        <v>168</v>
      </c>
      <c r="U44" s="8">
        <v>2058</v>
      </c>
      <c r="V44" s="8">
        <v>1646.4</v>
      </c>
    </row>
    <row r="45" spans="1:22">
      <c r="A45" s="2" t="s">
        <v>157</v>
      </c>
      <c r="B45" s="2" t="s">
        <v>158</v>
      </c>
      <c r="C45" s="2" t="s">
        <v>24</v>
      </c>
      <c r="D45" s="5">
        <v>34737</v>
      </c>
      <c r="E45" s="6">
        <v>13</v>
      </c>
      <c r="F45" s="2" t="s">
        <v>41</v>
      </c>
      <c r="G45" s="2" t="s">
        <v>62</v>
      </c>
      <c r="H45" s="2" t="s">
        <v>63</v>
      </c>
      <c r="I45" s="2" t="s">
        <v>159</v>
      </c>
      <c r="J45" s="6">
        <v>40</v>
      </c>
      <c r="K45" s="2" t="s">
        <v>36</v>
      </c>
      <c r="L45" s="2" t="s">
        <v>37</v>
      </c>
      <c r="M45" s="4" t="s">
        <v>30</v>
      </c>
      <c r="N45" s="4">
        <v>179</v>
      </c>
      <c r="O45" s="4">
        <v>72</v>
      </c>
      <c r="P45" s="4">
        <v>240</v>
      </c>
      <c r="Q45" s="7">
        <v>3600</v>
      </c>
      <c r="R45" s="7">
        <v>468</v>
      </c>
      <c r="S45" s="7">
        <v>720</v>
      </c>
      <c r="T45" s="7">
        <v>46.2</v>
      </c>
      <c r="U45" s="8">
        <v>4834.2</v>
      </c>
      <c r="V45" s="8">
        <v>3867.36</v>
      </c>
    </row>
    <row r="46" spans="1:22">
      <c r="A46" s="2" t="s">
        <v>160</v>
      </c>
      <c r="B46" s="2" t="s">
        <v>161</v>
      </c>
      <c r="C46" s="2" t="s">
        <v>40</v>
      </c>
      <c r="D46" s="5">
        <v>37668</v>
      </c>
      <c r="E46" s="6">
        <v>5</v>
      </c>
      <c r="G46" s="2" t="s">
        <v>58</v>
      </c>
      <c r="H46" s="2" t="s">
        <v>59</v>
      </c>
      <c r="I46" s="2" t="s">
        <v>162</v>
      </c>
      <c r="J46" s="6">
        <v>54</v>
      </c>
      <c r="K46" s="2" t="s">
        <v>36</v>
      </c>
      <c r="L46" s="2" t="s">
        <v>37</v>
      </c>
      <c r="M46" s="4" t="s">
        <v>30</v>
      </c>
      <c r="N46" s="4">
        <v>266</v>
      </c>
      <c r="O46" s="4">
        <v>72</v>
      </c>
      <c r="P46" s="4">
        <v>240</v>
      </c>
      <c r="Q46" s="7">
        <v>3600</v>
      </c>
      <c r="R46" s="7">
        <v>180</v>
      </c>
      <c r="S46" s="7">
        <v>0</v>
      </c>
      <c r="T46" s="7">
        <v>393.4</v>
      </c>
      <c r="U46" s="8">
        <v>4173.3999999999996</v>
      </c>
      <c r="V46" s="8">
        <v>3338.72</v>
      </c>
    </row>
    <row r="47" spans="1:22">
      <c r="A47" s="2" t="s">
        <v>85</v>
      </c>
      <c r="B47" s="2" t="s">
        <v>163</v>
      </c>
      <c r="C47" s="2" t="s">
        <v>40</v>
      </c>
      <c r="D47" s="5">
        <v>33855</v>
      </c>
      <c r="E47" s="6">
        <v>16</v>
      </c>
      <c r="F47" s="2" t="s">
        <v>153</v>
      </c>
      <c r="G47" s="2" t="s">
        <v>33</v>
      </c>
      <c r="H47" s="2" t="s">
        <v>42</v>
      </c>
      <c r="I47" s="2" t="s">
        <v>164</v>
      </c>
      <c r="J47" s="6">
        <v>41</v>
      </c>
      <c r="K47" s="2" t="s">
        <v>36</v>
      </c>
      <c r="L47" s="2" t="s">
        <v>37</v>
      </c>
      <c r="M47" s="4" t="s">
        <v>30</v>
      </c>
      <c r="N47" s="4">
        <v>185</v>
      </c>
      <c r="O47" s="4">
        <v>108</v>
      </c>
      <c r="P47" s="4">
        <v>240</v>
      </c>
      <c r="Q47" s="7">
        <v>3600</v>
      </c>
      <c r="R47" s="7">
        <v>576</v>
      </c>
      <c r="S47" s="7">
        <v>1440</v>
      </c>
      <c r="T47" s="7">
        <v>222.6</v>
      </c>
      <c r="U47" s="8">
        <v>5838.6</v>
      </c>
      <c r="V47" s="8">
        <v>4670.88</v>
      </c>
    </row>
    <row r="48" spans="1:22">
      <c r="A48" s="2" t="s">
        <v>165</v>
      </c>
      <c r="B48" s="2" t="s">
        <v>166</v>
      </c>
      <c r="C48" s="2" t="s">
        <v>40</v>
      </c>
      <c r="D48" s="5">
        <v>39328</v>
      </c>
      <c r="E48" s="6">
        <v>1</v>
      </c>
      <c r="G48" s="2" t="s">
        <v>33</v>
      </c>
      <c r="H48" s="2" t="s">
        <v>34</v>
      </c>
      <c r="I48" s="2" t="s">
        <v>167</v>
      </c>
      <c r="J48" s="6">
        <v>26</v>
      </c>
      <c r="K48" s="2" t="s">
        <v>28</v>
      </c>
      <c r="L48" s="2" t="s">
        <v>29</v>
      </c>
      <c r="M48" s="4" t="s">
        <v>30</v>
      </c>
      <c r="N48" s="4">
        <v>120</v>
      </c>
      <c r="O48" s="4">
        <v>0</v>
      </c>
      <c r="P48" s="4">
        <v>120</v>
      </c>
      <c r="Q48" s="7">
        <v>1200</v>
      </c>
      <c r="R48" s="7">
        <v>12</v>
      </c>
      <c r="S48" s="7">
        <v>0</v>
      </c>
      <c r="T48" s="7">
        <v>0</v>
      </c>
      <c r="U48" s="8">
        <v>1212</v>
      </c>
      <c r="V48" s="8">
        <v>969.6</v>
      </c>
    </row>
    <row r="49" spans="1:22">
      <c r="A49" s="2" t="s">
        <v>168</v>
      </c>
      <c r="B49" s="2" t="s">
        <v>169</v>
      </c>
      <c r="C49" s="2" t="s">
        <v>40</v>
      </c>
      <c r="D49" s="5">
        <v>36415</v>
      </c>
      <c r="E49" s="6">
        <v>9</v>
      </c>
      <c r="G49" s="2" t="s">
        <v>33</v>
      </c>
      <c r="H49" s="2" t="s">
        <v>42</v>
      </c>
      <c r="I49" s="2" t="s">
        <v>170</v>
      </c>
      <c r="J49" s="6">
        <v>35</v>
      </c>
      <c r="K49" s="2" t="s">
        <v>36</v>
      </c>
      <c r="L49" s="2" t="s">
        <v>37</v>
      </c>
      <c r="M49" s="4" t="s">
        <v>30</v>
      </c>
      <c r="N49" s="4">
        <v>241</v>
      </c>
      <c r="O49" s="4">
        <v>72</v>
      </c>
      <c r="P49" s="4">
        <v>240</v>
      </c>
      <c r="Q49" s="7">
        <v>3600</v>
      </c>
      <c r="R49" s="7">
        <v>324</v>
      </c>
      <c r="S49" s="7">
        <v>0</v>
      </c>
      <c r="T49" s="7">
        <v>305.89999999999998</v>
      </c>
      <c r="U49" s="8">
        <v>4229.8999999999996</v>
      </c>
      <c r="V49" s="8">
        <v>3383.92</v>
      </c>
    </row>
    <row r="50" spans="1:22">
      <c r="A50" s="2" t="s">
        <v>91</v>
      </c>
      <c r="B50" s="2" t="s">
        <v>171</v>
      </c>
      <c r="C50" s="2" t="s">
        <v>40</v>
      </c>
      <c r="D50" s="5">
        <v>34595</v>
      </c>
      <c r="E50" s="6">
        <v>14</v>
      </c>
      <c r="G50" s="2" t="s">
        <v>53</v>
      </c>
      <c r="H50" s="2" t="s">
        <v>71</v>
      </c>
      <c r="I50" s="2" t="s">
        <v>172</v>
      </c>
      <c r="J50" s="6">
        <v>45</v>
      </c>
      <c r="K50" s="2" t="s">
        <v>36</v>
      </c>
      <c r="L50" s="2" t="s">
        <v>37</v>
      </c>
      <c r="M50" s="4" t="s">
        <v>30</v>
      </c>
      <c r="N50" s="4">
        <v>242</v>
      </c>
      <c r="O50" s="4">
        <v>105</v>
      </c>
      <c r="P50" s="4">
        <v>240</v>
      </c>
      <c r="Q50" s="7">
        <v>3600</v>
      </c>
      <c r="R50" s="7">
        <v>504</v>
      </c>
      <c r="S50" s="7">
        <v>0</v>
      </c>
      <c r="T50" s="7">
        <v>448</v>
      </c>
      <c r="U50" s="8">
        <v>4552</v>
      </c>
      <c r="V50" s="8">
        <v>3641.6</v>
      </c>
    </row>
    <row r="51" spans="1:22">
      <c r="A51" s="2" t="s">
        <v>74</v>
      </c>
      <c r="B51" s="2" t="s">
        <v>173</v>
      </c>
      <c r="C51" s="2" t="s">
        <v>24</v>
      </c>
      <c r="D51" s="5">
        <v>31467</v>
      </c>
      <c r="E51" s="6">
        <v>22</v>
      </c>
      <c r="G51" s="2" t="s">
        <v>25</v>
      </c>
      <c r="H51" s="2" t="s">
        <v>46</v>
      </c>
      <c r="I51" s="2" t="s">
        <v>174</v>
      </c>
      <c r="J51" s="6">
        <v>48</v>
      </c>
      <c r="K51" s="2" t="s">
        <v>36</v>
      </c>
      <c r="L51" s="2" t="s">
        <v>105</v>
      </c>
      <c r="M51" s="4" t="s">
        <v>30</v>
      </c>
      <c r="N51" s="4">
        <v>395</v>
      </c>
      <c r="O51" s="4">
        <v>0</v>
      </c>
      <c r="P51" s="4">
        <v>360</v>
      </c>
      <c r="Q51" s="7">
        <v>3600</v>
      </c>
      <c r="R51" s="7">
        <v>720</v>
      </c>
      <c r="S51" s="7">
        <v>0</v>
      </c>
      <c r="T51" s="7">
        <v>122.5</v>
      </c>
      <c r="U51" s="8">
        <v>4442.5</v>
      </c>
      <c r="V51" s="8">
        <v>3554</v>
      </c>
    </row>
    <row r="52" spans="1:22">
      <c r="A52" s="2" t="s">
        <v>175</v>
      </c>
      <c r="B52" s="2" t="s">
        <v>176</v>
      </c>
      <c r="C52" s="2" t="s">
        <v>24</v>
      </c>
      <c r="D52" s="5">
        <v>26188</v>
      </c>
      <c r="E52" s="6">
        <v>37</v>
      </c>
      <c r="F52" s="2" t="s">
        <v>144</v>
      </c>
      <c r="G52" s="2" t="s">
        <v>33</v>
      </c>
      <c r="H52" s="2" t="s">
        <v>42</v>
      </c>
      <c r="I52" s="2" t="s">
        <v>177</v>
      </c>
      <c r="J52" s="6">
        <v>62</v>
      </c>
      <c r="K52" s="2" t="s">
        <v>83</v>
      </c>
      <c r="L52" s="2" t="s">
        <v>136</v>
      </c>
      <c r="M52" s="4" t="s">
        <v>84</v>
      </c>
      <c r="N52" s="4">
        <v>134</v>
      </c>
      <c r="O52" s="4">
        <v>0</v>
      </c>
      <c r="P52" s="4">
        <v>210</v>
      </c>
      <c r="Q52" s="7">
        <v>6000</v>
      </c>
      <c r="R52" s="7">
        <v>1200</v>
      </c>
      <c r="S52" s="7">
        <v>1800</v>
      </c>
      <c r="T52" s="7">
        <v>0</v>
      </c>
      <c r="U52" s="8">
        <v>9000</v>
      </c>
      <c r="V52" s="8">
        <v>7200</v>
      </c>
    </row>
    <row r="53" spans="1:22">
      <c r="A53" s="2" t="s">
        <v>178</v>
      </c>
      <c r="B53" s="2" t="s">
        <v>179</v>
      </c>
      <c r="C53" s="2" t="s">
        <v>40</v>
      </c>
      <c r="D53" s="5">
        <v>33503</v>
      </c>
      <c r="E53" s="6">
        <v>17</v>
      </c>
      <c r="G53" s="2" t="s">
        <v>62</v>
      </c>
      <c r="H53" s="2" t="s">
        <v>63</v>
      </c>
      <c r="I53" s="2" t="s">
        <v>180</v>
      </c>
      <c r="J53" s="6">
        <v>43</v>
      </c>
      <c r="K53" s="2" t="s">
        <v>36</v>
      </c>
      <c r="L53" s="2" t="s">
        <v>37</v>
      </c>
      <c r="M53" s="4" t="s">
        <v>30</v>
      </c>
      <c r="N53" s="4">
        <v>265</v>
      </c>
      <c r="O53" s="4">
        <v>105</v>
      </c>
      <c r="P53" s="4">
        <v>240</v>
      </c>
      <c r="Q53" s="7">
        <v>3600</v>
      </c>
      <c r="R53" s="7">
        <v>612</v>
      </c>
      <c r="S53" s="7">
        <v>0</v>
      </c>
      <c r="T53" s="7">
        <v>528.5</v>
      </c>
      <c r="U53" s="8">
        <v>4740.5</v>
      </c>
      <c r="V53" s="8">
        <v>3792.4</v>
      </c>
    </row>
    <row r="54" spans="1:22">
      <c r="A54" s="2" t="s">
        <v>97</v>
      </c>
      <c r="B54" s="2" t="s">
        <v>181</v>
      </c>
      <c r="C54" s="2" t="s">
        <v>24</v>
      </c>
      <c r="D54" s="5">
        <v>28898</v>
      </c>
      <c r="E54" s="6">
        <v>29</v>
      </c>
      <c r="F54" s="2" t="s">
        <v>144</v>
      </c>
      <c r="G54" s="2" t="s">
        <v>62</v>
      </c>
      <c r="H54" s="2" t="s">
        <v>63</v>
      </c>
      <c r="I54" s="2" t="s">
        <v>182</v>
      </c>
      <c r="J54" s="6">
        <v>55</v>
      </c>
      <c r="K54" s="2" t="s">
        <v>83</v>
      </c>
      <c r="L54" s="2" t="s">
        <v>136</v>
      </c>
      <c r="M54" s="4" t="s">
        <v>84</v>
      </c>
      <c r="N54" s="4">
        <v>171</v>
      </c>
      <c r="O54" s="4">
        <v>0</v>
      </c>
      <c r="P54" s="4">
        <v>210</v>
      </c>
      <c r="Q54" s="7">
        <v>6000</v>
      </c>
      <c r="R54" s="7">
        <v>1200</v>
      </c>
      <c r="S54" s="7">
        <v>1800</v>
      </c>
      <c r="T54" s="7">
        <v>0</v>
      </c>
      <c r="U54" s="8">
        <v>9000</v>
      </c>
      <c r="V54" s="8">
        <v>7200</v>
      </c>
    </row>
    <row r="55" spans="1:22">
      <c r="A55" s="2" t="s">
        <v>80</v>
      </c>
      <c r="B55" s="2" t="s">
        <v>183</v>
      </c>
      <c r="C55" s="2" t="s">
        <v>24</v>
      </c>
      <c r="D55" s="5">
        <v>37518</v>
      </c>
      <c r="E55" s="6">
        <v>6</v>
      </c>
      <c r="G55" s="2" t="s">
        <v>25</v>
      </c>
      <c r="H55" s="2" t="s">
        <v>26</v>
      </c>
      <c r="I55" s="2" t="s">
        <v>184</v>
      </c>
      <c r="J55" s="6">
        <v>56</v>
      </c>
      <c r="K55" s="2" t="s">
        <v>36</v>
      </c>
      <c r="L55" s="2" t="s">
        <v>105</v>
      </c>
      <c r="M55" s="4" t="s">
        <v>30</v>
      </c>
      <c r="N55" s="4">
        <v>397</v>
      </c>
      <c r="O55" s="4">
        <v>0</v>
      </c>
      <c r="P55" s="4">
        <v>360</v>
      </c>
      <c r="Q55" s="7">
        <v>3600</v>
      </c>
      <c r="R55" s="7">
        <v>216</v>
      </c>
      <c r="S55" s="7">
        <v>0</v>
      </c>
      <c r="T55" s="7">
        <v>129.5</v>
      </c>
      <c r="U55" s="8">
        <v>3945.5</v>
      </c>
      <c r="V55" s="8">
        <v>3156.4</v>
      </c>
    </row>
    <row r="56" spans="1:22">
      <c r="A56" s="2" t="s">
        <v>157</v>
      </c>
      <c r="B56" s="2" t="s">
        <v>185</v>
      </c>
      <c r="C56" s="2" t="s">
        <v>24</v>
      </c>
      <c r="D56" s="5">
        <v>35845</v>
      </c>
      <c r="E56" s="6">
        <v>10</v>
      </c>
      <c r="F56" s="2" t="s">
        <v>41</v>
      </c>
      <c r="G56" s="2" t="s">
        <v>25</v>
      </c>
      <c r="H56" s="2" t="s">
        <v>46</v>
      </c>
      <c r="I56" s="2" t="s">
        <v>186</v>
      </c>
      <c r="J56" s="6">
        <v>46</v>
      </c>
      <c r="K56" s="2" t="s">
        <v>36</v>
      </c>
      <c r="L56" s="2" t="s">
        <v>37</v>
      </c>
      <c r="M56" s="4" t="s">
        <v>30</v>
      </c>
      <c r="N56" s="4">
        <v>171</v>
      </c>
      <c r="O56" s="4">
        <v>36</v>
      </c>
      <c r="P56" s="4">
        <v>240</v>
      </c>
      <c r="Q56" s="7">
        <v>3600</v>
      </c>
      <c r="R56" s="7">
        <v>360</v>
      </c>
      <c r="S56" s="7">
        <v>720</v>
      </c>
      <c r="T56" s="7">
        <v>0</v>
      </c>
      <c r="U56" s="8">
        <v>4680</v>
      </c>
      <c r="V56" s="8">
        <v>3744</v>
      </c>
    </row>
    <row r="57" spans="1:22">
      <c r="A57" s="2" t="s">
        <v>187</v>
      </c>
      <c r="B57" s="2" t="s">
        <v>188</v>
      </c>
      <c r="C57" s="2" t="s">
        <v>24</v>
      </c>
      <c r="D57" s="5">
        <v>37668</v>
      </c>
      <c r="E57" s="6">
        <v>5</v>
      </c>
      <c r="G57" s="2" t="s">
        <v>25</v>
      </c>
      <c r="H57" s="2" t="s">
        <v>26</v>
      </c>
      <c r="I57" s="2" t="s">
        <v>189</v>
      </c>
      <c r="J57" s="6">
        <v>39</v>
      </c>
      <c r="K57" s="2" t="s">
        <v>36</v>
      </c>
      <c r="L57" s="2" t="s">
        <v>37</v>
      </c>
      <c r="M57" s="4" t="s">
        <v>30</v>
      </c>
      <c r="N57" s="4">
        <v>240</v>
      </c>
      <c r="O57" s="4">
        <v>0</v>
      </c>
      <c r="P57" s="4">
        <v>240</v>
      </c>
      <c r="Q57" s="7">
        <v>3600</v>
      </c>
      <c r="R57" s="7">
        <v>180</v>
      </c>
      <c r="S57" s="7">
        <v>0</v>
      </c>
      <c r="T57" s="7">
        <v>0</v>
      </c>
      <c r="U57" s="8">
        <v>3780</v>
      </c>
      <c r="V57" s="8">
        <v>3024</v>
      </c>
    </row>
    <row r="58" spans="1:22">
      <c r="A58" s="2" t="s">
        <v>97</v>
      </c>
      <c r="B58" s="2" t="s">
        <v>190</v>
      </c>
      <c r="C58" s="2" t="s">
        <v>24</v>
      </c>
      <c r="D58" s="5">
        <v>28537</v>
      </c>
      <c r="E58" s="6">
        <v>30</v>
      </c>
      <c r="G58" s="2" t="s">
        <v>25</v>
      </c>
      <c r="H58" s="2" t="s">
        <v>26</v>
      </c>
      <c r="I58" s="2" t="s">
        <v>191</v>
      </c>
      <c r="J58" s="6">
        <v>56</v>
      </c>
      <c r="K58" s="2" t="s">
        <v>36</v>
      </c>
      <c r="L58" s="2" t="s">
        <v>37</v>
      </c>
      <c r="M58" s="4" t="s">
        <v>30</v>
      </c>
      <c r="N58" s="4">
        <v>240</v>
      </c>
      <c r="O58" s="4">
        <v>46</v>
      </c>
      <c r="P58" s="4">
        <v>240</v>
      </c>
      <c r="Q58" s="7">
        <v>3600</v>
      </c>
      <c r="R58" s="7">
        <v>720</v>
      </c>
      <c r="S58" s="7">
        <v>0</v>
      </c>
      <c r="T58" s="7">
        <v>193.2</v>
      </c>
      <c r="U58" s="8">
        <v>4513.2</v>
      </c>
      <c r="V58" s="8">
        <v>3610.56</v>
      </c>
    </row>
    <row r="59" spans="1:22">
      <c r="A59" s="2" t="s">
        <v>192</v>
      </c>
      <c r="B59" s="2" t="s">
        <v>193</v>
      </c>
      <c r="C59" s="2" t="s">
        <v>24</v>
      </c>
      <c r="D59" s="5">
        <v>36791</v>
      </c>
      <c r="E59" s="6">
        <v>8</v>
      </c>
      <c r="F59" s="2" t="s">
        <v>144</v>
      </c>
      <c r="G59" s="2" t="s">
        <v>25</v>
      </c>
      <c r="H59" s="2" t="s">
        <v>26</v>
      </c>
      <c r="I59" s="2" t="s">
        <v>194</v>
      </c>
      <c r="J59" s="6">
        <v>55</v>
      </c>
      <c r="K59" s="2" t="s">
        <v>195</v>
      </c>
      <c r="L59" s="2" t="s">
        <v>196</v>
      </c>
      <c r="M59" s="4" t="s">
        <v>84</v>
      </c>
      <c r="N59" s="4">
        <v>114</v>
      </c>
      <c r="O59" s="4">
        <v>0</v>
      </c>
      <c r="P59" s="4">
        <v>180</v>
      </c>
      <c r="Q59" s="7">
        <v>7200</v>
      </c>
      <c r="R59" s="7">
        <v>576</v>
      </c>
      <c r="S59" s="7">
        <v>2160</v>
      </c>
      <c r="T59" s="7">
        <v>0</v>
      </c>
      <c r="U59" s="8">
        <v>9936</v>
      </c>
      <c r="V59" s="8">
        <v>7948.8</v>
      </c>
    </row>
    <row r="60" spans="1:22">
      <c r="A60" s="2" t="s">
        <v>88</v>
      </c>
      <c r="B60" s="2" t="s">
        <v>197</v>
      </c>
      <c r="C60" s="2" t="s">
        <v>24</v>
      </c>
      <c r="D60" s="5">
        <v>37522</v>
      </c>
      <c r="E60" s="6">
        <v>6</v>
      </c>
      <c r="G60" s="2" t="s">
        <v>62</v>
      </c>
      <c r="H60" s="2" t="s">
        <v>63</v>
      </c>
      <c r="I60" s="2" t="s">
        <v>198</v>
      </c>
      <c r="J60" s="6">
        <v>39</v>
      </c>
      <c r="K60" s="2" t="s">
        <v>36</v>
      </c>
      <c r="L60" s="2" t="s">
        <v>37</v>
      </c>
      <c r="M60" s="4" t="s">
        <v>30</v>
      </c>
      <c r="N60" s="4">
        <v>246</v>
      </c>
      <c r="O60" s="4">
        <v>90</v>
      </c>
      <c r="P60" s="4">
        <v>240</v>
      </c>
      <c r="Q60" s="7">
        <v>3600</v>
      </c>
      <c r="R60" s="7">
        <v>216</v>
      </c>
      <c r="S60" s="7">
        <v>0</v>
      </c>
      <c r="T60" s="7">
        <v>399</v>
      </c>
      <c r="U60" s="8">
        <v>4215</v>
      </c>
      <c r="V60" s="8">
        <v>3372</v>
      </c>
    </row>
    <row r="61" spans="1:22">
      <c r="A61" s="2" t="s">
        <v>199</v>
      </c>
      <c r="B61" s="2" t="s">
        <v>200</v>
      </c>
      <c r="C61" s="2" t="s">
        <v>24</v>
      </c>
      <c r="D61" s="5">
        <v>37655</v>
      </c>
      <c r="E61" s="6">
        <v>5</v>
      </c>
      <c r="G61" s="2" t="s">
        <v>25</v>
      </c>
      <c r="H61" s="2" t="s">
        <v>26</v>
      </c>
      <c r="I61" s="2" t="s">
        <v>201</v>
      </c>
      <c r="J61" s="6">
        <v>39</v>
      </c>
      <c r="K61" s="2" t="s">
        <v>36</v>
      </c>
      <c r="L61" s="2" t="s">
        <v>37</v>
      </c>
      <c r="M61" s="4" t="s">
        <v>30</v>
      </c>
      <c r="N61" s="4">
        <v>257</v>
      </c>
      <c r="O61" s="4">
        <v>120</v>
      </c>
      <c r="P61" s="4">
        <v>240</v>
      </c>
      <c r="Q61" s="7">
        <v>3600</v>
      </c>
      <c r="R61" s="7">
        <v>180</v>
      </c>
      <c r="S61" s="7">
        <v>0</v>
      </c>
      <c r="T61" s="7">
        <v>563.5</v>
      </c>
      <c r="U61" s="8">
        <v>4343.5</v>
      </c>
      <c r="V61" s="8">
        <v>3474.8</v>
      </c>
    </row>
    <row r="62" spans="1:22">
      <c r="A62" s="2" t="s">
        <v>106</v>
      </c>
      <c r="B62" s="2" t="s">
        <v>202</v>
      </c>
      <c r="C62" s="2" t="s">
        <v>24</v>
      </c>
      <c r="D62" s="5">
        <v>36417</v>
      </c>
      <c r="E62" s="6">
        <v>9</v>
      </c>
      <c r="G62" s="2" t="s">
        <v>62</v>
      </c>
      <c r="H62" s="2" t="s">
        <v>121</v>
      </c>
      <c r="I62" s="2" t="s">
        <v>203</v>
      </c>
      <c r="J62" s="6">
        <v>37</v>
      </c>
      <c r="K62" s="2" t="s">
        <v>36</v>
      </c>
      <c r="L62" s="2" t="s">
        <v>37</v>
      </c>
      <c r="M62" s="4" t="s">
        <v>30</v>
      </c>
      <c r="N62" s="4">
        <v>269</v>
      </c>
      <c r="O62" s="4">
        <v>60</v>
      </c>
      <c r="P62" s="4">
        <v>240</v>
      </c>
      <c r="Q62" s="7">
        <v>3600</v>
      </c>
      <c r="R62" s="7">
        <v>324</v>
      </c>
      <c r="S62" s="7">
        <v>0</v>
      </c>
      <c r="T62" s="7">
        <v>353.5</v>
      </c>
      <c r="U62" s="8">
        <v>4277.5</v>
      </c>
      <c r="V62" s="8">
        <v>3422</v>
      </c>
    </row>
    <row r="63" spans="1:22">
      <c r="A63" s="2" t="s">
        <v>192</v>
      </c>
      <c r="B63" s="2" t="s">
        <v>204</v>
      </c>
      <c r="C63" s="2" t="s">
        <v>24</v>
      </c>
      <c r="D63" s="5">
        <v>37301</v>
      </c>
      <c r="E63" s="6">
        <v>6</v>
      </c>
      <c r="G63" s="2" t="s">
        <v>53</v>
      </c>
      <c r="H63" s="2" t="s">
        <v>54</v>
      </c>
      <c r="I63" s="2" t="s">
        <v>205</v>
      </c>
      <c r="J63" s="6">
        <v>33</v>
      </c>
      <c r="K63" s="2" t="s">
        <v>73</v>
      </c>
      <c r="L63" s="2" t="s">
        <v>65</v>
      </c>
      <c r="M63" s="4" t="s">
        <v>30</v>
      </c>
      <c r="N63" s="4">
        <v>248</v>
      </c>
      <c r="O63" s="4">
        <v>0</v>
      </c>
      <c r="P63" s="4">
        <v>240</v>
      </c>
      <c r="Q63" s="7">
        <v>1800</v>
      </c>
      <c r="R63" s="7">
        <v>108</v>
      </c>
      <c r="S63" s="7">
        <v>0</v>
      </c>
      <c r="T63" s="7">
        <v>21.333333333333332</v>
      </c>
      <c r="U63" s="8">
        <v>1929.3333333333333</v>
      </c>
      <c r="V63" s="8">
        <v>1543.4666666666667</v>
      </c>
    </row>
    <row r="64" spans="1:22">
      <c r="A64" s="2" t="s">
        <v>91</v>
      </c>
      <c r="B64" s="2" t="s">
        <v>206</v>
      </c>
      <c r="C64" s="2" t="s">
        <v>40</v>
      </c>
      <c r="D64" s="5">
        <v>29632</v>
      </c>
      <c r="E64" s="6">
        <v>27</v>
      </c>
      <c r="G64" s="2" t="s">
        <v>58</v>
      </c>
      <c r="H64" s="2" t="s">
        <v>103</v>
      </c>
      <c r="I64" s="2" t="s">
        <v>207</v>
      </c>
      <c r="J64" s="6">
        <v>52</v>
      </c>
      <c r="K64" s="2" t="s">
        <v>36</v>
      </c>
      <c r="L64" s="2" t="s">
        <v>105</v>
      </c>
      <c r="M64" s="4" t="s">
        <v>30</v>
      </c>
      <c r="N64" s="4">
        <v>361</v>
      </c>
      <c r="O64" s="4">
        <v>0</v>
      </c>
      <c r="P64" s="4">
        <v>360</v>
      </c>
      <c r="Q64" s="7">
        <v>3600</v>
      </c>
      <c r="R64" s="7">
        <v>720</v>
      </c>
      <c r="S64" s="7">
        <v>0</v>
      </c>
      <c r="T64" s="7">
        <v>3.5</v>
      </c>
      <c r="U64" s="8">
        <v>4323.5</v>
      </c>
      <c r="V64" s="8">
        <v>3458.8</v>
      </c>
    </row>
    <row r="65" spans="1:22">
      <c r="A65" s="2" t="s">
        <v>208</v>
      </c>
      <c r="B65" s="2" t="s">
        <v>209</v>
      </c>
      <c r="C65" s="2" t="s">
        <v>24</v>
      </c>
      <c r="D65" s="5">
        <v>35483</v>
      </c>
      <c r="E65" s="6">
        <v>11</v>
      </c>
      <c r="G65" s="2" t="s">
        <v>33</v>
      </c>
      <c r="H65" s="2" t="s">
        <v>34</v>
      </c>
      <c r="I65" s="2" t="s">
        <v>210</v>
      </c>
      <c r="J65" s="6">
        <v>36</v>
      </c>
      <c r="K65" s="2" t="s">
        <v>36</v>
      </c>
      <c r="L65" s="2" t="s">
        <v>37</v>
      </c>
      <c r="M65" s="4" t="s">
        <v>30</v>
      </c>
      <c r="N65" s="4">
        <v>288</v>
      </c>
      <c r="O65" s="4">
        <v>27</v>
      </c>
      <c r="P65" s="4">
        <v>240</v>
      </c>
      <c r="Q65" s="7">
        <v>3600</v>
      </c>
      <c r="R65" s="7">
        <v>396</v>
      </c>
      <c r="S65" s="7">
        <v>0</v>
      </c>
      <c r="T65" s="7">
        <v>281.39999999999998</v>
      </c>
      <c r="U65" s="8">
        <v>4277.3999999999996</v>
      </c>
      <c r="V65" s="8">
        <v>3421.92</v>
      </c>
    </row>
    <row r="66" spans="1:22">
      <c r="A66" s="2" t="s">
        <v>211</v>
      </c>
      <c r="B66" s="2" t="s">
        <v>212</v>
      </c>
      <c r="C66" s="2" t="s">
        <v>24</v>
      </c>
      <c r="D66" s="5">
        <v>36558</v>
      </c>
      <c r="E66" s="6">
        <v>8</v>
      </c>
      <c r="G66" s="2" t="s">
        <v>53</v>
      </c>
      <c r="H66" s="2" t="s">
        <v>99</v>
      </c>
      <c r="I66" s="2" t="s">
        <v>213</v>
      </c>
      <c r="J66" s="6">
        <v>40</v>
      </c>
      <c r="K66" s="2" t="s">
        <v>36</v>
      </c>
      <c r="L66" s="2" t="s">
        <v>37</v>
      </c>
      <c r="M66" s="4" t="s">
        <v>30</v>
      </c>
      <c r="N66" s="4">
        <v>279</v>
      </c>
      <c r="O66" s="4">
        <v>90</v>
      </c>
      <c r="P66" s="4">
        <v>240</v>
      </c>
      <c r="Q66" s="7">
        <v>3600</v>
      </c>
      <c r="R66" s="7">
        <v>288</v>
      </c>
      <c r="S66" s="7">
        <v>0</v>
      </c>
      <c r="T66" s="7">
        <v>514.5</v>
      </c>
      <c r="U66" s="8">
        <v>4402.5</v>
      </c>
      <c r="V66" s="8">
        <v>3522</v>
      </c>
    </row>
    <row r="67" spans="1:22">
      <c r="A67" s="2" t="s">
        <v>214</v>
      </c>
      <c r="B67" s="2" t="s">
        <v>215</v>
      </c>
      <c r="C67" s="2" t="s">
        <v>40</v>
      </c>
      <c r="D67" s="5">
        <v>37877</v>
      </c>
      <c r="E67" s="6">
        <v>5</v>
      </c>
      <c r="F67" s="2" t="s">
        <v>41</v>
      </c>
      <c r="G67" s="2" t="s">
        <v>33</v>
      </c>
      <c r="H67" s="2" t="s">
        <v>34</v>
      </c>
      <c r="I67" s="2" t="s">
        <v>216</v>
      </c>
      <c r="J67" s="6">
        <v>52</v>
      </c>
      <c r="K67" s="2" t="s">
        <v>195</v>
      </c>
      <c r="L67" s="2" t="s">
        <v>196</v>
      </c>
      <c r="M67" s="4" t="s">
        <v>84</v>
      </c>
      <c r="N67" s="4">
        <v>136</v>
      </c>
      <c r="O67" s="4">
        <v>0</v>
      </c>
      <c r="P67" s="4">
        <v>180</v>
      </c>
      <c r="Q67" s="7">
        <v>7200</v>
      </c>
      <c r="R67" s="7">
        <v>360</v>
      </c>
      <c r="S67" s="7">
        <v>1440</v>
      </c>
      <c r="T67" s="7">
        <v>0</v>
      </c>
      <c r="U67" s="8">
        <v>9000</v>
      </c>
      <c r="V67" s="8">
        <v>7200</v>
      </c>
    </row>
    <row r="68" spans="1:22">
      <c r="A68" s="2" t="s">
        <v>217</v>
      </c>
      <c r="B68" s="2" t="s">
        <v>218</v>
      </c>
      <c r="C68" s="2" t="s">
        <v>40</v>
      </c>
      <c r="D68" s="5">
        <v>36945</v>
      </c>
      <c r="E68" s="6">
        <v>7</v>
      </c>
      <c r="G68" s="2" t="s">
        <v>58</v>
      </c>
      <c r="H68" s="2" t="s">
        <v>59</v>
      </c>
      <c r="I68" s="2" t="s">
        <v>219</v>
      </c>
      <c r="J68" s="6">
        <v>43</v>
      </c>
      <c r="K68" s="2" t="s">
        <v>36</v>
      </c>
      <c r="L68" s="2" t="s">
        <v>37</v>
      </c>
      <c r="M68" s="4" t="s">
        <v>30</v>
      </c>
      <c r="N68" s="4">
        <v>277</v>
      </c>
      <c r="O68" s="4">
        <v>72</v>
      </c>
      <c r="P68" s="4">
        <v>240</v>
      </c>
      <c r="Q68" s="7">
        <v>3600</v>
      </c>
      <c r="R68" s="7">
        <v>252</v>
      </c>
      <c r="S68" s="7">
        <v>0</v>
      </c>
      <c r="T68" s="7">
        <v>431.9</v>
      </c>
      <c r="U68" s="8">
        <v>4283.8999999999996</v>
      </c>
      <c r="V68" s="8">
        <v>3427.12</v>
      </c>
    </row>
    <row r="69" spans="1:22">
      <c r="A69" s="2" t="s">
        <v>56</v>
      </c>
      <c r="B69" s="2" t="s">
        <v>220</v>
      </c>
      <c r="C69" s="2" t="s">
        <v>24</v>
      </c>
      <c r="D69" s="5">
        <v>30566</v>
      </c>
      <c r="E69" s="6">
        <v>25</v>
      </c>
      <c r="F69" s="2" t="s">
        <v>41</v>
      </c>
      <c r="G69" s="2" t="s">
        <v>58</v>
      </c>
      <c r="H69" s="2" t="s">
        <v>59</v>
      </c>
      <c r="I69" s="2" t="s">
        <v>221</v>
      </c>
      <c r="J69" s="6">
        <v>52</v>
      </c>
      <c r="K69" s="2" t="s">
        <v>83</v>
      </c>
      <c r="L69" s="2" t="s">
        <v>136</v>
      </c>
      <c r="M69" s="4" t="s">
        <v>84</v>
      </c>
      <c r="N69" s="4">
        <v>156</v>
      </c>
      <c r="O69" s="4">
        <v>0</v>
      </c>
      <c r="P69" s="4">
        <v>210</v>
      </c>
      <c r="Q69" s="7">
        <v>6000</v>
      </c>
      <c r="R69" s="7">
        <v>1200</v>
      </c>
      <c r="S69" s="7">
        <v>1200</v>
      </c>
      <c r="T69" s="7">
        <v>0</v>
      </c>
      <c r="U69" s="8">
        <v>8400</v>
      </c>
      <c r="V69" s="8">
        <v>6720</v>
      </c>
    </row>
    <row r="70" spans="1:22">
      <c r="A70" s="2" t="s">
        <v>222</v>
      </c>
      <c r="B70" s="2" t="s">
        <v>223</v>
      </c>
      <c r="C70" s="2" t="s">
        <v>24</v>
      </c>
      <c r="D70" s="5">
        <v>32186</v>
      </c>
      <c r="E70" s="6">
        <v>20</v>
      </c>
      <c r="G70" s="2" t="s">
        <v>58</v>
      </c>
      <c r="H70" s="2" t="s">
        <v>103</v>
      </c>
      <c r="I70" s="2" t="s">
        <v>224</v>
      </c>
      <c r="J70" s="6">
        <v>45</v>
      </c>
      <c r="K70" s="2" t="s">
        <v>28</v>
      </c>
      <c r="L70" s="2" t="s">
        <v>109</v>
      </c>
      <c r="M70" s="4" t="s">
        <v>30</v>
      </c>
      <c r="N70" s="4">
        <v>359</v>
      </c>
      <c r="O70" s="4">
        <v>0</v>
      </c>
      <c r="P70" s="4">
        <v>330</v>
      </c>
      <c r="Q70" s="7">
        <v>1800</v>
      </c>
      <c r="R70" s="7">
        <v>360</v>
      </c>
      <c r="S70" s="7">
        <v>0</v>
      </c>
      <c r="T70" s="7">
        <v>77.333333333333329</v>
      </c>
      <c r="U70" s="8">
        <v>2237.3333333333335</v>
      </c>
      <c r="V70" s="8">
        <v>1789.8666666666668</v>
      </c>
    </row>
    <row r="71" spans="1:22">
      <c r="A71" s="2" t="s">
        <v>225</v>
      </c>
      <c r="B71" s="2" t="s">
        <v>226</v>
      </c>
      <c r="C71" s="2" t="s">
        <v>24</v>
      </c>
      <c r="D71" s="5">
        <v>37656</v>
      </c>
      <c r="E71" s="6">
        <v>5</v>
      </c>
      <c r="F71" s="2" t="s">
        <v>41</v>
      </c>
      <c r="G71" s="2" t="s">
        <v>25</v>
      </c>
      <c r="H71" s="2" t="s">
        <v>26</v>
      </c>
      <c r="I71" s="2" t="s">
        <v>227</v>
      </c>
      <c r="J71" s="6">
        <v>32</v>
      </c>
      <c r="K71" s="2" t="s">
        <v>36</v>
      </c>
      <c r="L71" s="2" t="s">
        <v>37</v>
      </c>
      <c r="M71" s="4" t="s">
        <v>30</v>
      </c>
      <c r="N71" s="4">
        <v>163</v>
      </c>
      <c r="O71" s="4">
        <v>72</v>
      </c>
      <c r="P71" s="4">
        <v>240</v>
      </c>
      <c r="Q71" s="7">
        <v>3600</v>
      </c>
      <c r="R71" s="7">
        <v>180</v>
      </c>
      <c r="S71" s="7">
        <v>720</v>
      </c>
      <c r="T71" s="7">
        <v>0</v>
      </c>
      <c r="U71" s="8">
        <v>4500</v>
      </c>
      <c r="V71" s="8">
        <v>3600</v>
      </c>
    </row>
    <row r="72" spans="1:22">
      <c r="A72" s="2" t="s">
        <v>228</v>
      </c>
      <c r="B72" s="2" t="s">
        <v>229</v>
      </c>
      <c r="C72" s="2" t="s">
        <v>24</v>
      </c>
      <c r="D72" s="5">
        <v>38042</v>
      </c>
      <c r="E72" s="6">
        <v>4</v>
      </c>
      <c r="G72" s="2" t="s">
        <v>53</v>
      </c>
      <c r="H72" s="2" t="s">
        <v>54</v>
      </c>
      <c r="I72" s="2" t="s">
        <v>230</v>
      </c>
      <c r="J72" s="6">
        <v>29</v>
      </c>
      <c r="K72" s="2" t="s">
        <v>73</v>
      </c>
      <c r="L72" s="2" t="s">
        <v>65</v>
      </c>
      <c r="M72" s="4" t="s">
        <v>30</v>
      </c>
      <c r="N72" s="4">
        <v>264</v>
      </c>
      <c r="O72" s="4">
        <v>0</v>
      </c>
      <c r="P72" s="4">
        <v>240</v>
      </c>
      <c r="Q72" s="7">
        <v>1800</v>
      </c>
      <c r="R72" s="7">
        <v>72</v>
      </c>
      <c r="S72" s="7">
        <v>0</v>
      </c>
      <c r="T72" s="7">
        <v>64</v>
      </c>
      <c r="U72" s="8">
        <v>1936</v>
      </c>
      <c r="V72" s="8">
        <v>1548.8</v>
      </c>
    </row>
    <row r="73" spans="1:22">
      <c r="A73" s="2" t="s">
        <v>231</v>
      </c>
      <c r="B73" s="2" t="s">
        <v>232</v>
      </c>
      <c r="C73" s="2" t="s">
        <v>24</v>
      </c>
      <c r="D73" s="5">
        <v>38031</v>
      </c>
      <c r="E73" s="6">
        <v>4</v>
      </c>
      <c r="G73" s="2" t="s">
        <v>53</v>
      </c>
      <c r="H73" s="2" t="s">
        <v>99</v>
      </c>
      <c r="I73" s="2" t="s">
        <v>233</v>
      </c>
      <c r="J73" s="6">
        <v>38</v>
      </c>
      <c r="K73" s="2" t="s">
        <v>36</v>
      </c>
      <c r="L73" s="2" t="s">
        <v>37</v>
      </c>
      <c r="M73" s="4" t="s">
        <v>30</v>
      </c>
      <c r="N73" s="4">
        <v>244</v>
      </c>
      <c r="O73" s="4">
        <v>27</v>
      </c>
      <c r="P73" s="4">
        <v>240</v>
      </c>
      <c r="Q73" s="7">
        <v>3600</v>
      </c>
      <c r="R73" s="7">
        <v>144</v>
      </c>
      <c r="S73" s="7">
        <v>0</v>
      </c>
      <c r="T73" s="7">
        <v>127.4</v>
      </c>
      <c r="U73" s="8">
        <v>3871.4</v>
      </c>
      <c r="V73" s="8">
        <v>3097.12</v>
      </c>
    </row>
    <row r="74" spans="1:22">
      <c r="A74" s="2" t="s">
        <v>234</v>
      </c>
      <c r="B74" s="2" t="s">
        <v>235</v>
      </c>
      <c r="C74" s="2" t="s">
        <v>40</v>
      </c>
      <c r="D74" s="5">
        <v>33290</v>
      </c>
      <c r="E74" s="6">
        <v>17</v>
      </c>
      <c r="G74" s="2" t="s">
        <v>33</v>
      </c>
      <c r="H74" s="2" t="s">
        <v>42</v>
      </c>
      <c r="I74" s="2" t="s">
        <v>236</v>
      </c>
      <c r="J74" s="6">
        <v>44</v>
      </c>
      <c r="K74" s="2" t="s">
        <v>36</v>
      </c>
      <c r="L74" s="2" t="s">
        <v>37</v>
      </c>
      <c r="M74" s="4" t="s">
        <v>30</v>
      </c>
      <c r="N74" s="4">
        <v>269</v>
      </c>
      <c r="O74" s="4">
        <v>50</v>
      </c>
      <c r="P74" s="4">
        <v>240</v>
      </c>
      <c r="Q74" s="7">
        <v>3600</v>
      </c>
      <c r="R74" s="7">
        <v>612</v>
      </c>
      <c r="S74" s="7">
        <v>0</v>
      </c>
      <c r="T74" s="7">
        <v>311.5</v>
      </c>
      <c r="U74" s="8">
        <v>4523.5</v>
      </c>
      <c r="V74" s="8">
        <v>3618.8</v>
      </c>
    </row>
    <row r="75" spans="1:22">
      <c r="A75" s="2" t="s">
        <v>237</v>
      </c>
      <c r="B75" s="2" t="s">
        <v>238</v>
      </c>
      <c r="C75" s="2" t="s">
        <v>24</v>
      </c>
      <c r="D75" s="5">
        <v>33862</v>
      </c>
      <c r="E75" s="6">
        <v>16</v>
      </c>
      <c r="F75" s="2" t="s">
        <v>144</v>
      </c>
      <c r="G75" s="2" t="s">
        <v>53</v>
      </c>
      <c r="H75" s="2" t="s">
        <v>54</v>
      </c>
      <c r="I75" s="2" t="s">
        <v>239</v>
      </c>
      <c r="J75" s="6">
        <v>46</v>
      </c>
      <c r="K75" s="2" t="s">
        <v>83</v>
      </c>
      <c r="L75" s="2" t="s">
        <v>136</v>
      </c>
      <c r="M75" s="4" t="s">
        <v>84</v>
      </c>
      <c r="N75" s="4">
        <v>165</v>
      </c>
      <c r="O75" s="4">
        <v>0</v>
      </c>
      <c r="P75" s="4">
        <v>210</v>
      </c>
      <c r="Q75" s="7">
        <v>6000</v>
      </c>
      <c r="R75" s="7">
        <v>960</v>
      </c>
      <c r="S75" s="7">
        <v>1800</v>
      </c>
      <c r="T75" s="7">
        <v>0</v>
      </c>
      <c r="U75" s="8">
        <v>8760</v>
      </c>
      <c r="V75" s="8">
        <v>7008</v>
      </c>
    </row>
    <row r="76" spans="1:22">
      <c r="A76" s="2" t="s">
        <v>48</v>
      </c>
      <c r="B76" s="2" t="s">
        <v>240</v>
      </c>
      <c r="C76" s="2" t="s">
        <v>40</v>
      </c>
      <c r="D76" s="5">
        <v>38393</v>
      </c>
      <c r="E76" s="6">
        <v>3</v>
      </c>
      <c r="G76" s="2" t="s">
        <v>53</v>
      </c>
      <c r="H76" s="2" t="s">
        <v>54</v>
      </c>
      <c r="I76" s="2" t="s">
        <v>241</v>
      </c>
      <c r="J76" s="6">
        <v>30</v>
      </c>
      <c r="K76" s="2" t="s">
        <v>28</v>
      </c>
      <c r="L76" s="2" t="s">
        <v>29</v>
      </c>
      <c r="M76" s="4" t="s">
        <v>30</v>
      </c>
      <c r="N76" s="4">
        <v>120</v>
      </c>
      <c r="O76" s="4">
        <v>0</v>
      </c>
      <c r="P76" s="4">
        <v>120</v>
      </c>
      <c r="Q76" s="7">
        <v>1200</v>
      </c>
      <c r="R76" s="7">
        <v>36</v>
      </c>
      <c r="S76" s="7">
        <v>0</v>
      </c>
      <c r="T76" s="7">
        <v>0</v>
      </c>
      <c r="U76" s="8">
        <v>1236</v>
      </c>
      <c r="V76" s="8">
        <v>988.8</v>
      </c>
    </row>
    <row r="77" spans="1:22">
      <c r="A77" s="2" t="s">
        <v>48</v>
      </c>
      <c r="B77" s="2" t="s">
        <v>242</v>
      </c>
      <c r="C77" s="2" t="s">
        <v>40</v>
      </c>
      <c r="D77" s="5">
        <v>38038</v>
      </c>
      <c r="E77" s="6">
        <v>4</v>
      </c>
      <c r="G77" s="2" t="s">
        <v>33</v>
      </c>
      <c r="H77" s="2" t="s">
        <v>34</v>
      </c>
      <c r="I77" s="2" t="s">
        <v>243</v>
      </c>
      <c r="J77" s="6">
        <v>29</v>
      </c>
      <c r="K77" s="2" t="s">
        <v>36</v>
      </c>
      <c r="L77" s="2" t="s">
        <v>37</v>
      </c>
      <c r="M77" s="4" t="s">
        <v>30</v>
      </c>
      <c r="N77" s="4">
        <v>256</v>
      </c>
      <c r="O77" s="4">
        <v>36</v>
      </c>
      <c r="P77" s="4">
        <v>240</v>
      </c>
      <c r="Q77" s="7">
        <v>3600</v>
      </c>
      <c r="R77" s="7">
        <v>144</v>
      </c>
      <c r="S77" s="7">
        <v>0</v>
      </c>
      <c r="T77" s="7">
        <v>207.2</v>
      </c>
      <c r="U77" s="8">
        <v>3951.2</v>
      </c>
      <c r="V77" s="8">
        <v>3160.96</v>
      </c>
    </row>
    <row r="78" spans="1:22">
      <c r="A78" s="2" t="s">
        <v>222</v>
      </c>
      <c r="B78" s="2" t="s">
        <v>244</v>
      </c>
      <c r="C78" s="2" t="s">
        <v>24</v>
      </c>
      <c r="D78" s="5">
        <v>36933</v>
      </c>
      <c r="E78" s="6">
        <v>7</v>
      </c>
      <c r="G78" s="2" t="s">
        <v>58</v>
      </c>
      <c r="H78" s="2" t="s">
        <v>59</v>
      </c>
      <c r="I78" s="2" t="s">
        <v>245</v>
      </c>
      <c r="J78" s="6">
        <v>37</v>
      </c>
      <c r="K78" s="2" t="s">
        <v>36</v>
      </c>
      <c r="L78" s="2" t="s">
        <v>105</v>
      </c>
      <c r="M78" s="4" t="s">
        <v>30</v>
      </c>
      <c r="N78" s="4">
        <v>364</v>
      </c>
      <c r="O78" s="4">
        <v>0</v>
      </c>
      <c r="P78" s="4">
        <v>360</v>
      </c>
      <c r="Q78" s="7">
        <v>3600</v>
      </c>
      <c r="R78" s="7">
        <v>252</v>
      </c>
      <c r="S78" s="7">
        <v>0</v>
      </c>
      <c r="T78" s="7">
        <v>14</v>
      </c>
      <c r="U78" s="8">
        <v>3866</v>
      </c>
      <c r="V78" s="8">
        <v>3092.8</v>
      </c>
    </row>
    <row r="79" spans="1:22">
      <c r="A79" s="2" t="s">
        <v>101</v>
      </c>
      <c r="B79" s="2" t="s">
        <v>246</v>
      </c>
      <c r="C79" s="2" t="s">
        <v>40</v>
      </c>
      <c r="D79" s="5">
        <v>38981</v>
      </c>
      <c r="E79" s="6">
        <v>2</v>
      </c>
      <c r="G79" s="2" t="s">
        <v>33</v>
      </c>
      <c r="H79" s="2" t="s">
        <v>42</v>
      </c>
      <c r="I79" s="2" t="s">
        <v>247</v>
      </c>
      <c r="J79" s="6">
        <v>26</v>
      </c>
      <c r="K79" s="2" t="s">
        <v>28</v>
      </c>
      <c r="L79" s="2" t="s">
        <v>29</v>
      </c>
      <c r="M79" s="4" t="s">
        <v>30</v>
      </c>
      <c r="N79" s="4">
        <v>120</v>
      </c>
      <c r="O79" s="4">
        <v>0</v>
      </c>
      <c r="P79" s="4">
        <v>120</v>
      </c>
      <c r="Q79" s="7">
        <v>1200</v>
      </c>
      <c r="R79" s="7">
        <v>24</v>
      </c>
      <c r="S79" s="7">
        <v>0</v>
      </c>
      <c r="T79" s="7">
        <v>0</v>
      </c>
      <c r="U79" s="8">
        <v>1224</v>
      </c>
      <c r="V79" s="8">
        <v>979.2</v>
      </c>
    </row>
    <row r="80" spans="1:22">
      <c r="A80" s="2" t="s">
        <v>248</v>
      </c>
      <c r="B80" s="2" t="s">
        <v>249</v>
      </c>
      <c r="C80" s="2" t="s">
        <v>24</v>
      </c>
      <c r="D80" s="5">
        <v>27274</v>
      </c>
      <c r="E80" s="6">
        <v>34</v>
      </c>
      <c r="F80" s="2" t="s">
        <v>250</v>
      </c>
      <c r="G80" s="2" t="s">
        <v>33</v>
      </c>
      <c r="H80" s="2" t="s">
        <v>42</v>
      </c>
      <c r="I80" s="2" t="s">
        <v>251</v>
      </c>
      <c r="J80" s="6">
        <v>59</v>
      </c>
      <c r="K80" s="2" t="s">
        <v>195</v>
      </c>
      <c r="L80" s="2" t="s">
        <v>196</v>
      </c>
      <c r="M80" s="4" t="s">
        <v>84</v>
      </c>
      <c r="N80" s="4">
        <v>125</v>
      </c>
      <c r="O80" s="4">
        <v>0</v>
      </c>
      <c r="P80" s="4">
        <v>180</v>
      </c>
      <c r="Q80" s="7">
        <v>7200</v>
      </c>
      <c r="R80" s="7">
        <v>1440</v>
      </c>
      <c r="S80" s="7">
        <v>3600</v>
      </c>
      <c r="T80" s="7">
        <v>0</v>
      </c>
      <c r="U80" s="8">
        <v>12240</v>
      </c>
      <c r="V80" s="8">
        <v>9792</v>
      </c>
    </row>
    <row r="81" spans="1:22">
      <c r="A81" s="2" t="s">
        <v>119</v>
      </c>
      <c r="B81" s="2" t="s">
        <v>252</v>
      </c>
      <c r="C81" s="2" t="s">
        <v>40</v>
      </c>
      <c r="D81" s="5">
        <v>36792</v>
      </c>
      <c r="E81" s="6">
        <v>8</v>
      </c>
      <c r="F81" s="2" t="s">
        <v>41</v>
      </c>
      <c r="G81" s="2" t="s">
        <v>53</v>
      </c>
      <c r="H81" s="2" t="s">
        <v>99</v>
      </c>
      <c r="I81" s="2" t="s">
        <v>253</v>
      </c>
      <c r="J81" s="6">
        <v>39</v>
      </c>
      <c r="K81" s="2" t="s">
        <v>36</v>
      </c>
      <c r="L81" s="2" t="s">
        <v>37</v>
      </c>
      <c r="M81" s="4" t="s">
        <v>30</v>
      </c>
      <c r="N81" s="4">
        <v>189</v>
      </c>
      <c r="O81" s="4">
        <v>36</v>
      </c>
      <c r="P81" s="4">
        <v>240</v>
      </c>
      <c r="Q81" s="7">
        <v>3600</v>
      </c>
      <c r="R81" s="7">
        <v>288</v>
      </c>
      <c r="S81" s="7">
        <v>720</v>
      </c>
      <c r="T81" s="7">
        <v>0</v>
      </c>
      <c r="U81" s="8">
        <v>4608</v>
      </c>
      <c r="V81" s="8">
        <v>3686.4</v>
      </c>
    </row>
    <row r="82" spans="1:22">
      <c r="A82" s="2" t="s">
        <v>254</v>
      </c>
      <c r="B82" s="2" t="s">
        <v>255</v>
      </c>
      <c r="C82" s="2" t="s">
        <v>40</v>
      </c>
      <c r="D82" s="5">
        <v>37313</v>
      </c>
      <c r="E82" s="6">
        <v>6</v>
      </c>
      <c r="F82" s="2" t="s">
        <v>41</v>
      </c>
      <c r="G82" s="2" t="s">
        <v>62</v>
      </c>
      <c r="H82" s="2" t="s">
        <v>121</v>
      </c>
      <c r="I82" s="2" t="s">
        <v>256</v>
      </c>
      <c r="J82" s="6">
        <v>49</v>
      </c>
      <c r="K82" s="2" t="s">
        <v>83</v>
      </c>
      <c r="L82" s="2" t="s">
        <v>136</v>
      </c>
      <c r="M82" s="4" t="s">
        <v>84</v>
      </c>
      <c r="N82" s="4">
        <v>144</v>
      </c>
      <c r="O82" s="4">
        <v>0</v>
      </c>
      <c r="P82" s="4">
        <v>210</v>
      </c>
      <c r="Q82" s="7">
        <v>6000</v>
      </c>
      <c r="R82" s="7">
        <v>360</v>
      </c>
      <c r="S82" s="7">
        <v>1200</v>
      </c>
      <c r="T82" s="7">
        <v>0</v>
      </c>
      <c r="U82" s="8">
        <v>7560</v>
      </c>
      <c r="V82" s="8">
        <v>6048</v>
      </c>
    </row>
    <row r="83" spans="1:22">
      <c r="A83" s="2" t="s">
        <v>257</v>
      </c>
      <c r="B83" s="2" t="s">
        <v>258</v>
      </c>
      <c r="C83" s="2" t="s">
        <v>24</v>
      </c>
      <c r="D83" s="5">
        <v>35475</v>
      </c>
      <c r="E83" s="6">
        <v>11</v>
      </c>
      <c r="G83" s="2" t="s">
        <v>62</v>
      </c>
      <c r="H83" s="2" t="s">
        <v>63</v>
      </c>
      <c r="I83" s="2" t="s">
        <v>259</v>
      </c>
      <c r="J83" s="6">
        <v>37</v>
      </c>
      <c r="K83" s="2" t="s">
        <v>36</v>
      </c>
      <c r="L83" s="2" t="s">
        <v>37</v>
      </c>
      <c r="M83" s="4" t="s">
        <v>30</v>
      </c>
      <c r="N83" s="4">
        <v>243</v>
      </c>
      <c r="O83" s="4">
        <v>90</v>
      </c>
      <c r="P83" s="4">
        <v>240</v>
      </c>
      <c r="Q83" s="7">
        <v>3600</v>
      </c>
      <c r="R83" s="7">
        <v>396</v>
      </c>
      <c r="S83" s="7">
        <v>0</v>
      </c>
      <c r="T83" s="7">
        <v>388.5</v>
      </c>
      <c r="U83" s="8">
        <v>4384.5</v>
      </c>
      <c r="V83" s="8">
        <v>3507.6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&amp;L&amp;D &amp;T&amp;RRN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42"/>
  <sheetViews>
    <sheetView tabSelected="1" topLeftCell="A6" zoomScaleNormal="100" workbookViewId="0">
      <selection activeCell="D26" sqref="D26"/>
    </sheetView>
  </sheetViews>
  <sheetFormatPr defaultRowHeight="15"/>
  <cols>
    <col min="1" max="12" width="14.875" style="35" customWidth="1"/>
    <col min="13" max="14" width="8" style="35" customWidth="1"/>
    <col min="15" max="16384" width="9" style="36"/>
  </cols>
  <sheetData>
    <row r="1" spans="1:14" hidden="1">
      <c r="A1" t="s">
        <v>576</v>
      </c>
    </row>
    <row r="2" spans="1:14" hidden="1">
      <c r="A2" t="s">
        <v>577</v>
      </c>
    </row>
    <row r="3" spans="1:14" hidden="1">
      <c r="A3" t="s">
        <v>578</v>
      </c>
    </row>
    <row r="4" spans="1:14" hidden="1">
      <c r="A4" t="s">
        <v>581</v>
      </c>
    </row>
    <row r="5" spans="1:14" hidden="1">
      <c r="A5" t="s">
        <v>579</v>
      </c>
    </row>
    <row r="6" spans="1:14" ht="15.75">
      <c r="A6" s="60" t="s">
        <v>552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4" ht="20.100000000000001" customHeight="1" thickBot="1"/>
    <row r="8" spans="1:14" s="39" customFormat="1" ht="20.100000000000001" customHeight="1" thickBot="1">
      <c r="A8" s="61">
        <v>2009</v>
      </c>
      <c r="B8" s="63" t="s">
        <v>553</v>
      </c>
      <c r="C8" s="63"/>
      <c r="D8" s="63"/>
      <c r="E8" s="63"/>
      <c r="F8" s="63"/>
      <c r="G8" s="37"/>
      <c r="H8" s="37"/>
      <c r="I8" s="64" t="s">
        <v>554</v>
      </c>
      <c r="J8" s="63"/>
      <c r="K8" s="37"/>
      <c r="L8" s="65" t="s">
        <v>555</v>
      </c>
      <c r="M8" s="38"/>
      <c r="N8" s="38"/>
    </row>
    <row r="9" spans="1:14" ht="20.100000000000001" customHeight="1">
      <c r="A9" s="62"/>
      <c r="B9" s="40" t="s">
        <v>556</v>
      </c>
      <c r="C9" s="40" t="s">
        <v>557</v>
      </c>
      <c r="D9" s="40" t="s">
        <v>558</v>
      </c>
      <c r="E9" s="40" t="s">
        <v>559</v>
      </c>
      <c r="F9" s="40" t="s">
        <v>560</v>
      </c>
      <c r="G9" s="40" t="s">
        <v>561</v>
      </c>
      <c r="H9" s="40" t="s">
        <v>562</v>
      </c>
      <c r="I9" s="41" t="s">
        <v>563</v>
      </c>
      <c r="J9" s="40" t="s">
        <v>560</v>
      </c>
      <c r="K9" s="40" t="s">
        <v>561</v>
      </c>
      <c r="L9" s="66"/>
    </row>
    <row r="10" spans="1:14" ht="20.100000000000001" customHeight="1">
      <c r="A10" s="42" t="s">
        <v>564</v>
      </c>
      <c r="B10" s="43">
        <v>450</v>
      </c>
      <c r="C10" s="43">
        <v>750</v>
      </c>
      <c r="D10" s="43">
        <v>0</v>
      </c>
      <c r="E10" s="43">
        <v>120</v>
      </c>
      <c r="F10" s="43">
        <v>250</v>
      </c>
      <c r="G10" s="44">
        <f t="shared" ref="G10:G21" si="0">SUM(B10:F10)</f>
        <v>1570</v>
      </c>
      <c r="H10" s="45">
        <f t="shared" ref="H10:H21" si="1">AVERAGE(B10:F10)</f>
        <v>314</v>
      </c>
      <c r="I10" s="46">
        <v>1750</v>
      </c>
      <c r="J10" s="43">
        <v>0</v>
      </c>
      <c r="K10" s="44">
        <f t="shared" ref="K10:K22" si="2">SUM(I10:J10)</f>
        <v>1750</v>
      </c>
      <c r="L10" s="47">
        <f t="shared" ref="L10:L21" si="3">K10-G10</f>
        <v>180</v>
      </c>
    </row>
    <row r="11" spans="1:14" ht="20.100000000000001" customHeight="1">
      <c r="A11" s="42" t="s">
        <v>565</v>
      </c>
      <c r="B11" s="43">
        <v>380</v>
      </c>
      <c r="C11" s="43">
        <v>780</v>
      </c>
      <c r="D11" s="43">
        <v>120</v>
      </c>
      <c r="E11" s="43">
        <v>180</v>
      </c>
      <c r="F11" s="43">
        <v>270</v>
      </c>
      <c r="G11" s="44">
        <f t="shared" si="0"/>
        <v>1730</v>
      </c>
      <c r="H11" s="45">
        <f t="shared" si="1"/>
        <v>346</v>
      </c>
      <c r="I11" s="46">
        <v>2180</v>
      </c>
      <c r="J11" s="43">
        <v>0</v>
      </c>
      <c r="K11" s="44">
        <f t="shared" si="2"/>
        <v>2180</v>
      </c>
      <c r="L11" s="47">
        <f t="shared" si="3"/>
        <v>450</v>
      </c>
    </row>
    <row r="12" spans="1:14" ht="20.100000000000001" customHeight="1">
      <c r="A12" s="42" t="s">
        <v>566</v>
      </c>
      <c r="B12" s="43">
        <v>420</v>
      </c>
      <c r="C12" s="43">
        <v>890</v>
      </c>
      <c r="D12" s="43">
        <v>615</v>
      </c>
      <c r="E12" s="43">
        <v>390</v>
      </c>
      <c r="F12" s="43">
        <v>190</v>
      </c>
      <c r="G12" s="44">
        <f t="shared" si="0"/>
        <v>2505</v>
      </c>
      <c r="H12" s="45">
        <f t="shared" si="1"/>
        <v>501</v>
      </c>
      <c r="I12" s="46">
        <v>1750</v>
      </c>
      <c r="J12" s="43">
        <v>0</v>
      </c>
      <c r="K12" s="44">
        <f t="shared" si="2"/>
        <v>1750</v>
      </c>
      <c r="L12" s="47">
        <f t="shared" si="3"/>
        <v>-755</v>
      </c>
    </row>
    <row r="13" spans="1:14" ht="20.100000000000001" customHeight="1">
      <c r="A13" s="42" t="s">
        <v>567</v>
      </c>
      <c r="B13" s="43">
        <v>415</v>
      </c>
      <c r="C13" s="43">
        <v>715</v>
      </c>
      <c r="D13" s="43">
        <v>210</v>
      </c>
      <c r="E13" s="43">
        <v>160</v>
      </c>
      <c r="F13" s="43">
        <v>260</v>
      </c>
      <c r="G13" s="44">
        <f t="shared" si="0"/>
        <v>1760</v>
      </c>
      <c r="H13" s="45">
        <f t="shared" si="1"/>
        <v>352</v>
      </c>
      <c r="I13" s="46">
        <v>1820</v>
      </c>
      <c r="J13" s="43">
        <v>400</v>
      </c>
      <c r="K13" s="44">
        <f t="shared" si="2"/>
        <v>2220</v>
      </c>
      <c r="L13" s="47">
        <f t="shared" si="3"/>
        <v>460</v>
      </c>
    </row>
    <row r="14" spans="1:14" ht="20.100000000000001" customHeight="1">
      <c r="A14" s="42" t="s">
        <v>568</v>
      </c>
      <c r="B14" s="43">
        <v>515</v>
      </c>
      <c r="C14" s="43">
        <v>690</v>
      </c>
      <c r="D14" s="43">
        <v>120</v>
      </c>
      <c r="E14" s="43">
        <v>200</v>
      </c>
      <c r="F14" s="43">
        <v>420</v>
      </c>
      <c r="G14" s="44">
        <f t="shared" si="0"/>
        <v>1945</v>
      </c>
      <c r="H14" s="45">
        <f t="shared" si="1"/>
        <v>389</v>
      </c>
      <c r="I14" s="46">
        <v>1820</v>
      </c>
      <c r="J14" s="43">
        <v>400</v>
      </c>
      <c r="K14" s="44">
        <f t="shared" si="2"/>
        <v>2220</v>
      </c>
      <c r="L14" s="47">
        <f t="shared" si="3"/>
        <v>275</v>
      </c>
    </row>
    <row r="15" spans="1:14" ht="20.100000000000001" customHeight="1">
      <c r="A15" s="42" t="s">
        <v>569</v>
      </c>
      <c r="B15" s="43">
        <v>460</v>
      </c>
      <c r="C15" s="43">
        <v>680</v>
      </c>
      <c r="D15" s="43">
        <v>0</v>
      </c>
      <c r="E15" s="43">
        <v>150</v>
      </c>
      <c r="F15" s="43">
        <v>100</v>
      </c>
      <c r="G15" s="44">
        <f t="shared" si="0"/>
        <v>1390</v>
      </c>
      <c r="H15" s="45">
        <f t="shared" si="1"/>
        <v>278</v>
      </c>
      <c r="I15" s="46">
        <v>1820</v>
      </c>
      <c r="J15" s="43">
        <v>400</v>
      </c>
      <c r="K15" s="44">
        <f t="shared" si="2"/>
        <v>2220</v>
      </c>
      <c r="L15" s="47">
        <f t="shared" si="3"/>
        <v>830</v>
      </c>
    </row>
    <row r="16" spans="1:14" ht="20.100000000000001" customHeight="1">
      <c r="A16" s="42" t="s">
        <v>158</v>
      </c>
      <c r="B16" s="43">
        <v>180</v>
      </c>
      <c r="C16" s="43">
        <v>715</v>
      </c>
      <c r="D16" s="43">
        <v>380</v>
      </c>
      <c r="E16" s="43">
        <v>380</v>
      </c>
      <c r="F16" s="43">
        <v>1120</v>
      </c>
      <c r="G16" s="44">
        <f t="shared" si="0"/>
        <v>2775</v>
      </c>
      <c r="H16" s="45">
        <f t="shared" si="1"/>
        <v>555</v>
      </c>
      <c r="I16" s="46">
        <v>1950</v>
      </c>
      <c r="J16" s="43">
        <v>0</v>
      </c>
      <c r="K16" s="44">
        <f t="shared" si="2"/>
        <v>1950</v>
      </c>
      <c r="L16" s="47">
        <f t="shared" si="3"/>
        <v>-825</v>
      </c>
    </row>
    <row r="17" spans="1:14" ht="20.100000000000001" customHeight="1">
      <c r="A17" s="42" t="s">
        <v>570</v>
      </c>
      <c r="B17" s="43">
        <v>250</v>
      </c>
      <c r="C17" s="43">
        <v>670</v>
      </c>
      <c r="D17" s="43">
        <v>80</v>
      </c>
      <c r="E17" s="43">
        <v>420</v>
      </c>
      <c r="F17" s="43">
        <v>950</v>
      </c>
      <c r="G17" s="44">
        <f t="shared" si="0"/>
        <v>2370</v>
      </c>
      <c r="H17" s="45">
        <f t="shared" si="1"/>
        <v>474</v>
      </c>
      <c r="I17" s="46">
        <v>1950</v>
      </c>
      <c r="J17" s="43">
        <v>0</v>
      </c>
      <c r="K17" s="44">
        <f t="shared" si="2"/>
        <v>1950</v>
      </c>
      <c r="L17" s="47">
        <f t="shared" si="3"/>
        <v>-420</v>
      </c>
    </row>
    <row r="18" spans="1:14" ht="20.100000000000001" customHeight="1">
      <c r="A18" s="42" t="s">
        <v>571</v>
      </c>
      <c r="B18" s="43">
        <v>500</v>
      </c>
      <c r="C18" s="43">
        <v>650</v>
      </c>
      <c r="D18" s="43">
        <v>0</v>
      </c>
      <c r="E18" s="43">
        <v>360</v>
      </c>
      <c r="F18" s="43">
        <v>280</v>
      </c>
      <c r="G18" s="44">
        <f t="shared" si="0"/>
        <v>1790</v>
      </c>
      <c r="H18" s="45">
        <f t="shared" si="1"/>
        <v>358</v>
      </c>
      <c r="I18" s="46">
        <v>1950</v>
      </c>
      <c r="J18" s="43">
        <v>250</v>
      </c>
      <c r="K18" s="44">
        <f t="shared" si="2"/>
        <v>2200</v>
      </c>
      <c r="L18" s="47">
        <f t="shared" si="3"/>
        <v>410</v>
      </c>
    </row>
    <row r="19" spans="1:14" ht="20.100000000000001" customHeight="1">
      <c r="A19" s="42" t="s">
        <v>572</v>
      </c>
      <c r="B19" s="43">
        <v>515</v>
      </c>
      <c r="C19" s="43">
        <v>730</v>
      </c>
      <c r="D19" s="43">
        <v>350</v>
      </c>
      <c r="E19" s="43">
        <v>190</v>
      </c>
      <c r="F19" s="43">
        <v>160</v>
      </c>
      <c r="G19" s="44">
        <f t="shared" si="0"/>
        <v>1945</v>
      </c>
      <c r="H19" s="45">
        <f t="shared" si="1"/>
        <v>389</v>
      </c>
      <c r="I19" s="46">
        <v>2020</v>
      </c>
      <c r="J19" s="43">
        <v>450</v>
      </c>
      <c r="K19" s="44">
        <f t="shared" si="2"/>
        <v>2470</v>
      </c>
      <c r="L19" s="47">
        <f t="shared" si="3"/>
        <v>525</v>
      </c>
    </row>
    <row r="20" spans="1:14" ht="20.100000000000001" customHeight="1">
      <c r="A20" s="42" t="s">
        <v>573</v>
      </c>
      <c r="B20" s="43">
        <v>525</v>
      </c>
      <c r="C20" s="43">
        <v>750</v>
      </c>
      <c r="D20" s="43">
        <v>490</v>
      </c>
      <c r="E20" s="43">
        <v>130</v>
      </c>
      <c r="F20" s="43">
        <v>220</v>
      </c>
      <c r="G20" s="44">
        <f t="shared" si="0"/>
        <v>2115</v>
      </c>
      <c r="H20" s="45">
        <f t="shared" si="1"/>
        <v>423</v>
      </c>
      <c r="I20" s="46">
        <v>2020</v>
      </c>
      <c r="J20" s="43">
        <v>450</v>
      </c>
      <c r="K20" s="44">
        <f t="shared" si="2"/>
        <v>2470</v>
      </c>
      <c r="L20" s="47">
        <f t="shared" si="3"/>
        <v>355</v>
      </c>
    </row>
    <row r="21" spans="1:14" ht="20.100000000000001" customHeight="1">
      <c r="A21" s="42" t="s">
        <v>574</v>
      </c>
      <c r="B21" s="43">
        <v>650</v>
      </c>
      <c r="C21" s="43">
        <v>790</v>
      </c>
      <c r="D21" s="43">
        <v>120</v>
      </c>
      <c r="E21" s="43">
        <v>220</v>
      </c>
      <c r="F21" s="43">
        <v>350</v>
      </c>
      <c r="G21" s="44">
        <f t="shared" si="0"/>
        <v>2130</v>
      </c>
      <c r="H21" s="45">
        <f t="shared" si="1"/>
        <v>426</v>
      </c>
      <c r="I21" s="46">
        <v>2020</v>
      </c>
      <c r="J21" s="43">
        <v>0</v>
      </c>
      <c r="K21" s="44">
        <f t="shared" si="2"/>
        <v>2020</v>
      </c>
      <c r="L21" s="47">
        <f t="shared" si="3"/>
        <v>-110</v>
      </c>
    </row>
    <row r="22" spans="1:14" s="55" customFormat="1" ht="28.5" customHeight="1" thickBot="1">
      <c r="A22" s="48" t="s">
        <v>561</v>
      </c>
      <c r="B22" s="49">
        <f t="shared" ref="B22:J22" si="4">SUM(B10:B21)</f>
        <v>5260</v>
      </c>
      <c r="C22" s="49">
        <f t="shared" si="4"/>
        <v>8810</v>
      </c>
      <c r="D22" s="50">
        <f t="shared" si="4"/>
        <v>2485</v>
      </c>
      <c r="E22" s="49">
        <f t="shared" si="4"/>
        <v>2900</v>
      </c>
      <c r="F22" s="49">
        <f t="shared" si="4"/>
        <v>4570</v>
      </c>
      <c r="G22" s="49">
        <f t="shared" si="4"/>
        <v>24025</v>
      </c>
      <c r="H22" s="51">
        <f t="shared" si="4"/>
        <v>4805</v>
      </c>
      <c r="I22" s="52">
        <f t="shared" si="4"/>
        <v>23050</v>
      </c>
      <c r="J22" s="51">
        <f t="shared" si="4"/>
        <v>2350</v>
      </c>
      <c r="K22" s="51">
        <f t="shared" si="2"/>
        <v>25400</v>
      </c>
      <c r="L22" s="53">
        <f>SUM(L10:L21)</f>
        <v>1375</v>
      </c>
      <c r="M22" s="54"/>
      <c r="N22" s="54"/>
    </row>
    <row r="23" spans="1:14" s="57" customFormat="1" ht="20.100000000000001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spans="1:14" ht="20.100000000000001" customHeight="1"/>
    <row r="25" spans="1:14" ht="20.100000000000001" customHeight="1"/>
    <row r="26" spans="1:14" ht="20.100000000000001" customHeight="1"/>
    <row r="27" spans="1:14" ht="20.100000000000001" customHeight="1"/>
    <row r="28" spans="1:14" ht="20.100000000000001" customHeight="1"/>
    <row r="29" spans="1:14" ht="20.100000000000001" customHeight="1"/>
    <row r="30" spans="1:14" ht="20.100000000000001" customHeight="1"/>
    <row r="31" spans="1:14" ht="20.100000000000001" customHeight="1"/>
    <row r="32" spans="1:14" ht="20.100000000000001" customHeight="1"/>
    <row r="33" spans="1:14" ht="20.100000000000001" customHeight="1"/>
    <row r="34" spans="1:14" ht="20.100000000000001" customHeight="1"/>
    <row r="35" spans="1:14" ht="20.100000000000001" customHeight="1"/>
    <row r="36" spans="1:14" ht="20.100000000000001" customHeight="1"/>
    <row r="37" spans="1:14" ht="20.100000000000001" customHeight="1"/>
    <row r="38" spans="1:14" ht="20.100000000000001" customHeight="1"/>
    <row r="39" spans="1:14" ht="20.100000000000001" customHeight="1">
      <c r="E39" s="35" t="s">
        <v>575</v>
      </c>
    </row>
    <row r="40" spans="1:14" ht="20.100000000000001" customHeight="1"/>
    <row r="41" spans="1:14" s="59" customFormat="1" ht="20.100000000000001" customHeight="1">
      <c r="A41" s="35"/>
      <c r="B41" s="35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 spans="1:14" ht="20.100000000000001" customHeight="1"/>
  </sheetData>
  <mergeCells count="5">
    <mergeCell ref="A6:L6"/>
    <mergeCell ref="A8:A9"/>
    <mergeCell ref="B8:F8"/>
    <mergeCell ref="I8:J8"/>
    <mergeCell ref="L8:L9"/>
  </mergeCells>
  <pageMargins left="0.78740157480314965" right="0.78740157480314965" top="0.98425196850393704" bottom="0.98425196850393704" header="0.51181102362204722" footer="0.51181102362204722"/>
  <pageSetup paperSize="9" scale="98" orientation="landscape" blackAndWhite="1" horizontalDpi="2400" verticalDpi="2400" r:id="rId1"/>
  <headerFooter alignWithMargins="0">
    <oddFooter>&amp;C&amp;G</oddFooter>
  </headerFooter>
  <colBreaks count="1" manualBreakCount="1">
    <brk id="8" min="7" max="2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27" zoomScaleNormal="100" workbookViewId="0">
      <selection activeCell="L101" sqref="L101"/>
    </sheetView>
  </sheetViews>
  <sheetFormatPr defaultRowHeight="12.75"/>
  <cols>
    <col min="1" max="1" width="3.375" style="15" bestFit="1" customWidth="1"/>
    <col min="2" max="4" width="11.375" style="15" customWidth="1"/>
    <col min="5" max="5" width="10.25" style="15" bestFit="1" customWidth="1"/>
    <col min="6" max="6" width="15.375" style="15" customWidth="1"/>
    <col min="7" max="7" width="9.75" style="15" customWidth="1"/>
    <col min="8" max="8" width="6.375" style="15" bestFit="1" customWidth="1"/>
    <col min="9" max="9" width="6.125" style="15" bestFit="1" customWidth="1"/>
    <col min="10" max="10" width="10.375" style="15" customWidth="1"/>
    <col min="11" max="11" width="8.5" style="15" bestFit="1" customWidth="1"/>
    <col min="12" max="16384" width="9" style="15"/>
  </cols>
  <sheetData>
    <row r="1" spans="1:14" ht="15.75">
      <c r="A1" s="14" t="s">
        <v>549</v>
      </c>
      <c r="D1" s="16"/>
      <c r="E1" s="17"/>
      <c r="F1" s="18"/>
      <c r="G1" s="17"/>
      <c r="H1" s="19"/>
      <c r="I1" s="17"/>
      <c r="J1" s="17"/>
      <c r="K1" s="19"/>
      <c r="L1" s="19"/>
      <c r="M1" s="19"/>
      <c r="N1" s="19"/>
    </row>
    <row r="2" spans="1:14" ht="15.75">
      <c r="A2" s="20" t="s">
        <v>550</v>
      </c>
      <c r="D2" s="21"/>
      <c r="E2" s="21"/>
      <c r="F2" s="21"/>
      <c r="G2" s="22"/>
      <c r="H2" s="21"/>
      <c r="I2" s="21"/>
      <c r="J2" s="21"/>
      <c r="K2" s="21"/>
    </row>
    <row r="3" spans="1:14" ht="15">
      <c r="A3" s="20" t="s">
        <v>551</v>
      </c>
      <c r="D3" s="21"/>
      <c r="E3" s="21"/>
      <c r="F3" s="21"/>
      <c r="G3" s="22"/>
      <c r="H3" s="21"/>
      <c r="I3" s="21"/>
      <c r="J3" s="21"/>
      <c r="K3" s="21"/>
    </row>
    <row r="4" spans="1:14">
      <c r="A4" s="23"/>
      <c r="D4" s="21"/>
      <c r="E4" s="21"/>
      <c r="F4" s="21"/>
      <c r="G4" s="22"/>
      <c r="H4" s="21"/>
      <c r="I4" s="21"/>
      <c r="J4" s="21"/>
      <c r="K4" s="21"/>
    </row>
    <row r="5" spans="1:14">
      <c r="A5" s="23"/>
      <c r="D5" s="21"/>
      <c r="E5" s="21"/>
      <c r="F5" s="21"/>
      <c r="G5" s="22"/>
      <c r="H5" s="21"/>
      <c r="I5" s="21"/>
      <c r="J5" s="21"/>
      <c r="K5" s="21"/>
    </row>
    <row r="6" spans="1:14" s="32" customFormat="1" ht="24">
      <c r="A6" s="33" t="s">
        <v>265</v>
      </c>
      <c r="B6" s="30" t="s">
        <v>0</v>
      </c>
      <c r="C6" s="30" t="s">
        <v>1</v>
      </c>
      <c r="D6" s="30" t="s">
        <v>266</v>
      </c>
      <c r="E6" s="30" t="s">
        <v>267</v>
      </c>
      <c r="F6" s="30" t="s">
        <v>268</v>
      </c>
      <c r="G6" s="30" t="s">
        <v>269</v>
      </c>
      <c r="H6" s="30" t="s">
        <v>270</v>
      </c>
      <c r="I6" s="31" t="s">
        <v>271</v>
      </c>
      <c r="J6" s="31" t="s">
        <v>272</v>
      </c>
      <c r="K6" s="31" t="s">
        <v>273</v>
      </c>
    </row>
    <row r="7" spans="1:14">
      <c r="A7" s="34">
        <v>1</v>
      </c>
      <c r="B7" s="24" t="s">
        <v>274</v>
      </c>
      <c r="C7" s="24" t="s">
        <v>275</v>
      </c>
      <c r="D7" s="24" t="s">
        <v>276</v>
      </c>
      <c r="E7" s="24" t="s">
        <v>277</v>
      </c>
      <c r="F7" s="24" t="s">
        <v>278</v>
      </c>
      <c r="G7" s="25">
        <v>31770</v>
      </c>
      <c r="H7" s="26" t="s">
        <v>279</v>
      </c>
      <c r="I7" s="27">
        <v>35.5</v>
      </c>
      <c r="J7" s="28">
        <v>12.5</v>
      </c>
      <c r="K7" s="28">
        <f t="shared" ref="K7:K70" si="0">I7*J7</f>
        <v>443.75</v>
      </c>
    </row>
    <row r="8" spans="1:14">
      <c r="A8" s="34">
        <v>2</v>
      </c>
      <c r="B8" s="24" t="s">
        <v>280</v>
      </c>
      <c r="C8" s="24" t="s">
        <v>281</v>
      </c>
      <c r="D8" s="24" t="s">
        <v>282</v>
      </c>
      <c r="E8" s="24" t="s">
        <v>283</v>
      </c>
      <c r="F8" s="24" t="s">
        <v>278</v>
      </c>
      <c r="G8" s="25">
        <v>31233</v>
      </c>
      <c r="H8" s="26" t="s">
        <v>84</v>
      </c>
      <c r="I8" s="27">
        <v>35.5</v>
      </c>
      <c r="J8" s="28">
        <v>13.3</v>
      </c>
      <c r="K8" s="28">
        <f t="shared" si="0"/>
        <v>472.15000000000003</v>
      </c>
    </row>
    <row r="9" spans="1:14">
      <c r="A9" s="34">
        <v>3</v>
      </c>
      <c r="B9" s="24" t="s">
        <v>284</v>
      </c>
      <c r="C9" s="24" t="s">
        <v>285</v>
      </c>
      <c r="D9" s="24" t="s">
        <v>286</v>
      </c>
      <c r="E9" s="24" t="s">
        <v>287</v>
      </c>
      <c r="F9" s="24" t="s">
        <v>278</v>
      </c>
      <c r="G9" s="25">
        <v>33080</v>
      </c>
      <c r="H9" s="26" t="s">
        <v>288</v>
      </c>
      <c r="I9" s="27">
        <v>42</v>
      </c>
      <c r="J9" s="28">
        <v>16.75</v>
      </c>
      <c r="K9" s="28">
        <f t="shared" si="0"/>
        <v>703.5</v>
      </c>
    </row>
    <row r="10" spans="1:14">
      <c r="A10" s="34">
        <v>4</v>
      </c>
      <c r="B10" s="24" t="s">
        <v>289</v>
      </c>
      <c r="C10" s="24" t="s">
        <v>290</v>
      </c>
      <c r="D10" s="24" t="s">
        <v>291</v>
      </c>
      <c r="E10" s="24" t="s">
        <v>292</v>
      </c>
      <c r="F10" s="24" t="s">
        <v>278</v>
      </c>
      <c r="G10" s="25">
        <v>32301</v>
      </c>
      <c r="H10" s="26" t="s">
        <v>293</v>
      </c>
      <c r="I10" s="27">
        <v>40</v>
      </c>
      <c r="J10" s="28">
        <v>8.75</v>
      </c>
      <c r="K10" s="28">
        <f t="shared" si="0"/>
        <v>350</v>
      </c>
    </row>
    <row r="11" spans="1:14">
      <c r="A11" s="34">
        <v>5</v>
      </c>
      <c r="B11" s="24" t="s">
        <v>294</v>
      </c>
      <c r="C11" s="24" t="s">
        <v>295</v>
      </c>
      <c r="D11" s="24" t="s">
        <v>296</v>
      </c>
      <c r="E11" s="24" t="s">
        <v>283</v>
      </c>
      <c r="F11" s="24" t="s">
        <v>297</v>
      </c>
      <c r="G11" s="25">
        <v>30509</v>
      </c>
      <c r="H11" s="26" t="s">
        <v>288</v>
      </c>
      <c r="I11" s="27">
        <v>40</v>
      </c>
      <c r="J11" s="28">
        <v>12.6</v>
      </c>
      <c r="K11" s="28">
        <f t="shared" si="0"/>
        <v>504</v>
      </c>
    </row>
    <row r="12" spans="1:14">
      <c r="A12" s="34">
        <v>6</v>
      </c>
      <c r="B12" s="24" t="s">
        <v>298</v>
      </c>
      <c r="C12" s="24" t="s">
        <v>299</v>
      </c>
      <c r="D12" s="24" t="s">
        <v>300</v>
      </c>
      <c r="E12" s="24" t="s">
        <v>283</v>
      </c>
      <c r="F12" s="24" t="s">
        <v>301</v>
      </c>
      <c r="G12" s="25">
        <v>31933</v>
      </c>
      <c r="H12" s="26" t="s">
        <v>84</v>
      </c>
      <c r="I12" s="27">
        <v>35</v>
      </c>
      <c r="J12" s="28">
        <v>24</v>
      </c>
      <c r="K12" s="28">
        <f t="shared" si="0"/>
        <v>840</v>
      </c>
    </row>
    <row r="13" spans="1:14">
      <c r="A13" s="34">
        <v>7</v>
      </c>
      <c r="B13" s="24" t="s">
        <v>302</v>
      </c>
      <c r="C13" s="24" t="s">
        <v>303</v>
      </c>
      <c r="D13" s="24" t="s">
        <v>304</v>
      </c>
      <c r="E13" s="24" t="s">
        <v>287</v>
      </c>
      <c r="F13" s="24" t="s">
        <v>278</v>
      </c>
      <c r="G13" s="25">
        <v>32565</v>
      </c>
      <c r="H13" s="26" t="s">
        <v>293</v>
      </c>
      <c r="I13" s="27">
        <v>35</v>
      </c>
      <c r="J13" s="28">
        <v>12.1</v>
      </c>
      <c r="K13" s="28">
        <f t="shared" si="0"/>
        <v>423.5</v>
      </c>
    </row>
    <row r="14" spans="1:14">
      <c r="A14" s="34">
        <v>8</v>
      </c>
      <c r="B14" s="24" t="s">
        <v>305</v>
      </c>
      <c r="C14" s="24" t="s">
        <v>306</v>
      </c>
      <c r="D14" s="24" t="s">
        <v>307</v>
      </c>
      <c r="E14" s="24" t="s">
        <v>277</v>
      </c>
      <c r="F14" s="24" t="s">
        <v>297</v>
      </c>
      <c r="G14" s="25">
        <v>30421</v>
      </c>
      <c r="H14" s="26" t="s">
        <v>84</v>
      </c>
      <c r="I14" s="27">
        <v>40</v>
      </c>
      <c r="J14" s="28">
        <v>21.5</v>
      </c>
      <c r="K14" s="28">
        <f t="shared" si="0"/>
        <v>860</v>
      </c>
    </row>
    <row r="15" spans="1:14">
      <c r="A15" s="34">
        <v>9</v>
      </c>
      <c r="B15" s="24" t="s">
        <v>308</v>
      </c>
      <c r="C15" s="24" t="s">
        <v>309</v>
      </c>
      <c r="D15" s="24" t="s">
        <v>310</v>
      </c>
      <c r="E15" s="24" t="s">
        <v>287</v>
      </c>
      <c r="F15" s="24" t="s">
        <v>311</v>
      </c>
      <c r="G15" s="25">
        <v>32905</v>
      </c>
      <c r="H15" s="26" t="s">
        <v>312</v>
      </c>
      <c r="I15" s="27">
        <v>35.5</v>
      </c>
      <c r="J15" s="28">
        <v>13.3</v>
      </c>
      <c r="K15" s="28">
        <f t="shared" si="0"/>
        <v>472.15000000000003</v>
      </c>
    </row>
    <row r="16" spans="1:14">
      <c r="A16" s="34">
        <v>10</v>
      </c>
      <c r="B16" s="24" t="s">
        <v>313</v>
      </c>
      <c r="C16" s="24" t="s">
        <v>314</v>
      </c>
      <c r="D16" s="24" t="s">
        <v>315</v>
      </c>
      <c r="E16" s="24" t="s">
        <v>277</v>
      </c>
      <c r="F16" s="24" t="s">
        <v>297</v>
      </c>
      <c r="G16" s="25">
        <v>33237</v>
      </c>
      <c r="H16" s="26"/>
      <c r="I16" s="27">
        <v>40</v>
      </c>
      <c r="J16" s="28">
        <v>21.5</v>
      </c>
      <c r="K16" s="28">
        <f t="shared" si="0"/>
        <v>860</v>
      </c>
    </row>
    <row r="17" spans="1:11">
      <c r="A17" s="34">
        <v>11</v>
      </c>
      <c r="B17" s="24" t="s">
        <v>316</v>
      </c>
      <c r="C17" s="24" t="s">
        <v>317</v>
      </c>
      <c r="D17" s="24" t="s">
        <v>318</v>
      </c>
      <c r="E17" s="24" t="s">
        <v>283</v>
      </c>
      <c r="F17" s="24" t="s">
        <v>297</v>
      </c>
      <c r="G17" s="25">
        <v>30902</v>
      </c>
      <c r="H17" s="26" t="s">
        <v>279</v>
      </c>
      <c r="I17" s="27">
        <v>35.5</v>
      </c>
      <c r="J17" s="28">
        <v>13.3</v>
      </c>
      <c r="K17" s="28">
        <f t="shared" si="0"/>
        <v>472.15000000000003</v>
      </c>
    </row>
    <row r="18" spans="1:11">
      <c r="A18" s="34">
        <v>12</v>
      </c>
      <c r="B18" s="24" t="s">
        <v>319</v>
      </c>
      <c r="C18" s="24" t="s">
        <v>320</v>
      </c>
      <c r="D18" s="24" t="s">
        <v>321</v>
      </c>
      <c r="E18" s="24" t="s">
        <v>287</v>
      </c>
      <c r="F18" s="24" t="s">
        <v>297</v>
      </c>
      <c r="G18" s="25">
        <v>32968</v>
      </c>
      <c r="H18" s="26" t="s">
        <v>288</v>
      </c>
      <c r="I18" s="27">
        <v>32</v>
      </c>
      <c r="J18" s="28">
        <v>5.5</v>
      </c>
      <c r="K18" s="28">
        <f t="shared" si="0"/>
        <v>176</v>
      </c>
    </row>
    <row r="19" spans="1:11">
      <c r="A19" s="34">
        <v>13</v>
      </c>
      <c r="B19" s="24" t="s">
        <v>322</v>
      </c>
      <c r="C19" s="24" t="s">
        <v>323</v>
      </c>
      <c r="D19" s="24" t="s">
        <v>324</v>
      </c>
      <c r="E19" s="24" t="s">
        <v>277</v>
      </c>
      <c r="F19" s="24" t="s">
        <v>278</v>
      </c>
      <c r="G19" s="25">
        <v>31072</v>
      </c>
      <c r="H19" s="26" t="s">
        <v>325</v>
      </c>
      <c r="I19" s="27">
        <v>35.5</v>
      </c>
      <c r="J19" s="28">
        <v>12.5</v>
      </c>
      <c r="K19" s="28">
        <f t="shared" si="0"/>
        <v>443.75</v>
      </c>
    </row>
    <row r="20" spans="1:11">
      <c r="A20" s="34">
        <v>14</v>
      </c>
      <c r="B20" s="24" t="s">
        <v>326</v>
      </c>
      <c r="C20" s="24" t="s">
        <v>327</v>
      </c>
      <c r="D20" s="24" t="s">
        <v>328</v>
      </c>
      <c r="E20" s="24" t="s">
        <v>283</v>
      </c>
      <c r="F20" s="24" t="s">
        <v>301</v>
      </c>
      <c r="G20" s="25">
        <v>32275</v>
      </c>
      <c r="H20" s="26" t="s">
        <v>325</v>
      </c>
      <c r="I20" s="27">
        <v>40</v>
      </c>
      <c r="J20" s="28">
        <v>7.22</v>
      </c>
      <c r="K20" s="28">
        <f t="shared" si="0"/>
        <v>288.8</v>
      </c>
    </row>
    <row r="21" spans="1:11">
      <c r="A21" s="34">
        <v>15</v>
      </c>
      <c r="B21" s="24" t="s">
        <v>329</v>
      </c>
      <c r="C21" s="24" t="s">
        <v>330</v>
      </c>
      <c r="D21" s="24" t="s">
        <v>331</v>
      </c>
      <c r="E21" s="24" t="s">
        <v>283</v>
      </c>
      <c r="F21" s="24" t="s">
        <v>278</v>
      </c>
      <c r="G21" s="25">
        <v>31938</v>
      </c>
      <c r="H21" s="26" t="s">
        <v>325</v>
      </c>
      <c r="I21" s="27">
        <v>40</v>
      </c>
      <c r="J21" s="28">
        <v>12.6</v>
      </c>
      <c r="K21" s="28">
        <f t="shared" si="0"/>
        <v>504</v>
      </c>
    </row>
    <row r="22" spans="1:11">
      <c r="A22" s="34">
        <v>16</v>
      </c>
      <c r="B22" s="24" t="s">
        <v>332</v>
      </c>
      <c r="C22" s="24" t="s">
        <v>333</v>
      </c>
      <c r="D22" s="24" t="s">
        <v>334</v>
      </c>
      <c r="E22" s="24" t="s">
        <v>283</v>
      </c>
      <c r="F22" s="24" t="s">
        <v>297</v>
      </c>
      <c r="G22" s="25">
        <v>31696</v>
      </c>
      <c r="H22" s="26" t="s">
        <v>325</v>
      </c>
      <c r="I22" s="27">
        <v>35.5</v>
      </c>
      <c r="J22" s="28">
        <v>13.3</v>
      </c>
      <c r="K22" s="28">
        <f t="shared" si="0"/>
        <v>472.15000000000003</v>
      </c>
    </row>
    <row r="23" spans="1:11">
      <c r="A23" s="34">
        <v>17</v>
      </c>
      <c r="B23" s="24" t="s">
        <v>335</v>
      </c>
      <c r="C23" s="24" t="s">
        <v>336</v>
      </c>
      <c r="D23" s="24" t="s">
        <v>337</v>
      </c>
      <c r="E23" s="24" t="s">
        <v>287</v>
      </c>
      <c r="F23" s="24" t="s">
        <v>311</v>
      </c>
      <c r="G23" s="25">
        <v>31174</v>
      </c>
      <c r="H23" s="26" t="s">
        <v>338</v>
      </c>
      <c r="I23" s="27">
        <v>40</v>
      </c>
      <c r="J23" s="28">
        <v>22</v>
      </c>
      <c r="K23" s="28">
        <f t="shared" si="0"/>
        <v>880</v>
      </c>
    </row>
    <row r="24" spans="1:11">
      <c r="A24" s="34">
        <v>18</v>
      </c>
      <c r="B24" s="24" t="s">
        <v>339</v>
      </c>
      <c r="C24" s="24" t="s">
        <v>340</v>
      </c>
      <c r="D24" s="24" t="s">
        <v>341</v>
      </c>
      <c r="E24" s="24" t="s">
        <v>283</v>
      </c>
      <c r="F24" s="24" t="s">
        <v>301</v>
      </c>
      <c r="G24" s="25">
        <v>32130</v>
      </c>
      <c r="H24" s="26" t="s">
        <v>338</v>
      </c>
      <c r="I24" s="27">
        <v>40</v>
      </c>
      <c r="J24" s="28">
        <v>22</v>
      </c>
      <c r="K24" s="28">
        <f t="shared" si="0"/>
        <v>880</v>
      </c>
    </row>
    <row r="25" spans="1:11">
      <c r="A25" s="34">
        <v>19</v>
      </c>
      <c r="B25" s="24" t="s">
        <v>342</v>
      </c>
      <c r="C25" s="24" t="s">
        <v>343</v>
      </c>
      <c r="D25" s="24" t="s">
        <v>344</v>
      </c>
      <c r="E25" s="24" t="s">
        <v>292</v>
      </c>
      <c r="F25" s="24" t="s">
        <v>297</v>
      </c>
      <c r="G25" s="25">
        <v>31951</v>
      </c>
      <c r="H25" s="26" t="s">
        <v>293</v>
      </c>
      <c r="I25" s="27">
        <v>40</v>
      </c>
      <c r="J25" s="28">
        <v>15</v>
      </c>
      <c r="K25" s="28">
        <f t="shared" si="0"/>
        <v>600</v>
      </c>
    </row>
    <row r="26" spans="1:11">
      <c r="A26" s="34">
        <v>20</v>
      </c>
      <c r="B26" s="24" t="s">
        <v>345</v>
      </c>
      <c r="C26" s="24" t="s">
        <v>346</v>
      </c>
      <c r="D26" s="24" t="s">
        <v>347</v>
      </c>
      <c r="E26" s="24" t="s">
        <v>277</v>
      </c>
      <c r="F26" s="24" t="s">
        <v>278</v>
      </c>
      <c r="G26" s="25">
        <v>31614</v>
      </c>
      <c r="H26" s="26"/>
      <c r="I26" s="27">
        <v>35.5</v>
      </c>
      <c r="J26" s="28">
        <v>12.5</v>
      </c>
      <c r="K26" s="28">
        <f t="shared" si="0"/>
        <v>443.75</v>
      </c>
    </row>
    <row r="27" spans="1:11">
      <c r="A27" s="34">
        <v>21</v>
      </c>
      <c r="B27" s="24" t="s">
        <v>348</v>
      </c>
      <c r="C27" s="24" t="s">
        <v>349</v>
      </c>
      <c r="D27" s="24" t="s">
        <v>350</v>
      </c>
      <c r="E27" s="24" t="s">
        <v>283</v>
      </c>
      <c r="F27" s="24" t="s">
        <v>311</v>
      </c>
      <c r="G27" s="25">
        <v>30729</v>
      </c>
      <c r="H27" s="26" t="s">
        <v>293</v>
      </c>
      <c r="I27" s="27">
        <v>25</v>
      </c>
      <c r="J27" s="28">
        <v>8.52</v>
      </c>
      <c r="K27" s="28">
        <f t="shared" si="0"/>
        <v>213</v>
      </c>
    </row>
    <row r="28" spans="1:11">
      <c r="A28" s="34">
        <v>22</v>
      </c>
      <c r="B28" s="24" t="s">
        <v>351</v>
      </c>
      <c r="C28" s="24" t="s">
        <v>352</v>
      </c>
      <c r="D28" s="24" t="s">
        <v>353</v>
      </c>
      <c r="E28" s="24" t="s">
        <v>292</v>
      </c>
      <c r="F28" s="24" t="s">
        <v>301</v>
      </c>
      <c r="G28" s="25">
        <v>30714</v>
      </c>
      <c r="H28" s="26" t="s">
        <v>338</v>
      </c>
      <c r="I28" s="27">
        <v>40</v>
      </c>
      <c r="J28" s="28">
        <v>8.75</v>
      </c>
      <c r="K28" s="28">
        <f t="shared" si="0"/>
        <v>350</v>
      </c>
    </row>
    <row r="29" spans="1:11">
      <c r="A29" s="34">
        <v>23</v>
      </c>
      <c r="B29" s="24" t="s">
        <v>354</v>
      </c>
      <c r="C29" s="24" t="s">
        <v>355</v>
      </c>
      <c r="D29" s="24" t="s">
        <v>356</v>
      </c>
      <c r="E29" s="24" t="s">
        <v>277</v>
      </c>
      <c r="F29" s="24" t="s">
        <v>278</v>
      </c>
      <c r="G29" s="25">
        <v>29653</v>
      </c>
      <c r="H29" s="26" t="s">
        <v>279</v>
      </c>
      <c r="I29" s="27">
        <v>40</v>
      </c>
      <c r="J29" s="28">
        <v>19.5</v>
      </c>
      <c r="K29" s="28">
        <f t="shared" si="0"/>
        <v>780</v>
      </c>
    </row>
    <row r="30" spans="1:11">
      <c r="A30" s="34">
        <v>24</v>
      </c>
      <c r="B30" s="24" t="s">
        <v>357</v>
      </c>
      <c r="C30" s="24" t="s">
        <v>358</v>
      </c>
      <c r="D30" s="24" t="s">
        <v>359</v>
      </c>
      <c r="E30" s="24" t="s">
        <v>292</v>
      </c>
      <c r="F30" s="24" t="s">
        <v>278</v>
      </c>
      <c r="G30" s="25">
        <v>30780</v>
      </c>
      <c r="H30" s="26"/>
      <c r="I30" s="27">
        <v>40</v>
      </c>
      <c r="J30" s="28">
        <v>21.5</v>
      </c>
      <c r="K30" s="28">
        <f t="shared" si="0"/>
        <v>860</v>
      </c>
    </row>
    <row r="31" spans="1:11">
      <c r="A31" s="34">
        <v>25</v>
      </c>
      <c r="B31" s="24" t="s">
        <v>360</v>
      </c>
      <c r="C31" s="24" t="s">
        <v>361</v>
      </c>
      <c r="D31" s="24" t="s">
        <v>362</v>
      </c>
      <c r="E31" s="24" t="s">
        <v>277</v>
      </c>
      <c r="F31" s="24" t="s">
        <v>311</v>
      </c>
      <c r="G31" s="25">
        <v>32827</v>
      </c>
      <c r="H31" s="26" t="s">
        <v>288</v>
      </c>
      <c r="I31" s="27">
        <v>40</v>
      </c>
      <c r="J31" s="28">
        <v>15.5</v>
      </c>
      <c r="K31" s="28">
        <f t="shared" si="0"/>
        <v>620</v>
      </c>
    </row>
    <row r="32" spans="1:11">
      <c r="A32" s="34">
        <v>26</v>
      </c>
      <c r="B32" s="24" t="s">
        <v>363</v>
      </c>
      <c r="C32" s="24" t="s">
        <v>364</v>
      </c>
      <c r="D32" s="24" t="s">
        <v>365</v>
      </c>
      <c r="E32" s="24" t="s">
        <v>287</v>
      </c>
      <c r="F32" s="24" t="s">
        <v>311</v>
      </c>
      <c r="G32" s="25">
        <v>33454</v>
      </c>
      <c r="H32" s="26" t="s">
        <v>288</v>
      </c>
      <c r="I32" s="27">
        <v>32</v>
      </c>
      <c r="J32" s="28">
        <v>5.5</v>
      </c>
      <c r="K32" s="28">
        <f t="shared" si="0"/>
        <v>176</v>
      </c>
    </row>
    <row r="33" spans="1:11">
      <c r="A33" s="34">
        <v>27</v>
      </c>
      <c r="B33" s="24" t="s">
        <v>366</v>
      </c>
      <c r="C33" s="24" t="s">
        <v>367</v>
      </c>
      <c r="D33" s="24" t="s">
        <v>368</v>
      </c>
      <c r="E33" s="24" t="s">
        <v>277</v>
      </c>
      <c r="F33" s="24" t="s">
        <v>278</v>
      </c>
      <c r="G33" s="25">
        <v>31359</v>
      </c>
      <c r="H33" s="26" t="s">
        <v>338</v>
      </c>
      <c r="I33" s="27">
        <v>40</v>
      </c>
      <c r="J33" s="28">
        <v>19.5</v>
      </c>
      <c r="K33" s="28">
        <f t="shared" si="0"/>
        <v>780</v>
      </c>
    </row>
    <row r="34" spans="1:11">
      <c r="A34" s="34">
        <v>28</v>
      </c>
      <c r="B34" s="24" t="s">
        <v>329</v>
      </c>
      <c r="C34" s="24" t="s">
        <v>369</v>
      </c>
      <c r="D34" s="24" t="s">
        <v>370</v>
      </c>
      <c r="E34" s="24" t="s">
        <v>283</v>
      </c>
      <c r="F34" s="24" t="s">
        <v>297</v>
      </c>
      <c r="G34" s="25">
        <v>30577</v>
      </c>
      <c r="H34" s="26" t="s">
        <v>288</v>
      </c>
      <c r="I34" s="27">
        <v>40</v>
      </c>
      <c r="J34" s="28">
        <v>12.6</v>
      </c>
      <c r="K34" s="28">
        <f t="shared" si="0"/>
        <v>504</v>
      </c>
    </row>
    <row r="35" spans="1:11">
      <c r="A35" s="34">
        <v>29</v>
      </c>
      <c r="B35" s="24" t="s">
        <v>371</v>
      </c>
      <c r="C35" s="24" t="s">
        <v>372</v>
      </c>
      <c r="D35" s="24" t="s">
        <v>373</v>
      </c>
      <c r="E35" s="24" t="s">
        <v>287</v>
      </c>
      <c r="F35" s="24" t="s">
        <v>301</v>
      </c>
      <c r="G35" s="25">
        <v>30911</v>
      </c>
      <c r="H35" s="26" t="s">
        <v>338</v>
      </c>
      <c r="I35" s="27">
        <v>32</v>
      </c>
      <c r="J35" s="28">
        <v>5.5</v>
      </c>
      <c r="K35" s="28">
        <f t="shared" si="0"/>
        <v>176</v>
      </c>
    </row>
    <row r="36" spans="1:11">
      <c r="A36" s="34">
        <v>30</v>
      </c>
      <c r="B36" s="24" t="s">
        <v>374</v>
      </c>
      <c r="C36" s="24" t="s">
        <v>375</v>
      </c>
      <c r="D36" s="24" t="s">
        <v>376</v>
      </c>
      <c r="E36" s="24" t="s">
        <v>292</v>
      </c>
      <c r="F36" s="24" t="s">
        <v>278</v>
      </c>
      <c r="G36" s="25">
        <v>30917</v>
      </c>
      <c r="H36" s="26" t="s">
        <v>338</v>
      </c>
      <c r="I36" s="27">
        <v>40</v>
      </c>
      <c r="J36" s="28">
        <v>21.5</v>
      </c>
      <c r="K36" s="28">
        <f t="shared" si="0"/>
        <v>860</v>
      </c>
    </row>
    <row r="37" spans="1:11">
      <c r="A37" s="34">
        <v>31</v>
      </c>
      <c r="B37" s="24" t="s">
        <v>377</v>
      </c>
      <c r="C37" s="24" t="s">
        <v>378</v>
      </c>
      <c r="D37" s="24" t="s">
        <v>379</v>
      </c>
      <c r="E37" s="24" t="s">
        <v>283</v>
      </c>
      <c r="F37" s="24" t="s">
        <v>311</v>
      </c>
      <c r="G37" s="25">
        <v>32855</v>
      </c>
      <c r="H37" s="26" t="s">
        <v>279</v>
      </c>
      <c r="I37" s="27">
        <v>25</v>
      </c>
      <c r="J37" s="28">
        <v>8.52</v>
      </c>
      <c r="K37" s="28">
        <f t="shared" si="0"/>
        <v>213</v>
      </c>
    </row>
    <row r="38" spans="1:11">
      <c r="A38" s="34">
        <v>32</v>
      </c>
      <c r="B38" s="24" t="s">
        <v>332</v>
      </c>
      <c r="C38" s="24" t="s">
        <v>285</v>
      </c>
      <c r="D38" s="24" t="s">
        <v>380</v>
      </c>
      <c r="E38" s="24" t="s">
        <v>283</v>
      </c>
      <c r="F38" s="24" t="s">
        <v>297</v>
      </c>
      <c r="G38" s="25">
        <v>33274</v>
      </c>
      <c r="H38" s="26"/>
      <c r="I38" s="27">
        <v>35</v>
      </c>
      <c r="J38" s="28">
        <v>12.1</v>
      </c>
      <c r="K38" s="28">
        <f t="shared" si="0"/>
        <v>423.5</v>
      </c>
    </row>
    <row r="39" spans="1:11">
      <c r="A39" s="34">
        <v>33</v>
      </c>
      <c r="B39" s="24" t="s">
        <v>381</v>
      </c>
      <c r="C39" s="24" t="s">
        <v>382</v>
      </c>
      <c r="D39" s="24" t="s">
        <v>383</v>
      </c>
      <c r="E39" s="24" t="s">
        <v>283</v>
      </c>
      <c r="F39" s="24" t="s">
        <v>278</v>
      </c>
      <c r="G39" s="25">
        <v>33097</v>
      </c>
      <c r="H39" s="26" t="s">
        <v>293</v>
      </c>
      <c r="I39" s="27">
        <v>35</v>
      </c>
      <c r="J39" s="28">
        <v>24</v>
      </c>
      <c r="K39" s="28">
        <f t="shared" si="0"/>
        <v>840</v>
      </c>
    </row>
    <row r="40" spans="1:11">
      <c r="A40" s="34">
        <v>34</v>
      </c>
      <c r="B40" s="24" t="s">
        <v>384</v>
      </c>
      <c r="C40" s="24" t="s">
        <v>349</v>
      </c>
      <c r="D40" s="24" t="s">
        <v>385</v>
      </c>
      <c r="E40" s="24" t="s">
        <v>277</v>
      </c>
      <c r="F40" s="24" t="s">
        <v>301</v>
      </c>
      <c r="G40" s="25">
        <v>32452</v>
      </c>
      <c r="H40" s="26" t="s">
        <v>84</v>
      </c>
      <c r="I40" s="27">
        <v>40</v>
      </c>
      <c r="J40" s="28">
        <v>19.5</v>
      </c>
      <c r="K40" s="28">
        <f t="shared" si="0"/>
        <v>780</v>
      </c>
    </row>
    <row r="41" spans="1:11">
      <c r="A41" s="34">
        <v>35</v>
      </c>
      <c r="B41" s="24" t="s">
        <v>386</v>
      </c>
      <c r="C41" s="24" t="s">
        <v>387</v>
      </c>
      <c r="D41" s="24" t="s">
        <v>388</v>
      </c>
      <c r="E41" s="24" t="s">
        <v>277</v>
      </c>
      <c r="F41" s="24" t="s">
        <v>278</v>
      </c>
      <c r="G41" s="25">
        <v>32106</v>
      </c>
      <c r="H41" s="26" t="s">
        <v>84</v>
      </c>
      <c r="I41" s="27">
        <v>35.5</v>
      </c>
      <c r="J41" s="28">
        <v>12.5</v>
      </c>
      <c r="K41" s="28">
        <f t="shared" si="0"/>
        <v>443.75</v>
      </c>
    </row>
    <row r="42" spans="1:11">
      <c r="A42" s="34">
        <v>36</v>
      </c>
      <c r="B42" s="24" t="s">
        <v>389</v>
      </c>
      <c r="C42" s="24" t="s">
        <v>390</v>
      </c>
      <c r="D42" s="24" t="s">
        <v>391</v>
      </c>
      <c r="E42" s="24" t="s">
        <v>292</v>
      </c>
      <c r="F42" s="24" t="s">
        <v>278</v>
      </c>
      <c r="G42" s="25">
        <v>31563</v>
      </c>
      <c r="H42" s="26"/>
      <c r="I42" s="27">
        <v>40</v>
      </c>
      <c r="J42" s="28">
        <v>8.75</v>
      </c>
      <c r="K42" s="28">
        <f t="shared" si="0"/>
        <v>350</v>
      </c>
    </row>
    <row r="43" spans="1:11">
      <c r="A43" s="34">
        <v>37</v>
      </c>
      <c r="B43" s="24" t="s">
        <v>386</v>
      </c>
      <c r="C43" s="24" t="s">
        <v>392</v>
      </c>
      <c r="D43" s="24" t="s">
        <v>393</v>
      </c>
      <c r="E43" s="24" t="s">
        <v>277</v>
      </c>
      <c r="F43" s="24" t="s">
        <v>297</v>
      </c>
      <c r="G43" s="25">
        <v>32029</v>
      </c>
      <c r="H43" s="26" t="s">
        <v>338</v>
      </c>
      <c r="I43" s="27">
        <v>29.5</v>
      </c>
      <c r="J43" s="28">
        <v>6.5</v>
      </c>
      <c r="K43" s="28">
        <f t="shared" si="0"/>
        <v>191.75</v>
      </c>
    </row>
    <row r="44" spans="1:11">
      <c r="A44" s="34">
        <v>38</v>
      </c>
      <c r="B44" s="24" t="s">
        <v>394</v>
      </c>
      <c r="C44" s="24" t="s">
        <v>395</v>
      </c>
      <c r="D44" s="24" t="s">
        <v>396</v>
      </c>
      <c r="E44" s="24" t="s">
        <v>287</v>
      </c>
      <c r="F44" s="24" t="s">
        <v>311</v>
      </c>
      <c r="G44" s="25">
        <v>30484</v>
      </c>
      <c r="H44" s="26" t="s">
        <v>84</v>
      </c>
      <c r="I44" s="27">
        <v>38</v>
      </c>
      <c r="J44" s="28">
        <v>15.5</v>
      </c>
      <c r="K44" s="28">
        <f t="shared" si="0"/>
        <v>589</v>
      </c>
    </row>
    <row r="45" spans="1:11">
      <c r="A45" s="34">
        <v>39</v>
      </c>
      <c r="B45" s="24" t="s">
        <v>397</v>
      </c>
      <c r="C45" s="24" t="s">
        <v>398</v>
      </c>
      <c r="D45" s="24" t="s">
        <v>399</v>
      </c>
      <c r="E45" s="24" t="s">
        <v>283</v>
      </c>
      <c r="F45" s="24" t="s">
        <v>297</v>
      </c>
      <c r="G45" s="25">
        <v>32735</v>
      </c>
      <c r="H45" s="26" t="s">
        <v>325</v>
      </c>
      <c r="I45" s="27">
        <v>40</v>
      </c>
      <c r="J45" s="28">
        <v>22</v>
      </c>
      <c r="K45" s="28">
        <f t="shared" si="0"/>
        <v>880</v>
      </c>
    </row>
    <row r="46" spans="1:11">
      <c r="A46" s="34">
        <v>40</v>
      </c>
      <c r="B46" s="24" t="s">
        <v>400</v>
      </c>
      <c r="C46" s="24" t="s">
        <v>401</v>
      </c>
      <c r="D46" s="24" t="s">
        <v>402</v>
      </c>
      <c r="E46" s="24" t="s">
        <v>283</v>
      </c>
      <c r="F46" s="24" t="s">
        <v>297</v>
      </c>
      <c r="G46" s="25">
        <v>32085</v>
      </c>
      <c r="H46" s="26"/>
      <c r="I46" s="27">
        <v>38</v>
      </c>
      <c r="J46" s="28">
        <v>15.5</v>
      </c>
      <c r="K46" s="28">
        <f t="shared" si="0"/>
        <v>589</v>
      </c>
    </row>
    <row r="47" spans="1:11">
      <c r="A47" s="34">
        <v>41</v>
      </c>
      <c r="B47" s="24" t="s">
        <v>403</v>
      </c>
      <c r="C47" s="24" t="s">
        <v>404</v>
      </c>
      <c r="D47" s="24" t="s">
        <v>405</v>
      </c>
      <c r="E47" s="24" t="s">
        <v>283</v>
      </c>
      <c r="F47" s="24" t="s">
        <v>311</v>
      </c>
      <c r="G47" s="25">
        <v>31551</v>
      </c>
      <c r="H47" s="26" t="s">
        <v>312</v>
      </c>
      <c r="I47" s="27">
        <v>40</v>
      </c>
      <c r="J47" s="28">
        <v>8.2200000000000006</v>
      </c>
      <c r="K47" s="28">
        <f t="shared" si="0"/>
        <v>328.8</v>
      </c>
    </row>
    <row r="48" spans="1:11">
      <c r="A48" s="34">
        <v>42</v>
      </c>
      <c r="B48" s="24" t="s">
        <v>406</v>
      </c>
      <c r="C48" s="24" t="s">
        <v>407</v>
      </c>
      <c r="D48" s="24" t="s">
        <v>408</v>
      </c>
      <c r="E48" s="24" t="s">
        <v>277</v>
      </c>
      <c r="F48" s="24" t="s">
        <v>301</v>
      </c>
      <c r="G48" s="25">
        <v>29963</v>
      </c>
      <c r="H48" s="26"/>
      <c r="I48" s="27">
        <v>40</v>
      </c>
      <c r="J48" s="28">
        <v>19.5</v>
      </c>
      <c r="K48" s="28">
        <f t="shared" si="0"/>
        <v>780</v>
      </c>
    </row>
    <row r="49" spans="1:11">
      <c r="A49" s="34">
        <v>43</v>
      </c>
      <c r="B49" s="24" t="s">
        <v>409</v>
      </c>
      <c r="C49" s="24" t="s">
        <v>410</v>
      </c>
      <c r="D49" s="24" t="s">
        <v>411</v>
      </c>
      <c r="E49" s="24" t="s">
        <v>283</v>
      </c>
      <c r="F49" s="24" t="s">
        <v>311</v>
      </c>
      <c r="G49" s="25">
        <v>31494</v>
      </c>
      <c r="H49" s="26" t="s">
        <v>325</v>
      </c>
      <c r="I49" s="27">
        <v>35</v>
      </c>
      <c r="J49" s="28">
        <v>24</v>
      </c>
      <c r="K49" s="28">
        <f t="shared" si="0"/>
        <v>840</v>
      </c>
    </row>
    <row r="50" spans="1:11">
      <c r="A50" s="34">
        <v>44</v>
      </c>
      <c r="B50" s="24" t="s">
        <v>412</v>
      </c>
      <c r="C50" s="24" t="s">
        <v>413</v>
      </c>
      <c r="D50" s="24" t="s">
        <v>414</v>
      </c>
      <c r="E50" s="24" t="s">
        <v>292</v>
      </c>
      <c r="F50" s="24" t="s">
        <v>311</v>
      </c>
      <c r="G50" s="25">
        <v>31751</v>
      </c>
      <c r="H50" s="26" t="s">
        <v>312</v>
      </c>
      <c r="I50" s="27">
        <v>15.5</v>
      </c>
      <c r="J50" s="28">
        <v>6.5</v>
      </c>
      <c r="K50" s="28">
        <f t="shared" si="0"/>
        <v>100.75</v>
      </c>
    </row>
    <row r="51" spans="1:11">
      <c r="A51" s="34">
        <v>45</v>
      </c>
      <c r="B51" s="24" t="s">
        <v>415</v>
      </c>
      <c r="C51" s="24" t="s">
        <v>416</v>
      </c>
      <c r="D51" s="24" t="s">
        <v>417</v>
      </c>
      <c r="E51" s="24" t="s">
        <v>283</v>
      </c>
      <c r="F51" s="24" t="s">
        <v>301</v>
      </c>
      <c r="G51" s="25">
        <v>30963</v>
      </c>
      <c r="H51" s="26" t="s">
        <v>338</v>
      </c>
      <c r="I51" s="27">
        <v>40</v>
      </c>
      <c r="J51" s="28">
        <v>22</v>
      </c>
      <c r="K51" s="28">
        <f t="shared" si="0"/>
        <v>880</v>
      </c>
    </row>
    <row r="52" spans="1:11">
      <c r="A52" s="34">
        <v>46</v>
      </c>
      <c r="B52" s="24" t="s">
        <v>418</v>
      </c>
      <c r="C52" s="24" t="s">
        <v>419</v>
      </c>
      <c r="D52" s="24" t="s">
        <v>420</v>
      </c>
      <c r="E52" s="24" t="s">
        <v>283</v>
      </c>
      <c r="F52" s="24" t="s">
        <v>297</v>
      </c>
      <c r="G52" s="25">
        <v>32507</v>
      </c>
      <c r="H52" s="26" t="s">
        <v>288</v>
      </c>
      <c r="I52" s="27">
        <v>32</v>
      </c>
      <c r="J52" s="28">
        <v>5.5</v>
      </c>
      <c r="K52" s="28">
        <f t="shared" si="0"/>
        <v>176</v>
      </c>
    </row>
    <row r="53" spans="1:11">
      <c r="A53" s="34">
        <v>47</v>
      </c>
      <c r="B53" s="24" t="s">
        <v>421</v>
      </c>
      <c r="C53" s="24" t="s">
        <v>422</v>
      </c>
      <c r="D53" s="24" t="s">
        <v>423</v>
      </c>
      <c r="E53" s="24" t="s">
        <v>287</v>
      </c>
      <c r="F53" s="24" t="s">
        <v>297</v>
      </c>
      <c r="G53" s="25">
        <v>31508</v>
      </c>
      <c r="H53" s="26" t="s">
        <v>293</v>
      </c>
      <c r="I53" s="27">
        <v>25</v>
      </c>
      <c r="J53" s="28">
        <v>8.52</v>
      </c>
      <c r="K53" s="28">
        <f t="shared" si="0"/>
        <v>213</v>
      </c>
    </row>
    <row r="54" spans="1:11">
      <c r="A54" s="34">
        <v>48</v>
      </c>
      <c r="B54" s="24" t="s">
        <v>424</v>
      </c>
      <c r="C54" s="24" t="s">
        <v>425</v>
      </c>
      <c r="D54" s="24" t="s">
        <v>426</v>
      </c>
      <c r="E54" s="24" t="s">
        <v>287</v>
      </c>
      <c r="F54" s="24" t="s">
        <v>311</v>
      </c>
      <c r="G54" s="25">
        <v>31923</v>
      </c>
      <c r="H54" s="26" t="s">
        <v>279</v>
      </c>
      <c r="I54" s="27">
        <v>38</v>
      </c>
      <c r="J54" s="28">
        <v>15.5</v>
      </c>
      <c r="K54" s="28">
        <f t="shared" si="0"/>
        <v>589</v>
      </c>
    </row>
    <row r="55" spans="1:11">
      <c r="A55" s="34">
        <v>49</v>
      </c>
      <c r="B55" s="24" t="s">
        <v>335</v>
      </c>
      <c r="C55" s="24" t="s">
        <v>427</v>
      </c>
      <c r="D55" s="24" t="s">
        <v>428</v>
      </c>
      <c r="E55" s="24" t="s">
        <v>277</v>
      </c>
      <c r="F55" s="24" t="s">
        <v>278</v>
      </c>
      <c r="G55" s="25">
        <v>32114</v>
      </c>
      <c r="H55" s="26" t="s">
        <v>288</v>
      </c>
      <c r="I55" s="27">
        <v>35.5</v>
      </c>
      <c r="J55" s="28">
        <v>12.5</v>
      </c>
      <c r="K55" s="28">
        <f t="shared" si="0"/>
        <v>443.75</v>
      </c>
    </row>
    <row r="56" spans="1:11">
      <c r="A56" s="34">
        <v>50</v>
      </c>
      <c r="B56" s="24" t="s">
        <v>429</v>
      </c>
      <c r="C56" s="24" t="s">
        <v>430</v>
      </c>
      <c r="D56" s="24" t="s">
        <v>431</v>
      </c>
      <c r="E56" s="24" t="s">
        <v>292</v>
      </c>
      <c r="F56" s="24" t="s">
        <v>301</v>
      </c>
      <c r="G56" s="25">
        <v>31690</v>
      </c>
      <c r="H56" s="26" t="s">
        <v>279</v>
      </c>
      <c r="I56" s="27">
        <v>40</v>
      </c>
      <c r="J56" s="28">
        <v>21.5</v>
      </c>
      <c r="K56" s="28">
        <f t="shared" si="0"/>
        <v>860</v>
      </c>
    </row>
    <row r="57" spans="1:11">
      <c r="A57" s="34">
        <v>51</v>
      </c>
      <c r="B57" s="24" t="s">
        <v>345</v>
      </c>
      <c r="C57" s="24" t="s">
        <v>432</v>
      </c>
      <c r="D57" s="24" t="s">
        <v>433</v>
      </c>
      <c r="E57" s="24" t="s">
        <v>283</v>
      </c>
      <c r="F57" s="24" t="s">
        <v>311</v>
      </c>
      <c r="G57" s="25">
        <v>30784</v>
      </c>
      <c r="H57" s="26"/>
      <c r="I57" s="27">
        <v>38</v>
      </c>
      <c r="J57" s="28">
        <v>15.5</v>
      </c>
      <c r="K57" s="28">
        <f t="shared" si="0"/>
        <v>589</v>
      </c>
    </row>
    <row r="58" spans="1:11">
      <c r="A58" s="34">
        <v>52</v>
      </c>
      <c r="B58" s="24" t="s">
        <v>434</v>
      </c>
      <c r="C58" s="24" t="s">
        <v>435</v>
      </c>
      <c r="D58" s="24" t="s">
        <v>436</v>
      </c>
      <c r="E58" s="24" t="s">
        <v>277</v>
      </c>
      <c r="F58" s="24" t="s">
        <v>297</v>
      </c>
      <c r="G58" s="25">
        <v>32078</v>
      </c>
      <c r="H58" s="26" t="s">
        <v>293</v>
      </c>
      <c r="I58" s="27">
        <v>40</v>
      </c>
      <c r="J58" s="28">
        <v>21.5</v>
      </c>
      <c r="K58" s="28">
        <f t="shared" si="0"/>
        <v>860</v>
      </c>
    </row>
    <row r="59" spans="1:11">
      <c r="A59" s="34">
        <v>53</v>
      </c>
      <c r="B59" s="24" t="s">
        <v>437</v>
      </c>
      <c r="C59" s="24" t="s">
        <v>438</v>
      </c>
      <c r="D59" s="24" t="s">
        <v>439</v>
      </c>
      <c r="E59" s="24" t="s">
        <v>283</v>
      </c>
      <c r="F59" s="24" t="s">
        <v>311</v>
      </c>
      <c r="G59" s="25">
        <v>31427</v>
      </c>
      <c r="H59" s="26" t="s">
        <v>293</v>
      </c>
      <c r="I59" s="27">
        <v>35</v>
      </c>
      <c r="J59" s="28">
        <v>24</v>
      </c>
      <c r="K59" s="28">
        <f t="shared" si="0"/>
        <v>840</v>
      </c>
    </row>
    <row r="60" spans="1:11">
      <c r="A60" s="34">
        <v>54</v>
      </c>
      <c r="B60" s="24" t="s">
        <v>440</v>
      </c>
      <c r="C60" s="24" t="s">
        <v>441</v>
      </c>
      <c r="D60" s="24" t="s">
        <v>442</v>
      </c>
      <c r="E60" s="24" t="s">
        <v>283</v>
      </c>
      <c r="F60" s="24" t="s">
        <v>297</v>
      </c>
      <c r="G60" s="25">
        <v>31695</v>
      </c>
      <c r="H60" s="26"/>
      <c r="I60" s="27">
        <v>40</v>
      </c>
      <c r="J60" s="28">
        <v>21.5</v>
      </c>
      <c r="K60" s="28">
        <f t="shared" si="0"/>
        <v>860</v>
      </c>
    </row>
    <row r="61" spans="1:11">
      <c r="A61" s="34">
        <v>55</v>
      </c>
      <c r="B61" s="24" t="s">
        <v>443</v>
      </c>
      <c r="C61" s="24" t="s">
        <v>444</v>
      </c>
      <c r="D61" s="24" t="s">
        <v>445</v>
      </c>
      <c r="E61" s="24" t="s">
        <v>287</v>
      </c>
      <c r="F61" s="24" t="s">
        <v>278</v>
      </c>
      <c r="G61" s="25">
        <v>32301</v>
      </c>
      <c r="H61" s="26"/>
      <c r="I61" s="27">
        <v>25</v>
      </c>
      <c r="J61" s="28">
        <v>8.52</v>
      </c>
      <c r="K61" s="28">
        <f t="shared" si="0"/>
        <v>213</v>
      </c>
    </row>
    <row r="62" spans="1:11">
      <c r="A62" s="34">
        <v>56</v>
      </c>
      <c r="B62" s="24" t="s">
        <v>446</v>
      </c>
      <c r="C62" s="24" t="s">
        <v>447</v>
      </c>
      <c r="D62" s="24" t="s">
        <v>448</v>
      </c>
      <c r="E62" s="24" t="s">
        <v>292</v>
      </c>
      <c r="F62" s="24" t="s">
        <v>278</v>
      </c>
      <c r="G62" s="25">
        <v>33261</v>
      </c>
      <c r="H62" s="26" t="s">
        <v>288</v>
      </c>
      <c r="I62" s="27">
        <v>40</v>
      </c>
      <c r="J62" s="28">
        <v>21.5</v>
      </c>
      <c r="K62" s="28">
        <f t="shared" si="0"/>
        <v>860</v>
      </c>
    </row>
    <row r="63" spans="1:11">
      <c r="A63" s="34">
        <v>57</v>
      </c>
      <c r="B63" s="24" t="s">
        <v>406</v>
      </c>
      <c r="C63" s="24" t="s">
        <v>449</v>
      </c>
      <c r="D63" s="24" t="s">
        <v>450</v>
      </c>
      <c r="E63" s="24" t="s">
        <v>283</v>
      </c>
      <c r="F63" s="24" t="s">
        <v>278</v>
      </c>
      <c r="G63" s="25">
        <v>29812</v>
      </c>
      <c r="H63" s="26" t="s">
        <v>279</v>
      </c>
      <c r="I63" s="27">
        <v>38</v>
      </c>
      <c r="J63" s="28">
        <v>15.5</v>
      </c>
      <c r="K63" s="28">
        <f t="shared" si="0"/>
        <v>589</v>
      </c>
    </row>
    <row r="64" spans="1:11">
      <c r="A64" s="34">
        <v>58</v>
      </c>
      <c r="B64" s="24" t="s">
        <v>451</v>
      </c>
      <c r="C64" s="24" t="s">
        <v>452</v>
      </c>
      <c r="D64" s="24" t="s">
        <v>453</v>
      </c>
      <c r="E64" s="24" t="s">
        <v>283</v>
      </c>
      <c r="F64" s="24" t="s">
        <v>301</v>
      </c>
      <c r="G64" s="25">
        <v>32835</v>
      </c>
      <c r="H64" s="26" t="s">
        <v>312</v>
      </c>
      <c r="I64" s="27">
        <v>40</v>
      </c>
      <c r="J64" s="28">
        <v>12.6</v>
      </c>
      <c r="K64" s="28">
        <f t="shared" si="0"/>
        <v>504</v>
      </c>
    </row>
    <row r="65" spans="1:11">
      <c r="A65" s="34">
        <v>59</v>
      </c>
      <c r="B65" s="24" t="s">
        <v>454</v>
      </c>
      <c r="C65" s="24" t="s">
        <v>285</v>
      </c>
      <c r="D65" s="24" t="s">
        <v>455</v>
      </c>
      <c r="E65" s="24" t="s">
        <v>277</v>
      </c>
      <c r="F65" s="24" t="s">
        <v>278</v>
      </c>
      <c r="G65" s="25">
        <v>31789</v>
      </c>
      <c r="H65" s="26" t="s">
        <v>325</v>
      </c>
      <c r="I65" s="27">
        <v>42</v>
      </c>
      <c r="J65" s="28">
        <v>16.75</v>
      </c>
      <c r="K65" s="28">
        <f t="shared" si="0"/>
        <v>703.5</v>
      </c>
    </row>
    <row r="66" spans="1:11">
      <c r="A66" s="34">
        <v>60</v>
      </c>
      <c r="B66" s="24" t="s">
        <v>456</v>
      </c>
      <c r="C66" s="24" t="s">
        <v>457</v>
      </c>
      <c r="D66" s="24" t="s">
        <v>458</v>
      </c>
      <c r="E66" s="24" t="s">
        <v>292</v>
      </c>
      <c r="F66" s="24" t="s">
        <v>297</v>
      </c>
      <c r="G66" s="25">
        <v>31580</v>
      </c>
      <c r="H66" s="26" t="s">
        <v>312</v>
      </c>
      <c r="I66" s="27">
        <v>40</v>
      </c>
      <c r="J66" s="28">
        <v>8.75</v>
      </c>
      <c r="K66" s="28">
        <f t="shared" si="0"/>
        <v>350</v>
      </c>
    </row>
    <row r="67" spans="1:11">
      <c r="A67" s="34">
        <v>61</v>
      </c>
      <c r="B67" s="24" t="s">
        <v>459</v>
      </c>
      <c r="C67" s="24" t="s">
        <v>460</v>
      </c>
      <c r="D67" s="24" t="s">
        <v>461</v>
      </c>
      <c r="E67" s="24" t="s">
        <v>283</v>
      </c>
      <c r="F67" s="24" t="s">
        <v>311</v>
      </c>
      <c r="G67" s="25">
        <v>31926</v>
      </c>
      <c r="H67" s="26" t="s">
        <v>293</v>
      </c>
      <c r="I67" s="27">
        <v>25</v>
      </c>
      <c r="J67" s="28">
        <v>8.52</v>
      </c>
      <c r="K67" s="28">
        <f t="shared" si="0"/>
        <v>213</v>
      </c>
    </row>
    <row r="68" spans="1:11">
      <c r="A68" s="34">
        <v>62</v>
      </c>
      <c r="B68" s="24" t="s">
        <v>409</v>
      </c>
      <c r="C68" s="24" t="s">
        <v>462</v>
      </c>
      <c r="D68" s="24" t="s">
        <v>463</v>
      </c>
      <c r="E68" s="24" t="s">
        <v>292</v>
      </c>
      <c r="F68" s="24" t="s">
        <v>278</v>
      </c>
      <c r="G68" s="25">
        <v>32625</v>
      </c>
      <c r="H68" s="26"/>
      <c r="I68" s="27">
        <v>15.5</v>
      </c>
      <c r="J68" s="28">
        <v>6.5</v>
      </c>
      <c r="K68" s="28">
        <f t="shared" si="0"/>
        <v>100.75</v>
      </c>
    </row>
    <row r="69" spans="1:11">
      <c r="A69" s="34">
        <v>63</v>
      </c>
      <c r="B69" s="24" t="s">
        <v>464</v>
      </c>
      <c r="C69" s="24" t="s">
        <v>465</v>
      </c>
      <c r="D69" s="24" t="s">
        <v>466</v>
      </c>
      <c r="E69" s="24" t="s">
        <v>277</v>
      </c>
      <c r="F69" s="24" t="s">
        <v>311</v>
      </c>
      <c r="G69" s="25">
        <v>30139</v>
      </c>
      <c r="H69" s="26" t="s">
        <v>312</v>
      </c>
      <c r="I69" s="27">
        <v>40</v>
      </c>
      <c r="J69" s="28">
        <v>15.5</v>
      </c>
      <c r="K69" s="28">
        <f t="shared" si="0"/>
        <v>620</v>
      </c>
    </row>
    <row r="70" spans="1:11">
      <c r="A70" s="34">
        <v>64</v>
      </c>
      <c r="B70" s="24" t="s">
        <v>467</v>
      </c>
      <c r="C70" s="24" t="s">
        <v>468</v>
      </c>
      <c r="D70" s="24" t="s">
        <v>469</v>
      </c>
      <c r="E70" s="24" t="s">
        <v>292</v>
      </c>
      <c r="F70" s="24" t="s">
        <v>297</v>
      </c>
      <c r="G70" s="25">
        <v>32470</v>
      </c>
      <c r="H70" s="26" t="s">
        <v>279</v>
      </c>
      <c r="I70" s="27">
        <v>35</v>
      </c>
      <c r="J70" s="28">
        <v>12.1</v>
      </c>
      <c r="K70" s="28">
        <f t="shared" si="0"/>
        <v>423.5</v>
      </c>
    </row>
    <row r="71" spans="1:11">
      <c r="A71" s="34">
        <v>65</v>
      </c>
      <c r="B71" s="24" t="s">
        <v>470</v>
      </c>
      <c r="C71" s="24" t="s">
        <v>471</v>
      </c>
      <c r="D71" s="24" t="s">
        <v>472</v>
      </c>
      <c r="E71" s="24" t="s">
        <v>292</v>
      </c>
      <c r="F71" s="24" t="s">
        <v>311</v>
      </c>
      <c r="G71" s="25">
        <v>31444</v>
      </c>
      <c r="H71" s="26" t="s">
        <v>312</v>
      </c>
      <c r="I71" s="27">
        <v>35</v>
      </c>
      <c r="J71" s="28">
        <v>24</v>
      </c>
      <c r="K71" s="28">
        <f t="shared" ref="K71:K100" si="1">I71*J71</f>
        <v>840</v>
      </c>
    </row>
    <row r="72" spans="1:11">
      <c r="A72" s="34">
        <v>66</v>
      </c>
      <c r="B72" s="24" t="s">
        <v>326</v>
      </c>
      <c r="C72" s="24" t="s">
        <v>473</v>
      </c>
      <c r="D72" s="24" t="s">
        <v>474</v>
      </c>
      <c r="E72" s="24" t="s">
        <v>287</v>
      </c>
      <c r="F72" s="24" t="s">
        <v>278</v>
      </c>
      <c r="G72" s="25">
        <v>30768</v>
      </c>
      <c r="H72" s="26" t="s">
        <v>84</v>
      </c>
      <c r="I72" s="27">
        <v>35.5</v>
      </c>
      <c r="J72" s="28">
        <v>13.3</v>
      </c>
      <c r="K72" s="28">
        <f t="shared" si="1"/>
        <v>472.15000000000003</v>
      </c>
    </row>
    <row r="73" spans="1:11">
      <c r="A73" s="34">
        <v>67</v>
      </c>
      <c r="B73" s="24" t="s">
        <v>475</v>
      </c>
      <c r="C73" s="24" t="s">
        <v>476</v>
      </c>
      <c r="D73" s="24" t="s">
        <v>477</v>
      </c>
      <c r="E73" s="24" t="s">
        <v>277</v>
      </c>
      <c r="F73" s="24" t="s">
        <v>311</v>
      </c>
      <c r="G73" s="25">
        <v>32118</v>
      </c>
      <c r="H73" s="26"/>
      <c r="I73" s="27">
        <v>29.5</v>
      </c>
      <c r="J73" s="28">
        <v>6.5</v>
      </c>
      <c r="K73" s="28">
        <f t="shared" si="1"/>
        <v>191.75</v>
      </c>
    </row>
    <row r="74" spans="1:11">
      <c r="A74" s="34">
        <v>68</v>
      </c>
      <c r="B74" s="24" t="s">
        <v>478</v>
      </c>
      <c r="C74" s="24" t="s">
        <v>285</v>
      </c>
      <c r="D74" s="24" t="s">
        <v>479</v>
      </c>
      <c r="E74" s="24" t="s">
        <v>283</v>
      </c>
      <c r="F74" s="24" t="s">
        <v>278</v>
      </c>
      <c r="G74" s="25">
        <v>32795</v>
      </c>
      <c r="H74" s="26" t="s">
        <v>312</v>
      </c>
      <c r="I74" s="27">
        <v>40</v>
      </c>
      <c r="J74" s="28">
        <v>15.5</v>
      </c>
      <c r="K74" s="28">
        <f t="shared" si="1"/>
        <v>620</v>
      </c>
    </row>
    <row r="75" spans="1:11">
      <c r="A75" s="34">
        <v>69</v>
      </c>
      <c r="B75" s="24" t="s">
        <v>480</v>
      </c>
      <c r="C75" s="24" t="s">
        <v>481</v>
      </c>
      <c r="D75" s="24" t="s">
        <v>482</v>
      </c>
      <c r="E75" s="24" t="s">
        <v>287</v>
      </c>
      <c r="F75" s="24" t="s">
        <v>297</v>
      </c>
      <c r="G75" s="25">
        <v>33311</v>
      </c>
      <c r="H75" s="26" t="s">
        <v>312</v>
      </c>
      <c r="I75" s="27">
        <v>35</v>
      </c>
      <c r="J75" s="28">
        <v>12.1</v>
      </c>
      <c r="K75" s="28">
        <f t="shared" si="1"/>
        <v>423.5</v>
      </c>
    </row>
    <row r="76" spans="1:11">
      <c r="A76" s="34">
        <v>70</v>
      </c>
      <c r="B76" s="24" t="s">
        <v>361</v>
      </c>
      <c r="C76" s="24" t="s">
        <v>349</v>
      </c>
      <c r="D76" s="24" t="s">
        <v>483</v>
      </c>
      <c r="E76" s="24" t="s">
        <v>277</v>
      </c>
      <c r="F76" s="24" t="s">
        <v>301</v>
      </c>
      <c r="G76" s="25">
        <v>32839</v>
      </c>
      <c r="H76" s="26" t="s">
        <v>293</v>
      </c>
      <c r="I76" s="27">
        <v>42</v>
      </c>
      <c r="J76" s="28">
        <v>24</v>
      </c>
      <c r="K76" s="28">
        <f t="shared" si="1"/>
        <v>1008</v>
      </c>
    </row>
    <row r="77" spans="1:11">
      <c r="A77" s="34">
        <v>71</v>
      </c>
      <c r="B77" s="24" t="s">
        <v>101</v>
      </c>
      <c r="C77" s="24" t="s">
        <v>484</v>
      </c>
      <c r="D77" s="24" t="s">
        <v>485</v>
      </c>
      <c r="E77" s="24" t="s">
        <v>277</v>
      </c>
      <c r="F77" s="24" t="s">
        <v>297</v>
      </c>
      <c r="G77" s="25">
        <v>33392</v>
      </c>
      <c r="H77" s="26" t="s">
        <v>293</v>
      </c>
      <c r="I77" s="27">
        <v>29.5</v>
      </c>
      <c r="J77" s="28">
        <v>13.3</v>
      </c>
      <c r="K77" s="28">
        <f t="shared" si="1"/>
        <v>392.35</v>
      </c>
    </row>
    <row r="78" spans="1:11">
      <c r="A78" s="34">
        <v>72</v>
      </c>
      <c r="B78" s="24" t="s">
        <v>486</v>
      </c>
      <c r="C78" s="24" t="s">
        <v>487</v>
      </c>
      <c r="D78" s="24" t="s">
        <v>488</v>
      </c>
      <c r="E78" s="24" t="s">
        <v>277</v>
      </c>
      <c r="F78" s="24" t="s">
        <v>311</v>
      </c>
      <c r="G78" s="25">
        <v>31689</v>
      </c>
      <c r="H78" s="26" t="s">
        <v>312</v>
      </c>
      <c r="I78" s="27">
        <v>40</v>
      </c>
      <c r="J78" s="28">
        <v>6.5</v>
      </c>
      <c r="K78" s="28">
        <f t="shared" si="1"/>
        <v>260</v>
      </c>
    </row>
    <row r="79" spans="1:11">
      <c r="A79" s="34">
        <v>73</v>
      </c>
      <c r="B79" s="24" t="s">
        <v>489</v>
      </c>
      <c r="C79" s="24" t="s">
        <v>490</v>
      </c>
      <c r="D79" s="24" t="s">
        <v>491</v>
      </c>
      <c r="E79" s="24" t="s">
        <v>283</v>
      </c>
      <c r="F79" s="24" t="s">
        <v>278</v>
      </c>
      <c r="G79" s="25">
        <v>30726</v>
      </c>
      <c r="H79" s="26" t="s">
        <v>312</v>
      </c>
      <c r="I79" s="27">
        <v>40</v>
      </c>
      <c r="J79" s="28">
        <v>7.22</v>
      </c>
      <c r="K79" s="28">
        <f t="shared" si="1"/>
        <v>288.8</v>
      </c>
    </row>
    <row r="80" spans="1:11">
      <c r="A80" s="34">
        <v>74</v>
      </c>
      <c r="B80" s="24" t="s">
        <v>492</v>
      </c>
      <c r="C80" s="24" t="s">
        <v>290</v>
      </c>
      <c r="D80" s="24" t="s">
        <v>493</v>
      </c>
      <c r="E80" s="24" t="s">
        <v>292</v>
      </c>
      <c r="F80" s="24" t="s">
        <v>311</v>
      </c>
      <c r="G80" s="25">
        <v>29999</v>
      </c>
      <c r="H80" s="26" t="s">
        <v>279</v>
      </c>
      <c r="I80" s="27">
        <v>40</v>
      </c>
      <c r="J80" s="28">
        <v>12.1</v>
      </c>
      <c r="K80" s="28">
        <f t="shared" si="1"/>
        <v>484</v>
      </c>
    </row>
    <row r="81" spans="1:11">
      <c r="A81" s="34">
        <v>75</v>
      </c>
      <c r="B81" s="24" t="s">
        <v>494</v>
      </c>
      <c r="C81" s="24" t="s">
        <v>495</v>
      </c>
      <c r="D81" s="24" t="s">
        <v>496</v>
      </c>
      <c r="E81" s="24" t="s">
        <v>277</v>
      </c>
      <c r="F81" s="24" t="s">
        <v>297</v>
      </c>
      <c r="G81" s="25">
        <v>30911</v>
      </c>
      <c r="H81" s="26" t="s">
        <v>84</v>
      </c>
      <c r="I81" s="27">
        <v>29.5</v>
      </c>
      <c r="J81" s="28">
        <v>16.75</v>
      </c>
      <c r="K81" s="28">
        <f t="shared" si="1"/>
        <v>494.125</v>
      </c>
    </row>
    <row r="82" spans="1:11">
      <c r="A82" s="34">
        <v>76</v>
      </c>
      <c r="B82" s="24" t="s">
        <v>497</v>
      </c>
      <c r="C82" s="24" t="s">
        <v>498</v>
      </c>
      <c r="D82" s="24" t="s">
        <v>499</v>
      </c>
      <c r="E82" s="24" t="s">
        <v>277</v>
      </c>
      <c r="F82" s="24" t="s">
        <v>278</v>
      </c>
      <c r="G82" s="25">
        <v>32808</v>
      </c>
      <c r="H82" s="26" t="s">
        <v>279</v>
      </c>
      <c r="I82" s="27">
        <v>40</v>
      </c>
      <c r="J82" s="28">
        <v>6.5</v>
      </c>
      <c r="K82" s="28">
        <f t="shared" si="1"/>
        <v>260</v>
      </c>
    </row>
    <row r="83" spans="1:11">
      <c r="A83" s="34">
        <v>77</v>
      </c>
      <c r="B83" s="24" t="s">
        <v>500</v>
      </c>
      <c r="C83" s="24" t="s">
        <v>501</v>
      </c>
      <c r="D83" s="24" t="s">
        <v>502</v>
      </c>
      <c r="E83" s="24" t="s">
        <v>292</v>
      </c>
      <c r="F83" s="24" t="s">
        <v>278</v>
      </c>
      <c r="G83" s="25">
        <v>31759</v>
      </c>
      <c r="H83" s="26" t="s">
        <v>279</v>
      </c>
      <c r="I83" s="27">
        <v>40</v>
      </c>
      <c r="J83" s="28">
        <v>19.5</v>
      </c>
      <c r="K83" s="28">
        <f t="shared" si="1"/>
        <v>780</v>
      </c>
    </row>
    <row r="84" spans="1:11">
      <c r="A84" s="34">
        <v>78</v>
      </c>
      <c r="B84" s="24" t="s">
        <v>302</v>
      </c>
      <c r="C84" s="24" t="s">
        <v>503</v>
      </c>
      <c r="D84" s="24" t="s">
        <v>504</v>
      </c>
      <c r="E84" s="24" t="s">
        <v>287</v>
      </c>
      <c r="F84" s="24" t="s">
        <v>301</v>
      </c>
      <c r="G84" s="25">
        <v>33301</v>
      </c>
      <c r="H84" s="26" t="s">
        <v>338</v>
      </c>
      <c r="I84" s="27">
        <v>40</v>
      </c>
      <c r="J84" s="28">
        <v>22</v>
      </c>
      <c r="K84" s="28">
        <f t="shared" si="1"/>
        <v>880</v>
      </c>
    </row>
    <row r="85" spans="1:11">
      <c r="A85" s="34">
        <v>79</v>
      </c>
      <c r="B85" s="24" t="s">
        <v>505</v>
      </c>
      <c r="C85" s="24" t="s">
        <v>506</v>
      </c>
      <c r="D85" s="24" t="s">
        <v>507</v>
      </c>
      <c r="E85" s="24" t="s">
        <v>292</v>
      </c>
      <c r="F85" s="24" t="s">
        <v>301</v>
      </c>
      <c r="G85" s="25">
        <v>31251</v>
      </c>
      <c r="H85" s="26"/>
      <c r="I85" s="27">
        <v>40</v>
      </c>
      <c r="J85" s="28">
        <v>15</v>
      </c>
      <c r="K85" s="28">
        <f t="shared" si="1"/>
        <v>600</v>
      </c>
    </row>
    <row r="86" spans="1:11">
      <c r="A86" s="34">
        <v>80</v>
      </c>
      <c r="B86" s="24" t="s">
        <v>508</v>
      </c>
      <c r="C86" s="24" t="s">
        <v>509</v>
      </c>
      <c r="D86" s="24" t="s">
        <v>510</v>
      </c>
      <c r="E86" s="24" t="s">
        <v>277</v>
      </c>
      <c r="F86" s="24" t="s">
        <v>278</v>
      </c>
      <c r="G86" s="25">
        <v>31016</v>
      </c>
      <c r="H86" s="26" t="s">
        <v>288</v>
      </c>
      <c r="I86" s="27">
        <v>40</v>
      </c>
      <c r="J86" s="28">
        <v>6.5</v>
      </c>
      <c r="K86" s="28">
        <f t="shared" si="1"/>
        <v>260</v>
      </c>
    </row>
    <row r="87" spans="1:11">
      <c r="A87" s="34">
        <v>81</v>
      </c>
      <c r="B87" s="24" t="s">
        <v>511</v>
      </c>
      <c r="C87" s="24" t="s">
        <v>512</v>
      </c>
      <c r="D87" s="24" t="s">
        <v>513</v>
      </c>
      <c r="E87" s="24" t="s">
        <v>292</v>
      </c>
      <c r="F87" s="24" t="s">
        <v>301</v>
      </c>
      <c r="G87" s="25">
        <v>30988</v>
      </c>
      <c r="H87" s="26" t="s">
        <v>325</v>
      </c>
      <c r="I87" s="27">
        <v>40</v>
      </c>
      <c r="J87" s="28">
        <v>15.5</v>
      </c>
      <c r="K87" s="28">
        <f t="shared" si="1"/>
        <v>620</v>
      </c>
    </row>
    <row r="88" spans="1:11">
      <c r="A88" s="34">
        <v>82</v>
      </c>
      <c r="B88" s="24" t="s">
        <v>514</v>
      </c>
      <c r="C88" s="24" t="s">
        <v>515</v>
      </c>
      <c r="D88" s="24" t="s">
        <v>516</v>
      </c>
      <c r="E88" s="24" t="s">
        <v>277</v>
      </c>
      <c r="F88" s="24" t="s">
        <v>297</v>
      </c>
      <c r="G88" s="25">
        <v>32531</v>
      </c>
      <c r="H88" s="26"/>
      <c r="I88" s="27">
        <v>29.5</v>
      </c>
      <c r="J88" s="28">
        <v>15</v>
      </c>
      <c r="K88" s="28">
        <f t="shared" si="1"/>
        <v>442.5</v>
      </c>
    </row>
    <row r="89" spans="1:11">
      <c r="A89" s="34">
        <v>83</v>
      </c>
      <c r="B89" s="24" t="s">
        <v>517</v>
      </c>
      <c r="C89" s="24" t="s">
        <v>518</v>
      </c>
      <c r="D89" s="24" t="s">
        <v>519</v>
      </c>
      <c r="E89" s="24" t="s">
        <v>292</v>
      </c>
      <c r="F89" s="24" t="s">
        <v>278</v>
      </c>
      <c r="G89" s="25">
        <v>29648</v>
      </c>
      <c r="H89" s="26" t="s">
        <v>325</v>
      </c>
      <c r="I89" s="27">
        <v>15.5</v>
      </c>
      <c r="J89" s="28">
        <v>12.6</v>
      </c>
      <c r="K89" s="28">
        <f t="shared" si="1"/>
        <v>195.29999999999998</v>
      </c>
    </row>
    <row r="90" spans="1:11">
      <c r="A90" s="34">
        <v>84</v>
      </c>
      <c r="B90" s="24" t="s">
        <v>520</v>
      </c>
      <c r="C90" s="24" t="s">
        <v>521</v>
      </c>
      <c r="D90" s="24" t="s">
        <v>522</v>
      </c>
      <c r="E90" s="24" t="s">
        <v>283</v>
      </c>
      <c r="F90" s="24" t="s">
        <v>311</v>
      </c>
      <c r="G90" s="25">
        <v>31753</v>
      </c>
      <c r="H90" s="26" t="s">
        <v>279</v>
      </c>
      <c r="I90" s="27">
        <v>32</v>
      </c>
      <c r="J90" s="28">
        <v>8.75</v>
      </c>
      <c r="K90" s="28">
        <f t="shared" si="1"/>
        <v>280</v>
      </c>
    </row>
    <row r="91" spans="1:11">
      <c r="A91" s="34">
        <v>85</v>
      </c>
      <c r="B91" s="24" t="s">
        <v>523</v>
      </c>
      <c r="C91" s="24" t="s">
        <v>524</v>
      </c>
      <c r="D91" s="24" t="s">
        <v>525</v>
      </c>
      <c r="E91" s="24" t="s">
        <v>277</v>
      </c>
      <c r="F91" s="24" t="s">
        <v>311</v>
      </c>
      <c r="G91" s="25">
        <v>32996</v>
      </c>
      <c r="H91" s="26"/>
      <c r="I91" s="27">
        <v>42</v>
      </c>
      <c r="J91" s="28">
        <v>15.5</v>
      </c>
      <c r="K91" s="28">
        <f t="shared" si="1"/>
        <v>651</v>
      </c>
    </row>
    <row r="92" spans="1:11">
      <c r="A92" s="34">
        <v>86</v>
      </c>
      <c r="B92" s="24" t="s">
        <v>526</v>
      </c>
      <c r="C92" s="24" t="s">
        <v>349</v>
      </c>
      <c r="D92" s="24" t="s">
        <v>527</v>
      </c>
      <c r="E92" s="24" t="s">
        <v>287</v>
      </c>
      <c r="F92" s="24" t="s">
        <v>301</v>
      </c>
      <c r="G92" s="25">
        <v>31690</v>
      </c>
      <c r="H92" s="26" t="s">
        <v>325</v>
      </c>
      <c r="I92" s="27">
        <v>40</v>
      </c>
      <c r="J92" s="28">
        <v>15</v>
      </c>
      <c r="K92" s="28">
        <f t="shared" si="1"/>
        <v>600</v>
      </c>
    </row>
    <row r="93" spans="1:11">
      <c r="A93" s="34">
        <v>87</v>
      </c>
      <c r="B93" s="24" t="s">
        <v>528</v>
      </c>
      <c r="C93" s="24" t="s">
        <v>529</v>
      </c>
      <c r="D93" s="24" t="s">
        <v>530</v>
      </c>
      <c r="E93" s="24" t="s">
        <v>283</v>
      </c>
      <c r="F93" s="24" t="s">
        <v>311</v>
      </c>
      <c r="G93" s="25">
        <v>32819</v>
      </c>
      <c r="H93" s="26" t="s">
        <v>325</v>
      </c>
      <c r="I93" s="27">
        <v>35</v>
      </c>
      <c r="J93" s="28">
        <v>12.6</v>
      </c>
      <c r="K93" s="28">
        <f t="shared" si="1"/>
        <v>441</v>
      </c>
    </row>
    <row r="94" spans="1:11">
      <c r="A94" s="34">
        <v>88</v>
      </c>
      <c r="B94" s="24" t="s">
        <v>339</v>
      </c>
      <c r="C94" s="24" t="s">
        <v>531</v>
      </c>
      <c r="D94" s="24" t="s">
        <v>532</v>
      </c>
      <c r="E94" s="24" t="s">
        <v>277</v>
      </c>
      <c r="F94" s="24" t="s">
        <v>297</v>
      </c>
      <c r="G94" s="25">
        <v>28964</v>
      </c>
      <c r="H94" s="26" t="s">
        <v>288</v>
      </c>
      <c r="I94" s="27">
        <v>40</v>
      </c>
      <c r="J94" s="28">
        <v>6.5</v>
      </c>
      <c r="K94" s="28">
        <f t="shared" si="1"/>
        <v>260</v>
      </c>
    </row>
    <row r="95" spans="1:11">
      <c r="A95" s="34">
        <v>89</v>
      </c>
      <c r="B95" s="24" t="s">
        <v>533</v>
      </c>
      <c r="C95" s="24" t="s">
        <v>534</v>
      </c>
      <c r="D95" s="24" t="s">
        <v>535</v>
      </c>
      <c r="E95" s="24" t="s">
        <v>283</v>
      </c>
      <c r="F95" s="24" t="s">
        <v>311</v>
      </c>
      <c r="G95" s="25">
        <v>31959</v>
      </c>
      <c r="H95" s="26" t="s">
        <v>84</v>
      </c>
      <c r="I95" s="27">
        <v>40</v>
      </c>
      <c r="J95" s="28">
        <v>6.5</v>
      </c>
      <c r="K95" s="28">
        <f t="shared" si="1"/>
        <v>260</v>
      </c>
    </row>
    <row r="96" spans="1:11">
      <c r="A96" s="34">
        <v>90</v>
      </c>
      <c r="B96" s="24" t="s">
        <v>536</v>
      </c>
      <c r="C96" s="24" t="s">
        <v>537</v>
      </c>
      <c r="D96" s="24" t="s">
        <v>538</v>
      </c>
      <c r="E96" s="24" t="s">
        <v>292</v>
      </c>
      <c r="F96" s="24" t="s">
        <v>278</v>
      </c>
      <c r="G96" s="25">
        <v>31838</v>
      </c>
      <c r="H96" s="26" t="s">
        <v>293</v>
      </c>
      <c r="I96" s="27">
        <v>15.5</v>
      </c>
      <c r="J96" s="28">
        <v>5.5</v>
      </c>
      <c r="K96" s="28">
        <f t="shared" si="1"/>
        <v>85.25</v>
      </c>
    </row>
    <row r="97" spans="1:11">
      <c r="A97" s="34">
        <v>91</v>
      </c>
      <c r="B97" s="24" t="s">
        <v>400</v>
      </c>
      <c r="C97" s="24" t="s">
        <v>539</v>
      </c>
      <c r="D97" s="24" t="s">
        <v>540</v>
      </c>
      <c r="E97" s="24" t="s">
        <v>292</v>
      </c>
      <c r="F97" s="24" t="s">
        <v>297</v>
      </c>
      <c r="G97" s="25">
        <v>32135</v>
      </c>
      <c r="H97" s="26" t="s">
        <v>312</v>
      </c>
      <c r="I97" s="27">
        <v>40</v>
      </c>
      <c r="J97" s="28">
        <v>16.75</v>
      </c>
      <c r="K97" s="28">
        <f t="shared" si="1"/>
        <v>670</v>
      </c>
    </row>
    <row r="98" spans="1:11">
      <c r="A98" s="34">
        <v>92</v>
      </c>
      <c r="B98" s="24" t="s">
        <v>541</v>
      </c>
      <c r="C98" s="24" t="s">
        <v>542</v>
      </c>
      <c r="D98" s="24" t="s">
        <v>543</v>
      </c>
      <c r="E98" s="24" t="s">
        <v>277</v>
      </c>
      <c r="F98" s="24" t="s">
        <v>301</v>
      </c>
      <c r="G98" s="25">
        <v>30648</v>
      </c>
      <c r="H98" s="26" t="s">
        <v>279</v>
      </c>
      <c r="I98" s="27">
        <v>40</v>
      </c>
      <c r="J98" s="28">
        <v>7.22</v>
      </c>
      <c r="K98" s="28">
        <f t="shared" si="1"/>
        <v>288.8</v>
      </c>
    </row>
    <row r="99" spans="1:11">
      <c r="A99" s="34">
        <v>93</v>
      </c>
      <c r="B99" s="24" t="s">
        <v>544</v>
      </c>
      <c r="C99" s="24" t="s">
        <v>290</v>
      </c>
      <c r="D99" s="24" t="s">
        <v>545</v>
      </c>
      <c r="E99" s="24" t="s">
        <v>292</v>
      </c>
      <c r="F99" s="24" t="s">
        <v>311</v>
      </c>
      <c r="G99" s="25">
        <v>33336</v>
      </c>
      <c r="H99" s="26" t="s">
        <v>293</v>
      </c>
      <c r="I99" s="27">
        <v>40</v>
      </c>
      <c r="J99" s="28">
        <v>12.1</v>
      </c>
      <c r="K99" s="28">
        <f t="shared" si="1"/>
        <v>484</v>
      </c>
    </row>
    <row r="100" spans="1:11">
      <c r="A100" s="34">
        <v>94</v>
      </c>
      <c r="B100" s="24" t="s">
        <v>546</v>
      </c>
      <c r="C100" s="24" t="s">
        <v>547</v>
      </c>
      <c r="D100" s="24" t="s">
        <v>548</v>
      </c>
      <c r="E100" s="24" t="s">
        <v>292</v>
      </c>
      <c r="F100" s="24" t="s">
        <v>278</v>
      </c>
      <c r="G100" s="25">
        <v>33117</v>
      </c>
      <c r="H100" s="26"/>
      <c r="I100" s="27">
        <v>15.5</v>
      </c>
      <c r="J100" s="28">
        <v>6.5</v>
      </c>
      <c r="K100" s="28">
        <f t="shared" si="1"/>
        <v>100.75</v>
      </c>
    </row>
    <row r="101" spans="1:11">
      <c r="G101" s="29"/>
    </row>
    <row r="102" spans="1:11">
      <c r="G102" s="29"/>
    </row>
    <row r="103" spans="1:11">
      <c r="G103" s="29"/>
    </row>
    <row r="104" spans="1:11">
      <c r="G104" s="29"/>
    </row>
    <row r="105" spans="1:11">
      <c r="G105" s="29"/>
    </row>
    <row r="106" spans="1:11">
      <c r="G106" s="29"/>
    </row>
    <row r="107" spans="1:11">
      <c r="G107" s="29"/>
    </row>
    <row r="108" spans="1:11">
      <c r="G108" s="29"/>
    </row>
    <row r="109" spans="1:11">
      <c r="G109" s="29"/>
    </row>
    <row r="110" spans="1:11">
      <c r="G110" s="29"/>
    </row>
    <row r="111" spans="1:11">
      <c r="G111" s="29"/>
    </row>
    <row r="112" spans="1:11">
      <c r="G112" s="29"/>
    </row>
    <row r="113" spans="7:7">
      <c r="G113" s="29"/>
    </row>
    <row r="114" spans="7:7">
      <c r="G114" s="29"/>
    </row>
  </sheetData>
  <pageMargins left="0.74803149606299213" right="0.74803149606299213" top="0.98425196850393704" bottom="0.98425196850393704" header="0.51181102362204722" footer="0.51181102362204722"/>
  <pageSetup paperSize="9" scale="75" orientation="portrait" horizontalDpi="4294967293" r:id="rId1"/>
  <headerFooter alignWithMargins="0">
    <oddHeader>&amp;CLista płac pracowników Parku</oddHeader>
    <oddFooter>Strona &amp;P z &amp;N</oddFooter>
  </headerFooter>
  <rowBreaks count="1" manualBreakCount="1">
    <brk id="54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view="pageBreakPreview" zoomScale="85" zoomScaleNormal="100" zoomScaleSheetLayoutView="85" workbookViewId="0">
      <selection activeCell="V49" sqref="V49"/>
    </sheetView>
  </sheetViews>
  <sheetFormatPr defaultRowHeight="14.25"/>
  <cols>
    <col min="13" max="13" width="10.625" bestFit="1" customWidth="1"/>
  </cols>
  <sheetData>
    <row r="1" spans="1:22">
      <c r="A1" t="s">
        <v>580</v>
      </c>
    </row>
    <row r="3" spans="1:22">
      <c r="A3" s="10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2" t="s">
        <v>11</v>
      </c>
      <c r="M3" s="12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11" t="s">
        <v>20</v>
      </c>
      <c r="V3" s="11" t="s">
        <v>21</v>
      </c>
    </row>
    <row r="4" spans="1:22">
      <c r="A4" s="2" t="s">
        <v>22</v>
      </c>
      <c r="B4" s="2" t="s">
        <v>23</v>
      </c>
      <c r="C4" s="2" t="s">
        <v>24</v>
      </c>
      <c r="D4" s="5">
        <v>38750</v>
      </c>
      <c r="E4" s="6">
        <v>2</v>
      </c>
      <c r="F4" s="2"/>
      <c r="G4" s="2" t="s">
        <v>25</v>
      </c>
      <c r="H4" s="2" t="s">
        <v>26</v>
      </c>
      <c r="I4" s="2" t="s">
        <v>27</v>
      </c>
      <c r="J4" s="6">
        <v>27</v>
      </c>
      <c r="K4" s="2" t="s">
        <v>28</v>
      </c>
      <c r="L4" s="2" t="s">
        <v>29</v>
      </c>
      <c r="M4" s="4" t="s">
        <v>30</v>
      </c>
      <c r="N4" s="4">
        <v>120</v>
      </c>
      <c r="O4" s="4">
        <v>0</v>
      </c>
      <c r="P4" s="4">
        <v>120</v>
      </c>
      <c r="Q4" s="7">
        <v>1200</v>
      </c>
      <c r="R4" s="7">
        <v>24</v>
      </c>
      <c r="S4" s="7">
        <v>0</v>
      </c>
      <c r="T4" s="7">
        <v>0</v>
      </c>
      <c r="U4" s="8">
        <v>1224</v>
      </c>
      <c r="V4" s="8">
        <v>979.2</v>
      </c>
    </row>
    <row r="5" spans="1:22">
      <c r="A5" s="2" t="s">
        <v>31</v>
      </c>
      <c r="B5" s="2" t="s">
        <v>32</v>
      </c>
      <c r="C5" s="2" t="s">
        <v>24</v>
      </c>
      <c r="D5" s="5">
        <v>36581</v>
      </c>
      <c r="E5" s="6">
        <v>8</v>
      </c>
      <c r="F5" s="2"/>
      <c r="G5" s="2" t="s">
        <v>33</v>
      </c>
      <c r="H5" s="2" t="s">
        <v>34</v>
      </c>
      <c r="I5" s="2" t="s">
        <v>35</v>
      </c>
      <c r="J5" s="6">
        <v>52</v>
      </c>
      <c r="K5" s="2" t="s">
        <v>36</v>
      </c>
      <c r="L5" s="2" t="s">
        <v>37</v>
      </c>
      <c r="M5" s="4" t="s">
        <v>30</v>
      </c>
      <c r="N5" s="4">
        <v>252</v>
      </c>
      <c r="O5" s="4">
        <v>90</v>
      </c>
      <c r="P5" s="4">
        <v>240</v>
      </c>
      <c r="Q5" s="7">
        <v>3600</v>
      </c>
      <c r="R5" s="7">
        <v>288</v>
      </c>
      <c r="S5" s="7">
        <v>0</v>
      </c>
      <c r="T5" s="7">
        <v>420</v>
      </c>
      <c r="U5" s="8">
        <v>4308</v>
      </c>
      <c r="V5" s="8">
        <v>3446.4</v>
      </c>
    </row>
    <row r="6" spans="1:22">
      <c r="A6" s="2" t="s">
        <v>38</v>
      </c>
      <c r="B6" s="2" t="s">
        <v>39</v>
      </c>
      <c r="C6" s="2" t="s">
        <v>40</v>
      </c>
      <c r="D6" s="5">
        <v>36933</v>
      </c>
      <c r="E6" s="6">
        <v>7</v>
      </c>
      <c r="F6" s="2" t="s">
        <v>41</v>
      </c>
      <c r="G6" s="2" t="s">
        <v>33</v>
      </c>
      <c r="H6" s="2" t="s">
        <v>42</v>
      </c>
      <c r="I6" s="2" t="s">
        <v>43</v>
      </c>
      <c r="J6" s="6">
        <v>38</v>
      </c>
      <c r="K6" s="2" t="s">
        <v>36</v>
      </c>
      <c r="L6" s="2" t="s">
        <v>37</v>
      </c>
      <c r="M6" s="4" t="s">
        <v>30</v>
      </c>
      <c r="N6" s="4">
        <v>163</v>
      </c>
      <c r="O6" s="4">
        <v>36</v>
      </c>
      <c r="P6" s="4">
        <v>240</v>
      </c>
      <c r="Q6" s="7">
        <v>3600</v>
      </c>
      <c r="R6" s="7">
        <v>252</v>
      </c>
      <c r="S6" s="7">
        <v>720</v>
      </c>
      <c r="T6" s="7">
        <v>0</v>
      </c>
      <c r="U6" s="8">
        <v>4572</v>
      </c>
      <c r="V6" s="8">
        <v>3657.6</v>
      </c>
    </row>
    <row r="7" spans="1:22">
      <c r="A7" s="2" t="s">
        <v>44</v>
      </c>
      <c r="B7" s="2" t="s">
        <v>45</v>
      </c>
      <c r="C7" s="2" t="s">
        <v>24</v>
      </c>
      <c r="D7" s="5">
        <v>38599</v>
      </c>
      <c r="E7" s="6">
        <v>3</v>
      </c>
      <c r="F7" s="2"/>
      <c r="G7" s="2" t="s">
        <v>25</v>
      </c>
      <c r="H7" s="2" t="s">
        <v>46</v>
      </c>
      <c r="I7" s="2" t="s">
        <v>47</v>
      </c>
      <c r="J7" s="6">
        <v>43</v>
      </c>
      <c r="K7" s="2" t="s">
        <v>36</v>
      </c>
      <c r="L7" s="2" t="s">
        <v>37</v>
      </c>
      <c r="M7" s="4" t="s">
        <v>30</v>
      </c>
      <c r="N7" s="4">
        <v>240</v>
      </c>
      <c r="O7" s="4">
        <v>27</v>
      </c>
      <c r="P7" s="4">
        <v>240</v>
      </c>
      <c r="Q7" s="7">
        <v>3600</v>
      </c>
      <c r="R7" s="7">
        <v>108</v>
      </c>
      <c r="S7" s="7">
        <v>0</v>
      </c>
      <c r="T7" s="7">
        <v>113.4</v>
      </c>
      <c r="U7" s="8">
        <v>3821.4</v>
      </c>
      <c r="V7" s="8">
        <v>3057.12</v>
      </c>
    </row>
    <row r="8" spans="1:22">
      <c r="A8" s="2" t="s">
        <v>48</v>
      </c>
      <c r="B8" s="2" t="s">
        <v>49</v>
      </c>
      <c r="C8" s="2" t="s">
        <v>40</v>
      </c>
      <c r="D8" s="5">
        <v>38606</v>
      </c>
      <c r="E8" s="6">
        <v>3</v>
      </c>
      <c r="F8" s="2"/>
      <c r="G8" s="2" t="s">
        <v>33</v>
      </c>
      <c r="H8" s="2" t="s">
        <v>34</v>
      </c>
      <c r="I8" s="2" t="s">
        <v>50</v>
      </c>
      <c r="J8" s="6">
        <v>34</v>
      </c>
      <c r="K8" s="2" t="s">
        <v>36</v>
      </c>
      <c r="L8" s="2" t="s">
        <v>37</v>
      </c>
      <c r="M8" s="4" t="s">
        <v>30</v>
      </c>
      <c r="N8" s="4">
        <v>287</v>
      </c>
      <c r="O8" s="4">
        <v>0</v>
      </c>
      <c r="P8" s="4">
        <v>240</v>
      </c>
      <c r="Q8" s="7">
        <v>3600</v>
      </c>
      <c r="R8" s="7">
        <v>108</v>
      </c>
      <c r="S8" s="7">
        <v>0</v>
      </c>
      <c r="T8" s="7">
        <v>164.5</v>
      </c>
      <c r="U8" s="8">
        <v>3872.5</v>
      </c>
      <c r="V8" s="8">
        <v>3098</v>
      </c>
    </row>
    <row r="9" spans="1:22">
      <c r="A9" s="2" t="s">
        <v>51</v>
      </c>
      <c r="B9" s="2" t="s">
        <v>52</v>
      </c>
      <c r="C9" s="2" t="s">
        <v>24</v>
      </c>
      <c r="D9" s="5">
        <v>35483</v>
      </c>
      <c r="E9" s="6">
        <v>11</v>
      </c>
      <c r="F9" s="2" t="s">
        <v>41</v>
      </c>
      <c r="G9" s="2" t="s">
        <v>53</v>
      </c>
      <c r="H9" s="2" t="s">
        <v>54</v>
      </c>
      <c r="I9" s="2" t="s">
        <v>55</v>
      </c>
      <c r="J9" s="6">
        <v>36</v>
      </c>
      <c r="K9" s="2" t="s">
        <v>36</v>
      </c>
      <c r="L9" s="2" t="s">
        <v>37</v>
      </c>
      <c r="M9" s="4" t="s">
        <v>30</v>
      </c>
      <c r="N9" s="4">
        <v>147</v>
      </c>
      <c r="O9" s="4">
        <v>90</v>
      </c>
      <c r="P9" s="4">
        <v>240</v>
      </c>
      <c r="Q9" s="7">
        <v>3600</v>
      </c>
      <c r="R9" s="7">
        <v>396</v>
      </c>
      <c r="S9" s="7">
        <v>720</v>
      </c>
      <c r="T9" s="7">
        <v>0</v>
      </c>
      <c r="U9" s="8">
        <v>4716</v>
      </c>
      <c r="V9" s="8">
        <v>3772.8</v>
      </c>
    </row>
    <row r="10" spans="1:22">
      <c r="A10" s="2" t="s">
        <v>56</v>
      </c>
      <c r="B10" s="2" t="s">
        <v>57</v>
      </c>
      <c r="C10" s="2" t="s">
        <v>24</v>
      </c>
      <c r="D10" s="5">
        <v>37669</v>
      </c>
      <c r="E10" s="6">
        <v>5</v>
      </c>
      <c r="F10" s="2"/>
      <c r="G10" s="2" t="s">
        <v>58</v>
      </c>
      <c r="H10" s="2" t="s">
        <v>59</v>
      </c>
      <c r="I10" s="2" t="s">
        <v>60</v>
      </c>
      <c r="J10" s="6">
        <v>48</v>
      </c>
      <c r="K10" s="2" t="s">
        <v>36</v>
      </c>
      <c r="L10" s="2" t="s">
        <v>37</v>
      </c>
      <c r="M10" s="4" t="s">
        <v>30</v>
      </c>
      <c r="N10" s="4">
        <v>273</v>
      </c>
      <c r="O10" s="4">
        <v>27</v>
      </c>
      <c r="P10" s="4">
        <v>240</v>
      </c>
      <c r="Q10" s="7">
        <v>3600</v>
      </c>
      <c r="R10" s="7">
        <v>180</v>
      </c>
      <c r="S10" s="7">
        <v>0</v>
      </c>
      <c r="T10" s="7">
        <v>228.9</v>
      </c>
      <c r="U10" s="8">
        <v>4008.9</v>
      </c>
      <c r="V10" s="8">
        <v>3207.12</v>
      </c>
    </row>
    <row r="11" spans="1:22">
      <c r="A11" s="2" t="s">
        <v>31</v>
      </c>
      <c r="B11" s="2" t="s">
        <v>61</v>
      </c>
      <c r="C11" s="2" t="s">
        <v>24</v>
      </c>
      <c r="D11" s="5">
        <v>38384</v>
      </c>
      <c r="E11" s="6">
        <v>3</v>
      </c>
      <c r="F11" s="2"/>
      <c r="G11" s="2" t="s">
        <v>62</v>
      </c>
      <c r="H11" s="2" t="s">
        <v>63</v>
      </c>
      <c r="I11" s="2" t="s">
        <v>64</v>
      </c>
      <c r="J11" s="6">
        <v>28</v>
      </c>
      <c r="K11" s="2" t="s">
        <v>28</v>
      </c>
      <c r="L11" s="2" t="s">
        <v>65</v>
      </c>
      <c r="M11" s="4" t="s">
        <v>30</v>
      </c>
      <c r="N11" s="4">
        <v>285</v>
      </c>
      <c r="O11" s="4">
        <v>60</v>
      </c>
      <c r="P11" s="4">
        <v>240</v>
      </c>
      <c r="Q11" s="7">
        <v>1800</v>
      </c>
      <c r="R11" s="7">
        <v>54</v>
      </c>
      <c r="S11" s="7">
        <v>0</v>
      </c>
      <c r="T11" s="7">
        <v>312</v>
      </c>
      <c r="U11" s="8">
        <v>2166</v>
      </c>
      <c r="V11" s="8">
        <v>1732.8</v>
      </c>
    </row>
    <row r="12" spans="1:22">
      <c r="A12" s="2" t="s">
        <v>66</v>
      </c>
      <c r="B12" s="2" t="s">
        <v>67</v>
      </c>
      <c r="C12" s="2" t="s">
        <v>24</v>
      </c>
      <c r="D12" s="5">
        <v>28891</v>
      </c>
      <c r="E12" s="6">
        <v>29</v>
      </c>
      <c r="F12" s="2"/>
      <c r="G12" s="2" t="s">
        <v>25</v>
      </c>
      <c r="H12" s="2" t="s">
        <v>46</v>
      </c>
      <c r="I12" s="2" t="s">
        <v>68</v>
      </c>
      <c r="J12" s="6">
        <v>59</v>
      </c>
      <c r="K12" s="2" t="s">
        <v>36</v>
      </c>
      <c r="L12" s="2" t="s">
        <v>37</v>
      </c>
      <c r="M12" s="4" t="s">
        <v>30</v>
      </c>
      <c r="N12" s="4">
        <v>252</v>
      </c>
      <c r="O12" s="4">
        <v>45</v>
      </c>
      <c r="P12" s="4">
        <v>240</v>
      </c>
      <c r="Q12" s="7">
        <v>3600</v>
      </c>
      <c r="R12" s="7">
        <v>720</v>
      </c>
      <c r="S12" s="7">
        <v>0</v>
      </c>
      <c r="T12" s="7">
        <v>231</v>
      </c>
      <c r="U12" s="8">
        <v>4551</v>
      </c>
      <c r="V12" s="8">
        <v>3640.8</v>
      </c>
    </row>
    <row r="13" spans="1:22">
      <c r="A13" s="2" t="s">
        <v>69</v>
      </c>
      <c r="B13" s="2" t="s">
        <v>70</v>
      </c>
      <c r="C13" s="2" t="s">
        <v>24</v>
      </c>
      <c r="D13" s="5">
        <v>36205</v>
      </c>
      <c r="E13" s="6">
        <v>9</v>
      </c>
      <c r="F13" s="2"/>
      <c r="G13" s="2" t="s">
        <v>53</v>
      </c>
      <c r="H13" s="2" t="s">
        <v>71</v>
      </c>
      <c r="I13" s="2" t="s">
        <v>72</v>
      </c>
      <c r="J13" s="6">
        <v>43</v>
      </c>
      <c r="K13" s="2" t="s">
        <v>73</v>
      </c>
      <c r="L13" s="2" t="s">
        <v>65</v>
      </c>
      <c r="M13" s="4" t="s">
        <v>30</v>
      </c>
      <c r="N13" s="4">
        <v>281</v>
      </c>
      <c r="O13" s="4">
        <v>105</v>
      </c>
      <c r="P13" s="4">
        <v>240</v>
      </c>
      <c r="Q13" s="7">
        <v>1800</v>
      </c>
      <c r="R13" s="7">
        <v>162</v>
      </c>
      <c r="S13" s="7">
        <v>0</v>
      </c>
      <c r="T13" s="7">
        <v>445.33333333333331</v>
      </c>
      <c r="U13" s="8">
        <v>2407.3333333333335</v>
      </c>
      <c r="V13" s="8">
        <v>1925.8666666666668</v>
      </c>
    </row>
    <row r="14" spans="1:22">
      <c r="A14" s="2" t="s">
        <v>74</v>
      </c>
      <c r="B14" s="2" t="s">
        <v>75</v>
      </c>
      <c r="C14" s="2" t="s">
        <v>24</v>
      </c>
      <c r="D14" s="5">
        <v>37304</v>
      </c>
      <c r="E14" s="6">
        <v>6</v>
      </c>
      <c r="F14" s="2"/>
      <c r="G14" s="2" t="s">
        <v>25</v>
      </c>
      <c r="H14" s="2" t="s">
        <v>46</v>
      </c>
      <c r="I14" s="2" t="s">
        <v>76</v>
      </c>
      <c r="J14" s="6">
        <v>40</v>
      </c>
      <c r="K14" s="2" t="s">
        <v>36</v>
      </c>
      <c r="L14" s="2" t="s">
        <v>37</v>
      </c>
      <c r="M14" s="4" t="s">
        <v>30</v>
      </c>
      <c r="N14" s="4">
        <v>245</v>
      </c>
      <c r="O14" s="4">
        <v>90</v>
      </c>
      <c r="P14" s="4">
        <v>240</v>
      </c>
      <c r="Q14" s="7">
        <v>3600</v>
      </c>
      <c r="R14" s="7">
        <v>216</v>
      </c>
      <c r="S14" s="7">
        <v>0</v>
      </c>
      <c r="T14" s="7">
        <v>395.5</v>
      </c>
      <c r="U14" s="8">
        <v>4211.5</v>
      </c>
      <c r="V14" s="8">
        <v>3369.2</v>
      </c>
    </row>
    <row r="15" spans="1:22">
      <c r="A15" s="2" t="s">
        <v>77</v>
      </c>
      <c r="B15" s="2" t="s">
        <v>78</v>
      </c>
      <c r="C15" s="2" t="s">
        <v>24</v>
      </c>
      <c r="D15" s="5">
        <v>35325</v>
      </c>
      <c r="E15" s="6">
        <v>12</v>
      </c>
      <c r="F15" s="2"/>
      <c r="G15" s="2" t="s">
        <v>25</v>
      </c>
      <c r="H15" s="2" t="s">
        <v>46</v>
      </c>
      <c r="I15" s="2" t="s">
        <v>79</v>
      </c>
      <c r="J15" s="6">
        <v>38</v>
      </c>
      <c r="K15" s="2" t="s">
        <v>36</v>
      </c>
      <c r="L15" s="2" t="s">
        <v>37</v>
      </c>
      <c r="M15" s="4" t="s">
        <v>30</v>
      </c>
      <c r="N15" s="4">
        <v>258</v>
      </c>
      <c r="O15" s="4">
        <v>90</v>
      </c>
      <c r="P15" s="4">
        <v>240</v>
      </c>
      <c r="Q15" s="7">
        <v>3600</v>
      </c>
      <c r="R15" s="7">
        <v>432</v>
      </c>
      <c r="S15" s="7">
        <v>0</v>
      </c>
      <c r="T15" s="7">
        <v>441</v>
      </c>
      <c r="U15" s="8">
        <v>4473</v>
      </c>
      <c r="V15" s="8">
        <v>3578.4</v>
      </c>
    </row>
    <row r="16" spans="1:22">
      <c r="A16" s="2" t="s">
        <v>80</v>
      </c>
      <c r="B16" s="2" t="s">
        <v>81</v>
      </c>
      <c r="C16" s="2" t="s">
        <v>24</v>
      </c>
      <c r="D16" s="5">
        <v>37889</v>
      </c>
      <c r="E16" s="6">
        <v>5</v>
      </c>
      <c r="F16" s="2" t="s">
        <v>41</v>
      </c>
      <c r="G16" s="2" t="s">
        <v>53</v>
      </c>
      <c r="H16" s="2" t="s">
        <v>71</v>
      </c>
      <c r="I16" s="2" t="s">
        <v>82</v>
      </c>
      <c r="J16" s="6">
        <v>52</v>
      </c>
      <c r="K16" s="2" t="s">
        <v>83</v>
      </c>
      <c r="L16" s="2" t="s">
        <v>37</v>
      </c>
      <c r="M16" s="4" t="s">
        <v>84</v>
      </c>
      <c r="N16" s="4">
        <v>154</v>
      </c>
      <c r="O16" s="4">
        <v>108</v>
      </c>
      <c r="P16" s="4">
        <v>240</v>
      </c>
      <c r="Q16" s="7">
        <v>3600</v>
      </c>
      <c r="R16" s="7">
        <v>180</v>
      </c>
      <c r="S16" s="7">
        <v>720</v>
      </c>
      <c r="T16" s="7">
        <v>92.4</v>
      </c>
      <c r="U16" s="8">
        <v>4592.3999999999996</v>
      </c>
      <c r="V16" s="8">
        <v>3673.92</v>
      </c>
    </row>
    <row r="17" spans="1:22">
      <c r="A17" s="2" t="s">
        <v>85</v>
      </c>
      <c r="B17" s="2" t="s">
        <v>86</v>
      </c>
      <c r="C17" s="2" t="s">
        <v>40</v>
      </c>
      <c r="D17" s="5">
        <v>38396</v>
      </c>
      <c r="E17" s="6">
        <v>3</v>
      </c>
      <c r="F17" s="2"/>
      <c r="G17" s="2" t="s">
        <v>33</v>
      </c>
      <c r="H17" s="2" t="s">
        <v>42</v>
      </c>
      <c r="I17" s="2" t="s">
        <v>87</v>
      </c>
      <c r="J17" s="6">
        <v>28</v>
      </c>
      <c r="K17" s="2" t="s">
        <v>28</v>
      </c>
      <c r="L17" s="2" t="s">
        <v>29</v>
      </c>
      <c r="M17" s="4" t="s">
        <v>30</v>
      </c>
      <c r="N17" s="4">
        <v>120</v>
      </c>
      <c r="O17" s="4">
        <v>0</v>
      </c>
      <c r="P17" s="4">
        <v>120</v>
      </c>
      <c r="Q17" s="7">
        <v>1200</v>
      </c>
      <c r="R17" s="7">
        <v>36</v>
      </c>
      <c r="S17" s="7">
        <v>0</v>
      </c>
      <c r="T17" s="7">
        <v>0</v>
      </c>
      <c r="U17" s="8">
        <v>1236</v>
      </c>
      <c r="V17" s="8">
        <v>988.8</v>
      </c>
    </row>
    <row r="18" spans="1:22">
      <c r="A18" s="2" t="s">
        <v>88</v>
      </c>
      <c r="B18" s="2" t="s">
        <v>89</v>
      </c>
      <c r="C18" s="2" t="s">
        <v>24</v>
      </c>
      <c r="D18" s="5">
        <v>37147</v>
      </c>
      <c r="E18" s="6">
        <v>7</v>
      </c>
      <c r="F18" s="2"/>
      <c r="G18" s="2" t="s">
        <v>53</v>
      </c>
      <c r="H18" s="2" t="s">
        <v>71</v>
      </c>
      <c r="I18" s="2" t="s">
        <v>90</v>
      </c>
      <c r="J18" s="6">
        <v>38</v>
      </c>
      <c r="K18" s="2" t="s">
        <v>36</v>
      </c>
      <c r="L18" s="2" t="s">
        <v>37</v>
      </c>
      <c r="M18" s="4" t="s">
        <v>30</v>
      </c>
      <c r="N18" s="4">
        <v>270</v>
      </c>
      <c r="O18" s="4">
        <v>45</v>
      </c>
      <c r="P18" s="4">
        <v>240</v>
      </c>
      <c r="Q18" s="7">
        <v>3600</v>
      </c>
      <c r="R18" s="7">
        <v>252</v>
      </c>
      <c r="S18" s="7">
        <v>0</v>
      </c>
      <c r="T18" s="7">
        <v>294</v>
      </c>
      <c r="U18" s="8">
        <v>4146</v>
      </c>
      <c r="V18" s="8">
        <v>3316.8</v>
      </c>
    </row>
    <row r="19" spans="1:22">
      <c r="A19" s="2" t="s">
        <v>91</v>
      </c>
      <c r="B19" s="2" t="s">
        <v>92</v>
      </c>
      <c r="C19" s="2" t="s">
        <v>40</v>
      </c>
      <c r="D19" s="5">
        <v>30937</v>
      </c>
      <c r="E19" s="6">
        <v>24</v>
      </c>
      <c r="F19" s="2"/>
      <c r="G19" s="2" t="s">
        <v>62</v>
      </c>
      <c r="H19" s="2" t="s">
        <v>63</v>
      </c>
      <c r="I19" s="2" t="s">
        <v>93</v>
      </c>
      <c r="J19" s="6">
        <v>53</v>
      </c>
      <c r="K19" s="2" t="s">
        <v>36</v>
      </c>
      <c r="L19" s="2" t="s">
        <v>37</v>
      </c>
      <c r="M19" s="4" t="s">
        <v>30</v>
      </c>
      <c r="N19" s="4">
        <v>278</v>
      </c>
      <c r="O19" s="4">
        <v>0</v>
      </c>
      <c r="P19" s="4">
        <v>240</v>
      </c>
      <c r="Q19" s="7">
        <v>3600</v>
      </c>
      <c r="R19" s="7">
        <v>720</v>
      </c>
      <c r="S19" s="7">
        <v>0</v>
      </c>
      <c r="T19" s="7">
        <v>133</v>
      </c>
      <c r="U19" s="8">
        <v>4453</v>
      </c>
      <c r="V19" s="8">
        <v>3562.4</v>
      </c>
    </row>
    <row r="20" spans="1:22">
      <c r="A20" s="2" t="s">
        <v>94</v>
      </c>
      <c r="B20" s="2" t="s">
        <v>95</v>
      </c>
      <c r="C20" s="2" t="s">
        <v>40</v>
      </c>
      <c r="D20" s="5">
        <v>38979</v>
      </c>
      <c r="E20" s="6">
        <v>2</v>
      </c>
      <c r="F20" s="2"/>
      <c r="G20" s="2" t="s">
        <v>58</v>
      </c>
      <c r="H20" s="2" t="s">
        <v>59</v>
      </c>
      <c r="I20" s="2" t="s">
        <v>96</v>
      </c>
      <c r="J20" s="6">
        <v>26</v>
      </c>
      <c r="K20" s="2" t="s">
        <v>28</v>
      </c>
      <c r="L20" s="2" t="s">
        <v>29</v>
      </c>
      <c r="M20" s="4" t="s">
        <v>30</v>
      </c>
      <c r="N20" s="4">
        <v>120</v>
      </c>
      <c r="O20" s="4">
        <v>0</v>
      </c>
      <c r="P20" s="4">
        <v>120</v>
      </c>
      <c r="Q20" s="7">
        <v>1200</v>
      </c>
      <c r="R20" s="7">
        <v>24</v>
      </c>
      <c r="S20" s="7">
        <v>0</v>
      </c>
      <c r="T20" s="7">
        <v>0</v>
      </c>
      <c r="U20" s="8">
        <v>1224</v>
      </c>
      <c r="V20" s="8">
        <v>979.2</v>
      </c>
    </row>
    <row r="21" spans="1:22">
      <c r="A21" s="2" t="s">
        <v>97</v>
      </c>
      <c r="B21" s="2" t="s">
        <v>98</v>
      </c>
      <c r="C21" s="2" t="s">
        <v>24</v>
      </c>
      <c r="D21" s="5">
        <v>35853</v>
      </c>
      <c r="E21" s="6">
        <v>10</v>
      </c>
      <c r="F21" s="2"/>
      <c r="G21" s="2" t="s">
        <v>53</v>
      </c>
      <c r="H21" s="2" t="s">
        <v>99</v>
      </c>
      <c r="I21" s="2" t="s">
        <v>100</v>
      </c>
      <c r="J21" s="6">
        <v>46</v>
      </c>
      <c r="K21" s="2" t="s">
        <v>36</v>
      </c>
      <c r="L21" s="2" t="s">
        <v>37</v>
      </c>
      <c r="M21" s="4" t="s">
        <v>30</v>
      </c>
      <c r="N21" s="4">
        <v>240</v>
      </c>
      <c r="O21" s="4">
        <v>72</v>
      </c>
      <c r="P21" s="4">
        <v>240</v>
      </c>
      <c r="Q21" s="7">
        <v>3600</v>
      </c>
      <c r="R21" s="7">
        <v>360</v>
      </c>
      <c r="S21" s="7">
        <v>0</v>
      </c>
      <c r="T21" s="7">
        <v>302.39999999999998</v>
      </c>
      <c r="U21" s="8">
        <v>4262.3999999999996</v>
      </c>
      <c r="V21" s="8">
        <v>3409.92</v>
      </c>
    </row>
    <row r="22" spans="1:22">
      <c r="A22" s="2" t="s">
        <v>101</v>
      </c>
      <c r="B22" s="2" t="s">
        <v>102</v>
      </c>
      <c r="C22" s="2" t="s">
        <v>40</v>
      </c>
      <c r="D22" s="5">
        <v>33636</v>
      </c>
      <c r="E22" s="6">
        <v>16</v>
      </c>
      <c r="F22" s="2"/>
      <c r="G22" s="2" t="s">
        <v>58</v>
      </c>
      <c r="H22" s="2" t="s">
        <v>103</v>
      </c>
      <c r="I22" s="2" t="s">
        <v>104</v>
      </c>
      <c r="J22" s="6">
        <v>41</v>
      </c>
      <c r="K22" s="2" t="s">
        <v>36</v>
      </c>
      <c r="L22" s="2" t="s">
        <v>105</v>
      </c>
      <c r="M22" s="4" t="s">
        <v>30</v>
      </c>
      <c r="N22" s="4">
        <v>382</v>
      </c>
      <c r="O22" s="4">
        <v>0</v>
      </c>
      <c r="P22" s="4">
        <v>360</v>
      </c>
      <c r="Q22" s="7">
        <v>3600</v>
      </c>
      <c r="R22" s="7">
        <v>576</v>
      </c>
      <c r="S22" s="7">
        <v>0</v>
      </c>
      <c r="T22" s="7">
        <v>77</v>
      </c>
      <c r="U22" s="8">
        <v>4253</v>
      </c>
      <c r="V22" s="8">
        <v>3402.4</v>
      </c>
    </row>
    <row r="23" spans="1:22">
      <c r="A23" s="2" t="s">
        <v>106</v>
      </c>
      <c r="B23" s="2" t="s">
        <v>107</v>
      </c>
      <c r="C23" s="2" t="s">
        <v>24</v>
      </c>
      <c r="D23" s="5">
        <v>33662</v>
      </c>
      <c r="E23" s="6">
        <v>16</v>
      </c>
      <c r="F23" s="2"/>
      <c r="G23" s="2" t="s">
        <v>58</v>
      </c>
      <c r="H23" s="2" t="s">
        <v>103</v>
      </c>
      <c r="I23" s="2" t="s">
        <v>108</v>
      </c>
      <c r="J23" s="6">
        <v>47</v>
      </c>
      <c r="K23" s="2" t="s">
        <v>28</v>
      </c>
      <c r="L23" s="2" t="s">
        <v>109</v>
      </c>
      <c r="M23" s="4" t="s">
        <v>30</v>
      </c>
      <c r="N23" s="4">
        <v>333</v>
      </c>
      <c r="O23" s="4">
        <v>0</v>
      </c>
      <c r="P23" s="4">
        <v>330</v>
      </c>
      <c r="Q23" s="7">
        <v>1800</v>
      </c>
      <c r="R23" s="7">
        <v>288</v>
      </c>
      <c r="S23" s="7">
        <v>0</v>
      </c>
      <c r="T23" s="7">
        <v>8</v>
      </c>
      <c r="U23" s="8">
        <v>2096</v>
      </c>
      <c r="V23" s="8">
        <v>1676.8</v>
      </c>
    </row>
    <row r="24" spans="1:22">
      <c r="A24" s="2" t="s">
        <v>110</v>
      </c>
      <c r="B24" s="2" t="s">
        <v>111</v>
      </c>
      <c r="C24" s="2" t="s">
        <v>24</v>
      </c>
      <c r="D24" s="5">
        <v>36213</v>
      </c>
      <c r="E24" s="6">
        <v>9</v>
      </c>
      <c r="F24" s="2"/>
      <c r="G24" s="2" t="s">
        <v>62</v>
      </c>
      <c r="H24" s="2" t="s">
        <v>63</v>
      </c>
      <c r="I24" s="2" t="s">
        <v>112</v>
      </c>
      <c r="J24" s="6">
        <v>39</v>
      </c>
      <c r="K24" s="2" t="s">
        <v>36</v>
      </c>
      <c r="L24" s="2" t="s">
        <v>37</v>
      </c>
      <c r="M24" s="4" t="s">
        <v>30</v>
      </c>
      <c r="N24" s="4">
        <v>284</v>
      </c>
      <c r="O24" s="4">
        <v>90</v>
      </c>
      <c r="P24" s="4">
        <v>240</v>
      </c>
      <c r="Q24" s="7">
        <v>3600</v>
      </c>
      <c r="R24" s="7">
        <v>324</v>
      </c>
      <c r="S24" s="7">
        <v>0</v>
      </c>
      <c r="T24" s="7">
        <v>532</v>
      </c>
      <c r="U24" s="8">
        <v>4456</v>
      </c>
      <c r="V24" s="8">
        <v>3564.8</v>
      </c>
    </row>
    <row r="25" spans="1:22">
      <c r="A25" s="2" t="s">
        <v>113</v>
      </c>
      <c r="B25" s="2" t="s">
        <v>114</v>
      </c>
      <c r="C25" s="2" t="s">
        <v>40</v>
      </c>
      <c r="D25" s="5">
        <v>36573</v>
      </c>
      <c r="E25" s="6">
        <v>8</v>
      </c>
      <c r="F25" s="2"/>
      <c r="G25" s="2" t="s">
        <v>62</v>
      </c>
      <c r="H25" s="2" t="s">
        <v>63</v>
      </c>
      <c r="I25" s="2" t="s">
        <v>115</v>
      </c>
      <c r="J25" s="6">
        <v>31</v>
      </c>
      <c r="K25" s="2" t="s">
        <v>36</v>
      </c>
      <c r="L25" s="2" t="s">
        <v>37</v>
      </c>
      <c r="M25" s="4" t="s">
        <v>30</v>
      </c>
      <c r="N25" s="4">
        <v>288</v>
      </c>
      <c r="O25" s="4">
        <v>27</v>
      </c>
      <c r="P25" s="4">
        <v>240</v>
      </c>
      <c r="Q25" s="7">
        <v>3600</v>
      </c>
      <c r="R25" s="7">
        <v>288</v>
      </c>
      <c r="S25" s="7">
        <v>0</v>
      </c>
      <c r="T25" s="7">
        <v>281.39999999999998</v>
      </c>
      <c r="U25" s="8">
        <v>4169.3999999999996</v>
      </c>
      <c r="V25" s="8">
        <v>3335.52</v>
      </c>
    </row>
    <row r="26" spans="1:22">
      <c r="A26" s="2" t="s">
        <v>116</v>
      </c>
      <c r="B26" s="2" t="s">
        <v>117</v>
      </c>
      <c r="C26" s="2" t="s">
        <v>24</v>
      </c>
      <c r="D26" s="5">
        <v>38756</v>
      </c>
      <c r="E26" s="6">
        <v>2</v>
      </c>
      <c r="F26" s="2"/>
      <c r="G26" s="2" t="s">
        <v>58</v>
      </c>
      <c r="H26" s="2" t="s">
        <v>103</v>
      </c>
      <c r="I26" s="2" t="s">
        <v>118</v>
      </c>
      <c r="J26" s="6">
        <v>42</v>
      </c>
      <c r="K26" s="2" t="s">
        <v>36</v>
      </c>
      <c r="L26" s="2" t="s">
        <v>37</v>
      </c>
      <c r="M26" s="4" t="s">
        <v>30</v>
      </c>
      <c r="N26" s="4">
        <v>278</v>
      </c>
      <c r="O26" s="4">
        <v>105</v>
      </c>
      <c r="P26" s="4">
        <v>240</v>
      </c>
      <c r="Q26" s="7">
        <v>3600</v>
      </c>
      <c r="R26" s="7">
        <v>72</v>
      </c>
      <c r="S26" s="7">
        <v>0</v>
      </c>
      <c r="T26" s="7">
        <v>574</v>
      </c>
      <c r="U26" s="8">
        <v>4246</v>
      </c>
      <c r="V26" s="8">
        <v>3396.8</v>
      </c>
    </row>
    <row r="27" spans="1:22">
      <c r="A27" s="2" t="s">
        <v>119</v>
      </c>
      <c r="B27" s="2" t="s">
        <v>120</v>
      </c>
      <c r="C27" s="2" t="s">
        <v>40</v>
      </c>
      <c r="D27" s="5">
        <v>37152</v>
      </c>
      <c r="E27" s="6">
        <v>7</v>
      </c>
      <c r="F27" s="2"/>
      <c r="G27" s="2" t="s">
        <v>62</v>
      </c>
      <c r="H27" s="2" t="s">
        <v>121</v>
      </c>
      <c r="I27" s="2" t="s">
        <v>122</v>
      </c>
      <c r="J27" s="6">
        <v>30</v>
      </c>
      <c r="K27" s="2" t="s">
        <v>28</v>
      </c>
      <c r="L27" s="2" t="s">
        <v>65</v>
      </c>
      <c r="M27" s="4" t="s">
        <v>30</v>
      </c>
      <c r="N27" s="4">
        <v>279</v>
      </c>
      <c r="O27" s="4">
        <v>0</v>
      </c>
      <c r="P27" s="4">
        <v>240</v>
      </c>
      <c r="Q27" s="7">
        <v>1800</v>
      </c>
      <c r="R27" s="7">
        <v>126</v>
      </c>
      <c r="S27" s="7">
        <v>0</v>
      </c>
      <c r="T27" s="7">
        <v>104</v>
      </c>
      <c r="U27" s="8">
        <v>2030</v>
      </c>
      <c r="V27" s="8">
        <v>1624</v>
      </c>
    </row>
    <row r="28" spans="1:22">
      <c r="A28" s="2" t="s">
        <v>123</v>
      </c>
      <c r="B28" s="2" t="s">
        <v>124</v>
      </c>
      <c r="C28" s="2" t="s">
        <v>24</v>
      </c>
      <c r="D28" s="5">
        <v>37677</v>
      </c>
      <c r="E28" s="6">
        <v>5</v>
      </c>
      <c r="F28" s="2"/>
      <c r="G28" s="2" t="s">
        <v>53</v>
      </c>
      <c r="H28" s="2" t="s">
        <v>54</v>
      </c>
      <c r="I28" s="2" t="s">
        <v>125</v>
      </c>
      <c r="J28" s="6">
        <v>56</v>
      </c>
      <c r="K28" s="2" t="s">
        <v>36</v>
      </c>
      <c r="L28" s="2" t="s">
        <v>37</v>
      </c>
      <c r="M28" s="4" t="s">
        <v>30</v>
      </c>
      <c r="N28" s="4">
        <v>246</v>
      </c>
      <c r="O28" s="4">
        <v>36</v>
      </c>
      <c r="P28" s="4">
        <v>240</v>
      </c>
      <c r="Q28" s="7">
        <v>3600</v>
      </c>
      <c r="R28" s="7">
        <v>180</v>
      </c>
      <c r="S28" s="7">
        <v>0</v>
      </c>
      <c r="T28" s="7">
        <v>172.2</v>
      </c>
      <c r="U28" s="8">
        <v>3952.2</v>
      </c>
      <c r="V28" s="8">
        <v>3161.76</v>
      </c>
    </row>
    <row r="29" spans="1:22">
      <c r="A29" s="2" t="s">
        <v>74</v>
      </c>
      <c r="B29" s="2" t="s">
        <v>126</v>
      </c>
      <c r="C29" s="2" t="s">
        <v>24</v>
      </c>
      <c r="D29" s="5">
        <v>37521</v>
      </c>
      <c r="E29" s="6">
        <v>6</v>
      </c>
      <c r="F29" s="2"/>
      <c r="G29" s="2" t="s">
        <v>53</v>
      </c>
      <c r="H29" s="2" t="s">
        <v>54</v>
      </c>
      <c r="I29" s="2" t="s">
        <v>127</v>
      </c>
      <c r="J29" s="6">
        <v>31</v>
      </c>
      <c r="K29" s="2" t="s">
        <v>73</v>
      </c>
      <c r="L29" s="2" t="s">
        <v>65</v>
      </c>
      <c r="M29" s="4" t="s">
        <v>30</v>
      </c>
      <c r="N29" s="4">
        <v>262</v>
      </c>
      <c r="O29" s="4">
        <v>90</v>
      </c>
      <c r="P29" s="4">
        <v>240</v>
      </c>
      <c r="Q29" s="7">
        <v>1800</v>
      </c>
      <c r="R29" s="7">
        <v>108</v>
      </c>
      <c r="S29" s="7">
        <v>0</v>
      </c>
      <c r="T29" s="7">
        <v>346.66666666666669</v>
      </c>
      <c r="U29" s="8">
        <v>2254.6666666666665</v>
      </c>
      <c r="V29" s="8">
        <v>1803.7333333333333</v>
      </c>
    </row>
    <row r="30" spans="1:22">
      <c r="A30" s="2" t="s">
        <v>128</v>
      </c>
      <c r="B30" s="2" t="s">
        <v>129</v>
      </c>
      <c r="C30" s="2" t="s">
        <v>24</v>
      </c>
      <c r="D30" s="5">
        <v>35849</v>
      </c>
      <c r="E30" s="6">
        <v>10</v>
      </c>
      <c r="F30" s="2"/>
      <c r="G30" s="2" t="s">
        <v>25</v>
      </c>
      <c r="H30" s="2" t="s">
        <v>46</v>
      </c>
      <c r="I30" s="2" t="s">
        <v>130</v>
      </c>
      <c r="J30" s="6">
        <v>57</v>
      </c>
      <c r="K30" s="2" t="s">
        <v>36</v>
      </c>
      <c r="L30" s="2" t="s">
        <v>37</v>
      </c>
      <c r="M30" s="4" t="s">
        <v>30</v>
      </c>
      <c r="N30" s="4">
        <v>268</v>
      </c>
      <c r="O30" s="4">
        <v>45</v>
      </c>
      <c r="P30" s="4">
        <v>240</v>
      </c>
      <c r="Q30" s="7">
        <v>3600</v>
      </c>
      <c r="R30" s="7">
        <v>360</v>
      </c>
      <c r="S30" s="7">
        <v>0</v>
      </c>
      <c r="T30" s="7">
        <v>287</v>
      </c>
      <c r="U30" s="8">
        <v>4247</v>
      </c>
      <c r="V30" s="8">
        <v>3397.6</v>
      </c>
    </row>
    <row r="31" spans="1:22">
      <c r="A31" s="2" t="s">
        <v>106</v>
      </c>
      <c r="B31" s="2" t="s">
        <v>131</v>
      </c>
      <c r="C31" s="2" t="s">
        <v>24</v>
      </c>
      <c r="D31" s="5">
        <v>36788</v>
      </c>
      <c r="E31" s="6">
        <v>8</v>
      </c>
      <c r="F31" s="2"/>
      <c r="G31" s="2" t="s">
        <v>53</v>
      </c>
      <c r="H31" s="2" t="s">
        <v>54</v>
      </c>
      <c r="I31" s="2" t="s">
        <v>132</v>
      </c>
      <c r="J31" s="6">
        <v>40</v>
      </c>
      <c r="K31" s="2" t="s">
        <v>36</v>
      </c>
      <c r="L31" s="2" t="s">
        <v>37</v>
      </c>
      <c r="M31" s="4" t="s">
        <v>30</v>
      </c>
      <c r="N31" s="4">
        <v>282</v>
      </c>
      <c r="O31" s="4">
        <v>45</v>
      </c>
      <c r="P31" s="4">
        <v>240</v>
      </c>
      <c r="Q31" s="7">
        <v>3600</v>
      </c>
      <c r="R31" s="7">
        <v>288</v>
      </c>
      <c r="S31" s="7">
        <v>0</v>
      </c>
      <c r="T31" s="7">
        <v>336</v>
      </c>
      <c r="U31" s="8">
        <v>4224</v>
      </c>
      <c r="V31" s="8">
        <v>3379.2</v>
      </c>
    </row>
    <row r="32" spans="1:22">
      <c r="A32" s="2" t="s">
        <v>133</v>
      </c>
      <c r="B32" s="2" t="s">
        <v>134</v>
      </c>
      <c r="C32" s="2" t="s">
        <v>24</v>
      </c>
      <c r="D32" s="5">
        <v>30003</v>
      </c>
      <c r="E32" s="6">
        <v>26</v>
      </c>
      <c r="F32" s="2" t="s">
        <v>41</v>
      </c>
      <c r="G32" s="2" t="s">
        <v>58</v>
      </c>
      <c r="H32" s="2" t="s">
        <v>103</v>
      </c>
      <c r="I32" s="2" t="s">
        <v>135</v>
      </c>
      <c r="J32" s="6">
        <v>58</v>
      </c>
      <c r="K32" s="2" t="s">
        <v>83</v>
      </c>
      <c r="L32" s="2" t="s">
        <v>136</v>
      </c>
      <c r="M32" s="4" t="s">
        <v>84</v>
      </c>
      <c r="N32" s="4">
        <v>170</v>
      </c>
      <c r="O32" s="4">
        <v>0</v>
      </c>
      <c r="P32" s="4">
        <v>210</v>
      </c>
      <c r="Q32" s="7">
        <v>6000</v>
      </c>
      <c r="R32" s="7">
        <v>1200</v>
      </c>
      <c r="S32" s="7">
        <v>1200</v>
      </c>
      <c r="T32" s="7">
        <v>0</v>
      </c>
      <c r="U32" s="8">
        <v>8400</v>
      </c>
      <c r="V32" s="8">
        <v>6720</v>
      </c>
    </row>
    <row r="33" spans="1:22">
      <c r="A33" s="2" t="s">
        <v>133</v>
      </c>
      <c r="B33" s="2" t="s">
        <v>137</v>
      </c>
      <c r="C33" s="2" t="s">
        <v>24</v>
      </c>
      <c r="D33" s="5">
        <v>31303</v>
      </c>
      <c r="E33" s="6">
        <v>23</v>
      </c>
      <c r="F33" s="2"/>
      <c r="G33" s="2" t="s">
        <v>58</v>
      </c>
      <c r="H33" s="2" t="s">
        <v>59</v>
      </c>
      <c r="I33" s="2" t="s">
        <v>138</v>
      </c>
      <c r="J33" s="6">
        <v>50</v>
      </c>
      <c r="K33" s="2" t="s">
        <v>36</v>
      </c>
      <c r="L33" s="2" t="s">
        <v>105</v>
      </c>
      <c r="M33" s="4" t="s">
        <v>30</v>
      </c>
      <c r="N33" s="4">
        <v>399</v>
      </c>
      <c r="O33" s="4">
        <v>0</v>
      </c>
      <c r="P33" s="4">
        <v>360</v>
      </c>
      <c r="Q33" s="7">
        <v>3600</v>
      </c>
      <c r="R33" s="7">
        <v>720</v>
      </c>
      <c r="S33" s="7">
        <v>0</v>
      </c>
      <c r="T33" s="7">
        <v>136.5</v>
      </c>
      <c r="U33" s="8">
        <v>4456.5</v>
      </c>
      <c r="V33" s="8">
        <v>3565.2</v>
      </c>
    </row>
    <row r="34" spans="1:22">
      <c r="A34" s="2" t="s">
        <v>139</v>
      </c>
      <c r="B34" s="2" t="s">
        <v>140</v>
      </c>
      <c r="C34" s="2" t="s">
        <v>40</v>
      </c>
      <c r="D34" s="5">
        <v>30718</v>
      </c>
      <c r="E34" s="6">
        <v>24</v>
      </c>
      <c r="F34" s="2"/>
      <c r="G34" s="2" t="s">
        <v>33</v>
      </c>
      <c r="H34" s="2" t="s">
        <v>42</v>
      </c>
      <c r="I34" s="2" t="s">
        <v>141</v>
      </c>
      <c r="J34" s="6">
        <v>50</v>
      </c>
      <c r="K34" s="2" t="s">
        <v>36</v>
      </c>
      <c r="L34" s="2" t="s">
        <v>105</v>
      </c>
      <c r="M34" s="4" t="s">
        <v>30</v>
      </c>
      <c r="N34" s="4">
        <v>398</v>
      </c>
      <c r="O34" s="4">
        <v>0</v>
      </c>
      <c r="P34" s="4">
        <v>360</v>
      </c>
      <c r="Q34" s="7">
        <v>3600</v>
      </c>
      <c r="R34" s="7">
        <v>720</v>
      </c>
      <c r="S34" s="7">
        <v>0</v>
      </c>
      <c r="T34" s="7">
        <v>133</v>
      </c>
      <c r="U34" s="8">
        <v>4453</v>
      </c>
      <c r="V34" s="8">
        <v>3562.4</v>
      </c>
    </row>
    <row r="35" spans="1:22">
      <c r="A35" s="2" t="s">
        <v>142</v>
      </c>
      <c r="B35" s="2" t="s">
        <v>143</v>
      </c>
      <c r="C35" s="2" t="s">
        <v>24</v>
      </c>
      <c r="D35" s="5">
        <v>36783</v>
      </c>
      <c r="E35" s="6">
        <v>8</v>
      </c>
      <c r="F35" s="2" t="s">
        <v>144</v>
      </c>
      <c r="G35" s="2" t="s">
        <v>58</v>
      </c>
      <c r="H35" s="2" t="s">
        <v>59</v>
      </c>
      <c r="I35" s="2" t="s">
        <v>145</v>
      </c>
      <c r="J35" s="6">
        <v>69</v>
      </c>
      <c r="K35" s="2" t="s">
        <v>83</v>
      </c>
      <c r="L35" s="2" t="s">
        <v>136</v>
      </c>
      <c r="M35" s="4" t="s">
        <v>84</v>
      </c>
      <c r="N35" s="4">
        <v>161</v>
      </c>
      <c r="O35" s="4">
        <v>0</v>
      </c>
      <c r="P35" s="4">
        <v>210</v>
      </c>
      <c r="Q35" s="7">
        <v>6000</v>
      </c>
      <c r="R35" s="7">
        <v>480</v>
      </c>
      <c r="S35" s="7">
        <v>1800</v>
      </c>
      <c r="T35" s="7">
        <v>0</v>
      </c>
      <c r="U35" s="8">
        <v>8280</v>
      </c>
      <c r="V35" s="8">
        <v>6624</v>
      </c>
    </row>
    <row r="36" spans="1:22">
      <c r="A36" s="2" t="s">
        <v>74</v>
      </c>
      <c r="B36" s="2" t="s">
        <v>146</v>
      </c>
      <c r="C36" s="2" t="s">
        <v>24</v>
      </c>
      <c r="D36" s="5">
        <v>35847</v>
      </c>
      <c r="E36" s="6">
        <v>10</v>
      </c>
      <c r="F36" s="2"/>
      <c r="G36" s="2" t="s">
        <v>53</v>
      </c>
      <c r="H36" s="2" t="s">
        <v>54</v>
      </c>
      <c r="I36" s="2" t="s">
        <v>147</v>
      </c>
      <c r="J36" s="6">
        <v>57</v>
      </c>
      <c r="K36" s="2" t="s">
        <v>36</v>
      </c>
      <c r="L36" s="2" t="s">
        <v>37</v>
      </c>
      <c r="M36" s="4" t="s">
        <v>30</v>
      </c>
      <c r="N36" s="4">
        <v>256</v>
      </c>
      <c r="O36" s="4">
        <v>45</v>
      </c>
      <c r="P36" s="4">
        <v>240</v>
      </c>
      <c r="Q36" s="7">
        <v>3600</v>
      </c>
      <c r="R36" s="7">
        <v>360</v>
      </c>
      <c r="S36" s="7">
        <v>0</v>
      </c>
      <c r="T36" s="7">
        <v>245</v>
      </c>
      <c r="U36" s="8">
        <v>4205</v>
      </c>
      <c r="V36" s="8">
        <v>3364</v>
      </c>
    </row>
    <row r="37" spans="1:22">
      <c r="A37" s="2" t="s">
        <v>116</v>
      </c>
      <c r="B37" s="2" t="s">
        <v>148</v>
      </c>
      <c r="C37" s="2" t="s">
        <v>24</v>
      </c>
      <c r="D37" s="5">
        <v>39348</v>
      </c>
      <c r="E37" s="6">
        <v>1</v>
      </c>
      <c r="F37" s="2"/>
      <c r="G37" s="2" t="s">
        <v>53</v>
      </c>
      <c r="H37" s="2" t="s">
        <v>99</v>
      </c>
      <c r="I37" s="2" t="s">
        <v>149</v>
      </c>
      <c r="J37" s="6">
        <v>26</v>
      </c>
      <c r="K37" s="2" t="s">
        <v>28</v>
      </c>
      <c r="L37" s="2" t="s">
        <v>29</v>
      </c>
      <c r="M37" s="4" t="s">
        <v>30</v>
      </c>
      <c r="N37" s="4">
        <v>120</v>
      </c>
      <c r="O37" s="4">
        <v>0</v>
      </c>
      <c r="P37" s="4">
        <v>120</v>
      </c>
      <c r="Q37" s="7">
        <v>1200</v>
      </c>
      <c r="R37" s="7">
        <v>12</v>
      </c>
      <c r="S37" s="7">
        <v>0</v>
      </c>
      <c r="T37" s="7">
        <v>0</v>
      </c>
      <c r="U37" s="8">
        <v>1212</v>
      </c>
      <c r="V37" s="8">
        <v>969.6</v>
      </c>
    </row>
    <row r="38" spans="1:22">
      <c r="A38" s="2" t="s">
        <v>66</v>
      </c>
      <c r="B38" s="2" t="s">
        <v>150</v>
      </c>
      <c r="C38" s="2" t="s">
        <v>24</v>
      </c>
      <c r="D38" s="5">
        <v>38246</v>
      </c>
      <c r="E38" s="6">
        <v>4</v>
      </c>
      <c r="F38" s="2"/>
      <c r="G38" s="2" t="s">
        <v>58</v>
      </c>
      <c r="H38" s="2" t="s">
        <v>103</v>
      </c>
      <c r="I38" s="2" t="s">
        <v>151</v>
      </c>
      <c r="J38" s="6">
        <v>45</v>
      </c>
      <c r="K38" s="2" t="s">
        <v>36</v>
      </c>
      <c r="L38" s="2" t="s">
        <v>37</v>
      </c>
      <c r="M38" s="4" t="s">
        <v>30</v>
      </c>
      <c r="N38" s="4">
        <v>272</v>
      </c>
      <c r="O38" s="4">
        <v>0</v>
      </c>
      <c r="P38" s="4">
        <v>240</v>
      </c>
      <c r="Q38" s="7">
        <v>3600</v>
      </c>
      <c r="R38" s="7">
        <v>144</v>
      </c>
      <c r="S38" s="7">
        <v>0</v>
      </c>
      <c r="T38" s="7">
        <v>112</v>
      </c>
      <c r="U38" s="8">
        <v>3856</v>
      </c>
      <c r="V38" s="8">
        <v>3084.8</v>
      </c>
    </row>
    <row r="39" spans="1:22">
      <c r="A39" s="2" t="s">
        <v>74</v>
      </c>
      <c r="B39" s="2" t="s">
        <v>152</v>
      </c>
      <c r="C39" s="2" t="s">
        <v>24</v>
      </c>
      <c r="D39" s="5">
        <v>38023</v>
      </c>
      <c r="E39" s="6">
        <v>4</v>
      </c>
      <c r="F39" s="2" t="s">
        <v>153</v>
      </c>
      <c r="G39" s="2" t="s">
        <v>25</v>
      </c>
      <c r="H39" s="2" t="s">
        <v>46</v>
      </c>
      <c r="I39" s="2" t="s">
        <v>154</v>
      </c>
      <c r="J39" s="6">
        <v>70</v>
      </c>
      <c r="K39" s="2" t="s">
        <v>83</v>
      </c>
      <c r="L39" s="2" t="s">
        <v>136</v>
      </c>
      <c r="M39" s="4" t="s">
        <v>84</v>
      </c>
      <c r="N39" s="4">
        <v>154</v>
      </c>
      <c r="O39" s="4">
        <v>0</v>
      </c>
      <c r="P39" s="4">
        <v>210</v>
      </c>
      <c r="Q39" s="7">
        <v>6000</v>
      </c>
      <c r="R39" s="7">
        <v>240</v>
      </c>
      <c r="S39" s="7">
        <v>2400</v>
      </c>
      <c r="T39" s="7">
        <v>0</v>
      </c>
      <c r="U39" s="8">
        <v>8640</v>
      </c>
      <c r="V39" s="8">
        <v>6912</v>
      </c>
    </row>
    <row r="40" spans="1:22">
      <c r="A40" s="2" t="s">
        <v>123</v>
      </c>
      <c r="B40" s="2" t="s">
        <v>155</v>
      </c>
      <c r="C40" s="2" t="s">
        <v>24</v>
      </c>
      <c r="D40" s="5">
        <v>37877</v>
      </c>
      <c r="E40" s="6">
        <v>5</v>
      </c>
      <c r="F40" s="2"/>
      <c r="G40" s="2" t="s">
        <v>62</v>
      </c>
      <c r="H40" s="2" t="s">
        <v>121</v>
      </c>
      <c r="I40" s="2" t="s">
        <v>156</v>
      </c>
      <c r="J40" s="6">
        <v>30</v>
      </c>
      <c r="K40" s="2" t="s">
        <v>28</v>
      </c>
      <c r="L40" s="2" t="s">
        <v>65</v>
      </c>
      <c r="M40" s="4" t="s">
        <v>30</v>
      </c>
      <c r="N40" s="4">
        <v>249</v>
      </c>
      <c r="O40" s="4">
        <v>45</v>
      </c>
      <c r="P40" s="4">
        <v>240</v>
      </c>
      <c r="Q40" s="7">
        <v>1800</v>
      </c>
      <c r="R40" s="7">
        <v>90</v>
      </c>
      <c r="S40" s="7">
        <v>0</v>
      </c>
      <c r="T40" s="7">
        <v>168</v>
      </c>
      <c r="U40" s="8">
        <v>2058</v>
      </c>
      <c r="V40" s="8">
        <v>1646.4</v>
      </c>
    </row>
    <row r="41" spans="1:22">
      <c r="A41" s="2" t="s">
        <v>157</v>
      </c>
      <c r="B41" s="2" t="s">
        <v>158</v>
      </c>
      <c r="C41" s="2" t="s">
        <v>24</v>
      </c>
      <c r="D41" s="5">
        <v>34737</v>
      </c>
      <c r="E41" s="6">
        <v>13</v>
      </c>
      <c r="F41" s="2" t="s">
        <v>41</v>
      </c>
      <c r="G41" s="2" t="s">
        <v>62</v>
      </c>
      <c r="H41" s="2" t="s">
        <v>63</v>
      </c>
      <c r="I41" s="2" t="s">
        <v>159</v>
      </c>
      <c r="J41" s="6">
        <v>40</v>
      </c>
      <c r="K41" s="2" t="s">
        <v>36</v>
      </c>
      <c r="L41" s="2" t="s">
        <v>37</v>
      </c>
      <c r="M41" s="4" t="s">
        <v>30</v>
      </c>
      <c r="N41" s="4">
        <v>179</v>
      </c>
      <c r="O41" s="4">
        <v>72</v>
      </c>
      <c r="P41" s="4">
        <v>240</v>
      </c>
      <c r="Q41" s="7">
        <v>3600</v>
      </c>
      <c r="R41" s="7">
        <v>468</v>
      </c>
      <c r="S41" s="7">
        <v>720</v>
      </c>
      <c r="T41" s="7">
        <v>46.2</v>
      </c>
      <c r="U41" s="8">
        <v>4834.2</v>
      </c>
      <c r="V41" s="8">
        <v>3867.36</v>
      </c>
    </row>
    <row r="42" spans="1:22">
      <c r="A42" s="2" t="s">
        <v>160</v>
      </c>
      <c r="B42" s="2" t="s">
        <v>161</v>
      </c>
      <c r="C42" s="2" t="s">
        <v>40</v>
      </c>
      <c r="D42" s="5">
        <v>37668</v>
      </c>
      <c r="E42" s="6">
        <v>5</v>
      </c>
      <c r="F42" s="2"/>
      <c r="G42" s="2" t="s">
        <v>58</v>
      </c>
      <c r="H42" s="2" t="s">
        <v>59</v>
      </c>
      <c r="I42" s="2" t="s">
        <v>162</v>
      </c>
      <c r="J42" s="6">
        <v>54</v>
      </c>
      <c r="K42" s="2" t="s">
        <v>36</v>
      </c>
      <c r="L42" s="2" t="s">
        <v>37</v>
      </c>
      <c r="M42" s="4" t="s">
        <v>30</v>
      </c>
      <c r="N42" s="4">
        <v>266</v>
      </c>
      <c r="O42" s="4">
        <v>72</v>
      </c>
      <c r="P42" s="4">
        <v>240</v>
      </c>
      <c r="Q42" s="7">
        <v>3600</v>
      </c>
      <c r="R42" s="7">
        <v>180</v>
      </c>
      <c r="S42" s="7">
        <v>0</v>
      </c>
      <c r="T42" s="7">
        <v>393.4</v>
      </c>
      <c r="U42" s="8">
        <v>4173.3999999999996</v>
      </c>
      <c r="V42" s="8">
        <v>3338.72</v>
      </c>
    </row>
    <row r="43" spans="1:22">
      <c r="A43" s="2" t="s">
        <v>85</v>
      </c>
      <c r="B43" s="2" t="s">
        <v>163</v>
      </c>
      <c r="C43" s="2" t="s">
        <v>40</v>
      </c>
      <c r="D43" s="5">
        <v>33855</v>
      </c>
      <c r="E43" s="6">
        <v>16</v>
      </c>
      <c r="F43" s="2" t="s">
        <v>153</v>
      </c>
      <c r="G43" s="2" t="s">
        <v>33</v>
      </c>
      <c r="H43" s="2" t="s">
        <v>42</v>
      </c>
      <c r="I43" s="2" t="s">
        <v>164</v>
      </c>
      <c r="J43" s="6">
        <v>41</v>
      </c>
      <c r="K43" s="2" t="s">
        <v>36</v>
      </c>
      <c r="L43" s="2" t="s">
        <v>37</v>
      </c>
      <c r="M43" s="4" t="s">
        <v>30</v>
      </c>
      <c r="N43" s="4">
        <v>185</v>
      </c>
      <c r="O43" s="4">
        <v>108</v>
      </c>
      <c r="P43" s="4">
        <v>240</v>
      </c>
      <c r="Q43" s="7">
        <v>3600</v>
      </c>
      <c r="R43" s="7">
        <v>576</v>
      </c>
      <c r="S43" s="7">
        <v>1440</v>
      </c>
      <c r="T43" s="7">
        <v>222.6</v>
      </c>
      <c r="U43" s="8">
        <v>5838.6</v>
      </c>
      <c r="V43" s="8">
        <v>4670.88</v>
      </c>
    </row>
    <row r="44" spans="1:22">
      <c r="A44" s="2" t="s">
        <v>165</v>
      </c>
      <c r="B44" s="2" t="s">
        <v>166</v>
      </c>
      <c r="C44" s="2" t="s">
        <v>40</v>
      </c>
      <c r="D44" s="5">
        <v>39328</v>
      </c>
      <c r="E44" s="6">
        <v>1</v>
      </c>
      <c r="F44" s="2"/>
      <c r="G44" s="2" t="s">
        <v>33</v>
      </c>
      <c r="H44" s="2" t="s">
        <v>34</v>
      </c>
      <c r="I44" s="2" t="s">
        <v>167</v>
      </c>
      <c r="J44" s="6">
        <v>26</v>
      </c>
      <c r="K44" s="2" t="s">
        <v>28</v>
      </c>
      <c r="L44" s="2" t="s">
        <v>29</v>
      </c>
      <c r="M44" s="4" t="s">
        <v>30</v>
      </c>
      <c r="N44" s="4">
        <v>120</v>
      </c>
      <c r="O44" s="4">
        <v>0</v>
      </c>
      <c r="P44" s="4">
        <v>120</v>
      </c>
      <c r="Q44" s="7">
        <v>1200</v>
      </c>
      <c r="R44" s="7">
        <v>12</v>
      </c>
      <c r="S44" s="7">
        <v>0</v>
      </c>
      <c r="T44" s="7">
        <v>0</v>
      </c>
      <c r="U44" s="8">
        <v>1212</v>
      </c>
      <c r="V44" s="8">
        <v>969.6</v>
      </c>
    </row>
    <row r="45" spans="1:22">
      <c r="A45" s="2" t="s">
        <v>168</v>
      </c>
      <c r="B45" s="2" t="s">
        <v>169</v>
      </c>
      <c r="C45" s="2" t="s">
        <v>40</v>
      </c>
      <c r="D45" s="5">
        <v>36415</v>
      </c>
      <c r="E45" s="6">
        <v>9</v>
      </c>
      <c r="F45" s="2"/>
      <c r="G45" s="2" t="s">
        <v>33</v>
      </c>
      <c r="H45" s="2" t="s">
        <v>42</v>
      </c>
      <c r="I45" s="2" t="s">
        <v>170</v>
      </c>
      <c r="J45" s="6">
        <v>35</v>
      </c>
      <c r="K45" s="2" t="s">
        <v>36</v>
      </c>
      <c r="L45" s="2" t="s">
        <v>37</v>
      </c>
      <c r="M45" s="4" t="s">
        <v>30</v>
      </c>
      <c r="N45" s="4">
        <v>241</v>
      </c>
      <c r="O45" s="4">
        <v>72</v>
      </c>
      <c r="P45" s="4">
        <v>240</v>
      </c>
      <c r="Q45" s="7">
        <v>3600</v>
      </c>
      <c r="R45" s="7">
        <v>324</v>
      </c>
      <c r="S45" s="7">
        <v>0</v>
      </c>
      <c r="T45" s="7">
        <v>305.89999999999998</v>
      </c>
      <c r="U45" s="8">
        <v>4229.8999999999996</v>
      </c>
      <c r="V45" s="8">
        <v>3383.92</v>
      </c>
    </row>
    <row r="46" spans="1:22">
      <c r="A46" s="2" t="s">
        <v>91</v>
      </c>
      <c r="B46" s="2" t="s">
        <v>171</v>
      </c>
      <c r="C46" s="2" t="s">
        <v>40</v>
      </c>
      <c r="D46" s="5">
        <v>34595</v>
      </c>
      <c r="E46" s="6">
        <v>14</v>
      </c>
      <c r="F46" s="2"/>
      <c r="G46" s="2" t="s">
        <v>53</v>
      </c>
      <c r="H46" s="2" t="s">
        <v>71</v>
      </c>
      <c r="I46" s="2" t="s">
        <v>172</v>
      </c>
      <c r="J46" s="6">
        <v>45</v>
      </c>
      <c r="K46" s="2" t="s">
        <v>36</v>
      </c>
      <c r="L46" s="2" t="s">
        <v>37</v>
      </c>
      <c r="M46" s="4" t="s">
        <v>30</v>
      </c>
      <c r="N46" s="4">
        <v>242</v>
      </c>
      <c r="O46" s="4">
        <v>105</v>
      </c>
      <c r="P46" s="4">
        <v>240</v>
      </c>
      <c r="Q46" s="7">
        <v>3600</v>
      </c>
      <c r="R46" s="7">
        <v>504</v>
      </c>
      <c r="S46" s="7">
        <v>0</v>
      </c>
      <c r="T46" s="7">
        <v>448</v>
      </c>
      <c r="U46" s="8">
        <v>4552</v>
      </c>
      <c r="V46" s="8">
        <v>3641.6</v>
      </c>
    </row>
    <row r="47" spans="1:22">
      <c r="A47" s="2" t="s">
        <v>74</v>
      </c>
      <c r="B47" s="2" t="s">
        <v>173</v>
      </c>
      <c r="C47" s="2" t="s">
        <v>24</v>
      </c>
      <c r="D47" s="5">
        <v>31467</v>
      </c>
      <c r="E47" s="6">
        <v>22</v>
      </c>
      <c r="F47" s="2"/>
      <c r="G47" s="2" t="s">
        <v>25</v>
      </c>
      <c r="H47" s="2" t="s">
        <v>46</v>
      </c>
      <c r="I47" s="2" t="s">
        <v>174</v>
      </c>
      <c r="J47" s="6">
        <v>48</v>
      </c>
      <c r="K47" s="2" t="s">
        <v>36</v>
      </c>
      <c r="L47" s="2" t="s">
        <v>105</v>
      </c>
      <c r="M47" s="4" t="s">
        <v>30</v>
      </c>
      <c r="N47" s="4">
        <v>395</v>
      </c>
      <c r="O47" s="4">
        <v>0</v>
      </c>
      <c r="P47" s="4">
        <v>360</v>
      </c>
      <c r="Q47" s="7">
        <v>3600</v>
      </c>
      <c r="R47" s="7">
        <v>720</v>
      </c>
      <c r="S47" s="7">
        <v>0</v>
      </c>
      <c r="T47" s="7">
        <v>122.5</v>
      </c>
      <c r="U47" s="8">
        <v>4442.5</v>
      </c>
      <c r="V47" s="8">
        <v>3554</v>
      </c>
    </row>
    <row r="48" spans="1:22">
      <c r="A48" s="2" t="s">
        <v>175</v>
      </c>
      <c r="B48" s="2" t="s">
        <v>176</v>
      </c>
      <c r="C48" s="2" t="s">
        <v>24</v>
      </c>
      <c r="D48" s="5">
        <v>26188</v>
      </c>
      <c r="E48" s="6">
        <v>37</v>
      </c>
      <c r="F48" s="2" t="s">
        <v>144</v>
      </c>
      <c r="G48" s="2" t="s">
        <v>33</v>
      </c>
      <c r="H48" s="2" t="s">
        <v>42</v>
      </c>
      <c r="I48" s="2" t="s">
        <v>177</v>
      </c>
      <c r="J48" s="6">
        <v>62</v>
      </c>
      <c r="K48" s="2" t="s">
        <v>83</v>
      </c>
      <c r="L48" s="2" t="s">
        <v>136</v>
      </c>
      <c r="M48" s="4" t="s">
        <v>84</v>
      </c>
      <c r="N48" s="4">
        <v>134</v>
      </c>
      <c r="O48" s="4">
        <v>0</v>
      </c>
      <c r="P48" s="4">
        <v>210</v>
      </c>
      <c r="Q48" s="7">
        <v>6000</v>
      </c>
      <c r="R48" s="7">
        <v>1200</v>
      </c>
      <c r="S48" s="7">
        <v>1800</v>
      </c>
      <c r="T48" s="7">
        <v>0</v>
      </c>
      <c r="U48" s="8">
        <v>9000</v>
      </c>
      <c r="V48" s="8">
        <v>7200</v>
      </c>
    </row>
    <row r="49" spans="1:22">
      <c r="A49" s="2" t="s">
        <v>178</v>
      </c>
      <c r="B49" s="2" t="s">
        <v>179</v>
      </c>
      <c r="C49" s="2" t="s">
        <v>40</v>
      </c>
      <c r="D49" s="5">
        <v>33503</v>
      </c>
      <c r="E49" s="6">
        <v>17</v>
      </c>
      <c r="F49" s="2"/>
      <c r="G49" s="2" t="s">
        <v>62</v>
      </c>
      <c r="H49" s="2" t="s">
        <v>63</v>
      </c>
      <c r="I49" s="2" t="s">
        <v>180</v>
      </c>
      <c r="J49" s="6">
        <v>43</v>
      </c>
      <c r="K49" s="2" t="s">
        <v>36</v>
      </c>
      <c r="L49" s="2" t="s">
        <v>37</v>
      </c>
      <c r="M49" s="4" t="s">
        <v>30</v>
      </c>
      <c r="N49" s="4">
        <v>265</v>
      </c>
      <c r="O49" s="4">
        <v>105</v>
      </c>
      <c r="P49" s="4">
        <v>240</v>
      </c>
      <c r="Q49" s="7">
        <v>3600</v>
      </c>
      <c r="R49" s="7">
        <v>612</v>
      </c>
      <c r="S49" s="7">
        <v>0</v>
      </c>
      <c r="T49" s="7">
        <v>528.5</v>
      </c>
      <c r="U49" s="8">
        <v>4740.5</v>
      </c>
      <c r="V49" s="8">
        <v>3792.4</v>
      </c>
    </row>
    <row r="50" spans="1:22">
      <c r="A50" s="2" t="s">
        <v>97</v>
      </c>
      <c r="B50" s="2" t="s">
        <v>181</v>
      </c>
      <c r="C50" s="2" t="s">
        <v>24</v>
      </c>
      <c r="D50" s="5">
        <v>28898</v>
      </c>
      <c r="E50" s="6">
        <v>29</v>
      </c>
      <c r="F50" s="2" t="s">
        <v>144</v>
      </c>
      <c r="G50" s="2" t="s">
        <v>62</v>
      </c>
      <c r="H50" s="2" t="s">
        <v>63</v>
      </c>
      <c r="I50" s="2" t="s">
        <v>182</v>
      </c>
      <c r="J50" s="6">
        <v>55</v>
      </c>
      <c r="K50" s="2" t="s">
        <v>83</v>
      </c>
      <c r="L50" s="2" t="s">
        <v>136</v>
      </c>
      <c r="M50" s="4" t="s">
        <v>84</v>
      </c>
      <c r="N50" s="4">
        <v>171</v>
      </c>
      <c r="O50" s="4">
        <v>0</v>
      </c>
      <c r="P50" s="4">
        <v>210</v>
      </c>
      <c r="Q50" s="7">
        <v>6000</v>
      </c>
      <c r="R50" s="7">
        <v>1200</v>
      </c>
      <c r="S50" s="7">
        <v>1800</v>
      </c>
      <c r="T50" s="7">
        <v>0</v>
      </c>
      <c r="U50" s="8">
        <v>9000</v>
      </c>
      <c r="V50" s="8">
        <v>7200</v>
      </c>
    </row>
    <row r="51" spans="1:22">
      <c r="A51" s="2" t="s">
        <v>80</v>
      </c>
      <c r="B51" s="2" t="s">
        <v>183</v>
      </c>
      <c r="C51" s="2" t="s">
        <v>24</v>
      </c>
      <c r="D51" s="5">
        <v>37518</v>
      </c>
      <c r="E51" s="6">
        <v>6</v>
      </c>
      <c r="F51" s="2"/>
      <c r="G51" s="2" t="s">
        <v>25</v>
      </c>
      <c r="H51" s="2" t="s">
        <v>26</v>
      </c>
      <c r="I51" s="2" t="s">
        <v>184</v>
      </c>
      <c r="J51" s="6">
        <v>56</v>
      </c>
      <c r="K51" s="2" t="s">
        <v>36</v>
      </c>
      <c r="L51" s="2" t="s">
        <v>105</v>
      </c>
      <c r="M51" s="4" t="s">
        <v>30</v>
      </c>
      <c r="N51" s="4">
        <v>397</v>
      </c>
      <c r="O51" s="4">
        <v>0</v>
      </c>
      <c r="P51" s="4">
        <v>360</v>
      </c>
      <c r="Q51" s="7">
        <v>3600</v>
      </c>
      <c r="R51" s="7">
        <v>216</v>
      </c>
      <c r="S51" s="7">
        <v>0</v>
      </c>
      <c r="T51" s="7">
        <v>129.5</v>
      </c>
      <c r="U51" s="8">
        <v>3945.5</v>
      </c>
      <c r="V51" s="8">
        <v>3156.4</v>
      </c>
    </row>
    <row r="52" spans="1:22">
      <c r="A52" s="2" t="s">
        <v>157</v>
      </c>
      <c r="B52" s="2" t="s">
        <v>185</v>
      </c>
      <c r="C52" s="2" t="s">
        <v>24</v>
      </c>
      <c r="D52" s="5">
        <v>35845</v>
      </c>
      <c r="E52" s="6">
        <v>10</v>
      </c>
      <c r="F52" s="2" t="s">
        <v>41</v>
      </c>
      <c r="G52" s="2" t="s">
        <v>25</v>
      </c>
      <c r="H52" s="2" t="s">
        <v>46</v>
      </c>
      <c r="I52" s="2" t="s">
        <v>186</v>
      </c>
      <c r="J52" s="6">
        <v>46</v>
      </c>
      <c r="K52" s="2" t="s">
        <v>36</v>
      </c>
      <c r="L52" s="2" t="s">
        <v>37</v>
      </c>
      <c r="M52" s="4" t="s">
        <v>30</v>
      </c>
      <c r="N52" s="4">
        <v>171</v>
      </c>
      <c r="O52" s="4">
        <v>36</v>
      </c>
      <c r="P52" s="4">
        <v>240</v>
      </c>
      <c r="Q52" s="7">
        <v>3600</v>
      </c>
      <c r="R52" s="7">
        <v>360</v>
      </c>
      <c r="S52" s="7">
        <v>720</v>
      </c>
      <c r="T52" s="7">
        <v>0</v>
      </c>
      <c r="U52" s="8">
        <v>4680</v>
      </c>
      <c r="V52" s="8">
        <v>3744</v>
      </c>
    </row>
    <row r="53" spans="1:22">
      <c r="A53" s="2" t="s">
        <v>187</v>
      </c>
      <c r="B53" s="2" t="s">
        <v>188</v>
      </c>
      <c r="C53" s="2" t="s">
        <v>24</v>
      </c>
      <c r="D53" s="5">
        <v>37668</v>
      </c>
      <c r="E53" s="6">
        <v>5</v>
      </c>
      <c r="F53" s="2"/>
      <c r="G53" s="2" t="s">
        <v>25</v>
      </c>
      <c r="H53" s="2" t="s">
        <v>26</v>
      </c>
      <c r="I53" s="2" t="s">
        <v>189</v>
      </c>
      <c r="J53" s="6">
        <v>39</v>
      </c>
      <c r="K53" s="2" t="s">
        <v>36</v>
      </c>
      <c r="L53" s="2" t="s">
        <v>37</v>
      </c>
      <c r="M53" s="4" t="s">
        <v>30</v>
      </c>
      <c r="N53" s="4">
        <v>240</v>
      </c>
      <c r="O53" s="4">
        <v>0</v>
      </c>
      <c r="P53" s="4">
        <v>240</v>
      </c>
      <c r="Q53" s="7">
        <v>3600</v>
      </c>
      <c r="R53" s="7">
        <v>180</v>
      </c>
      <c r="S53" s="7">
        <v>0</v>
      </c>
      <c r="T53" s="7">
        <v>0</v>
      </c>
      <c r="U53" s="8">
        <v>3780</v>
      </c>
      <c r="V53" s="8">
        <v>3024</v>
      </c>
    </row>
    <row r="54" spans="1:22">
      <c r="A54" s="2" t="s">
        <v>97</v>
      </c>
      <c r="B54" s="2" t="s">
        <v>190</v>
      </c>
      <c r="C54" s="2" t="s">
        <v>24</v>
      </c>
      <c r="D54" s="5">
        <v>28537</v>
      </c>
      <c r="E54" s="6">
        <v>30</v>
      </c>
      <c r="F54" s="2"/>
      <c r="G54" s="2" t="s">
        <v>25</v>
      </c>
      <c r="H54" s="2" t="s">
        <v>26</v>
      </c>
      <c r="I54" s="2" t="s">
        <v>191</v>
      </c>
      <c r="J54" s="6">
        <v>56</v>
      </c>
      <c r="K54" s="2" t="s">
        <v>36</v>
      </c>
      <c r="L54" s="2" t="s">
        <v>37</v>
      </c>
      <c r="M54" s="4" t="s">
        <v>30</v>
      </c>
      <c r="N54" s="4">
        <v>240</v>
      </c>
      <c r="O54" s="4">
        <v>46</v>
      </c>
      <c r="P54" s="4">
        <v>240</v>
      </c>
      <c r="Q54" s="7">
        <v>3600</v>
      </c>
      <c r="R54" s="7">
        <v>720</v>
      </c>
      <c r="S54" s="7">
        <v>0</v>
      </c>
      <c r="T54" s="7">
        <v>193.2</v>
      </c>
      <c r="U54" s="8">
        <v>4513.2</v>
      </c>
      <c r="V54" s="8">
        <v>3610.56</v>
      </c>
    </row>
    <row r="55" spans="1:22">
      <c r="A55" s="2" t="s">
        <v>192</v>
      </c>
      <c r="B55" s="2" t="s">
        <v>193</v>
      </c>
      <c r="C55" s="2" t="s">
        <v>24</v>
      </c>
      <c r="D55" s="5">
        <v>36791</v>
      </c>
      <c r="E55" s="6">
        <v>8</v>
      </c>
      <c r="F55" s="2" t="s">
        <v>144</v>
      </c>
      <c r="G55" s="2" t="s">
        <v>25</v>
      </c>
      <c r="H55" s="2" t="s">
        <v>26</v>
      </c>
      <c r="I55" s="2" t="s">
        <v>194</v>
      </c>
      <c r="J55" s="6">
        <v>55</v>
      </c>
      <c r="K55" s="2" t="s">
        <v>195</v>
      </c>
      <c r="L55" s="2" t="s">
        <v>196</v>
      </c>
      <c r="M55" s="4" t="s">
        <v>84</v>
      </c>
      <c r="N55" s="4">
        <v>114</v>
      </c>
      <c r="O55" s="4">
        <v>0</v>
      </c>
      <c r="P55" s="4">
        <v>180</v>
      </c>
      <c r="Q55" s="7">
        <v>7200</v>
      </c>
      <c r="R55" s="7">
        <v>576</v>
      </c>
      <c r="S55" s="7">
        <v>2160</v>
      </c>
      <c r="T55" s="7">
        <v>0</v>
      </c>
      <c r="U55" s="8">
        <v>9936</v>
      </c>
      <c r="V55" s="8">
        <v>7948.8</v>
      </c>
    </row>
    <row r="56" spans="1:22">
      <c r="A56" s="2" t="s">
        <v>88</v>
      </c>
      <c r="B56" s="2" t="s">
        <v>197</v>
      </c>
      <c r="C56" s="2" t="s">
        <v>24</v>
      </c>
      <c r="D56" s="5">
        <v>37522</v>
      </c>
      <c r="E56" s="6">
        <v>6</v>
      </c>
      <c r="F56" s="2"/>
      <c r="G56" s="2" t="s">
        <v>62</v>
      </c>
      <c r="H56" s="2" t="s">
        <v>63</v>
      </c>
      <c r="I56" s="2" t="s">
        <v>198</v>
      </c>
      <c r="J56" s="6">
        <v>39</v>
      </c>
      <c r="K56" s="2" t="s">
        <v>36</v>
      </c>
      <c r="L56" s="2" t="s">
        <v>37</v>
      </c>
      <c r="M56" s="4" t="s">
        <v>30</v>
      </c>
      <c r="N56" s="4">
        <v>246</v>
      </c>
      <c r="O56" s="4">
        <v>90</v>
      </c>
      <c r="P56" s="4">
        <v>240</v>
      </c>
      <c r="Q56" s="7">
        <v>3600</v>
      </c>
      <c r="R56" s="7">
        <v>216</v>
      </c>
      <c r="S56" s="7">
        <v>0</v>
      </c>
      <c r="T56" s="7">
        <v>399</v>
      </c>
      <c r="U56" s="8">
        <v>4215</v>
      </c>
      <c r="V56" s="8">
        <v>3372</v>
      </c>
    </row>
    <row r="57" spans="1:22">
      <c r="A57" s="2" t="s">
        <v>199</v>
      </c>
      <c r="B57" s="2" t="s">
        <v>200</v>
      </c>
      <c r="C57" s="2" t="s">
        <v>24</v>
      </c>
      <c r="D57" s="5">
        <v>37655</v>
      </c>
      <c r="E57" s="6">
        <v>5</v>
      </c>
      <c r="F57" s="2"/>
      <c r="G57" s="2" t="s">
        <v>25</v>
      </c>
      <c r="H57" s="2" t="s">
        <v>26</v>
      </c>
      <c r="I57" s="2" t="s">
        <v>201</v>
      </c>
      <c r="J57" s="6">
        <v>39</v>
      </c>
      <c r="K57" s="2" t="s">
        <v>36</v>
      </c>
      <c r="L57" s="2" t="s">
        <v>37</v>
      </c>
      <c r="M57" s="4" t="s">
        <v>30</v>
      </c>
      <c r="N57" s="4">
        <v>257</v>
      </c>
      <c r="O57" s="4">
        <v>120</v>
      </c>
      <c r="P57" s="4">
        <v>240</v>
      </c>
      <c r="Q57" s="7">
        <v>3600</v>
      </c>
      <c r="R57" s="7">
        <v>180</v>
      </c>
      <c r="S57" s="7">
        <v>0</v>
      </c>
      <c r="T57" s="7">
        <v>563.5</v>
      </c>
      <c r="U57" s="8">
        <v>4343.5</v>
      </c>
      <c r="V57" s="8">
        <v>3474.8</v>
      </c>
    </row>
    <row r="58" spans="1:22">
      <c r="A58" s="2" t="s">
        <v>106</v>
      </c>
      <c r="B58" s="2" t="s">
        <v>202</v>
      </c>
      <c r="C58" s="2" t="s">
        <v>24</v>
      </c>
      <c r="D58" s="5">
        <v>36417</v>
      </c>
      <c r="E58" s="6">
        <v>9</v>
      </c>
      <c r="F58" s="2"/>
      <c r="G58" s="2" t="s">
        <v>62</v>
      </c>
      <c r="H58" s="2" t="s">
        <v>121</v>
      </c>
      <c r="I58" s="2" t="s">
        <v>203</v>
      </c>
      <c r="J58" s="6">
        <v>37</v>
      </c>
      <c r="K58" s="2" t="s">
        <v>36</v>
      </c>
      <c r="L58" s="2" t="s">
        <v>37</v>
      </c>
      <c r="M58" s="4" t="s">
        <v>30</v>
      </c>
      <c r="N58" s="4">
        <v>269</v>
      </c>
      <c r="O58" s="4">
        <v>60</v>
      </c>
      <c r="P58" s="4">
        <v>240</v>
      </c>
      <c r="Q58" s="7">
        <v>3600</v>
      </c>
      <c r="R58" s="7">
        <v>324</v>
      </c>
      <c r="S58" s="7">
        <v>0</v>
      </c>
      <c r="T58" s="7">
        <v>353.5</v>
      </c>
      <c r="U58" s="8">
        <v>4277.5</v>
      </c>
      <c r="V58" s="8">
        <v>3422</v>
      </c>
    </row>
    <row r="59" spans="1:22">
      <c r="A59" s="2" t="s">
        <v>192</v>
      </c>
      <c r="B59" s="2" t="s">
        <v>204</v>
      </c>
      <c r="C59" s="2" t="s">
        <v>24</v>
      </c>
      <c r="D59" s="5">
        <v>37301</v>
      </c>
      <c r="E59" s="6">
        <v>6</v>
      </c>
      <c r="F59" s="2"/>
      <c r="G59" s="2" t="s">
        <v>53</v>
      </c>
      <c r="H59" s="2" t="s">
        <v>54</v>
      </c>
      <c r="I59" s="2" t="s">
        <v>205</v>
      </c>
      <c r="J59" s="6">
        <v>33</v>
      </c>
      <c r="K59" s="2" t="s">
        <v>73</v>
      </c>
      <c r="L59" s="2" t="s">
        <v>65</v>
      </c>
      <c r="M59" s="4" t="s">
        <v>30</v>
      </c>
      <c r="N59" s="4">
        <v>248</v>
      </c>
      <c r="O59" s="4">
        <v>0</v>
      </c>
      <c r="P59" s="4">
        <v>240</v>
      </c>
      <c r="Q59" s="7">
        <v>1800</v>
      </c>
      <c r="R59" s="7">
        <v>108</v>
      </c>
      <c r="S59" s="7">
        <v>0</v>
      </c>
      <c r="T59" s="7">
        <v>21.333333333333332</v>
      </c>
      <c r="U59" s="8">
        <v>1929.3333333333333</v>
      </c>
      <c r="V59" s="8">
        <v>1543.4666666666667</v>
      </c>
    </row>
    <row r="60" spans="1:22">
      <c r="A60" s="2" t="s">
        <v>91</v>
      </c>
      <c r="B60" s="2" t="s">
        <v>206</v>
      </c>
      <c r="C60" s="2" t="s">
        <v>40</v>
      </c>
      <c r="D60" s="5">
        <v>29632</v>
      </c>
      <c r="E60" s="6">
        <v>27</v>
      </c>
      <c r="F60" s="2"/>
      <c r="G60" s="2" t="s">
        <v>58</v>
      </c>
      <c r="H60" s="2" t="s">
        <v>103</v>
      </c>
      <c r="I60" s="2" t="s">
        <v>207</v>
      </c>
      <c r="J60" s="6">
        <v>52</v>
      </c>
      <c r="K60" s="2" t="s">
        <v>36</v>
      </c>
      <c r="L60" s="2" t="s">
        <v>105</v>
      </c>
      <c r="M60" s="4" t="s">
        <v>30</v>
      </c>
      <c r="N60" s="4">
        <v>361</v>
      </c>
      <c r="O60" s="4">
        <v>0</v>
      </c>
      <c r="P60" s="4">
        <v>360</v>
      </c>
      <c r="Q60" s="7">
        <v>3600</v>
      </c>
      <c r="R60" s="7">
        <v>720</v>
      </c>
      <c r="S60" s="7">
        <v>0</v>
      </c>
      <c r="T60" s="7">
        <v>3.5</v>
      </c>
      <c r="U60" s="8">
        <v>4323.5</v>
      </c>
      <c r="V60" s="8">
        <v>3458.8</v>
      </c>
    </row>
    <row r="61" spans="1:22">
      <c r="A61" s="2" t="s">
        <v>208</v>
      </c>
      <c r="B61" s="2" t="s">
        <v>209</v>
      </c>
      <c r="C61" s="2" t="s">
        <v>24</v>
      </c>
      <c r="D61" s="5">
        <v>35483</v>
      </c>
      <c r="E61" s="6">
        <v>11</v>
      </c>
      <c r="F61" s="2"/>
      <c r="G61" s="2" t="s">
        <v>33</v>
      </c>
      <c r="H61" s="2" t="s">
        <v>34</v>
      </c>
      <c r="I61" s="2" t="s">
        <v>210</v>
      </c>
      <c r="J61" s="6">
        <v>36</v>
      </c>
      <c r="K61" s="2" t="s">
        <v>36</v>
      </c>
      <c r="L61" s="2" t="s">
        <v>37</v>
      </c>
      <c r="M61" s="4" t="s">
        <v>30</v>
      </c>
      <c r="N61" s="4">
        <v>288</v>
      </c>
      <c r="O61" s="4">
        <v>27</v>
      </c>
      <c r="P61" s="4">
        <v>240</v>
      </c>
      <c r="Q61" s="7">
        <v>3600</v>
      </c>
      <c r="R61" s="7">
        <v>396</v>
      </c>
      <c r="S61" s="7">
        <v>0</v>
      </c>
      <c r="T61" s="7">
        <v>281.39999999999998</v>
      </c>
      <c r="U61" s="8">
        <v>4277.3999999999996</v>
      </c>
      <c r="V61" s="8">
        <v>3421.92</v>
      </c>
    </row>
    <row r="62" spans="1:22">
      <c r="A62" s="2" t="s">
        <v>211</v>
      </c>
      <c r="B62" s="2" t="s">
        <v>212</v>
      </c>
      <c r="C62" s="2" t="s">
        <v>24</v>
      </c>
      <c r="D62" s="5">
        <v>36558</v>
      </c>
      <c r="E62" s="6">
        <v>8</v>
      </c>
      <c r="F62" s="2"/>
      <c r="G62" s="2" t="s">
        <v>53</v>
      </c>
      <c r="H62" s="2" t="s">
        <v>99</v>
      </c>
      <c r="I62" s="2" t="s">
        <v>213</v>
      </c>
      <c r="J62" s="6">
        <v>40</v>
      </c>
      <c r="K62" s="2" t="s">
        <v>36</v>
      </c>
      <c r="L62" s="2" t="s">
        <v>37</v>
      </c>
      <c r="M62" s="4" t="s">
        <v>30</v>
      </c>
      <c r="N62" s="4">
        <v>279</v>
      </c>
      <c r="O62" s="4">
        <v>90</v>
      </c>
      <c r="P62" s="4">
        <v>240</v>
      </c>
      <c r="Q62" s="7">
        <v>3600</v>
      </c>
      <c r="R62" s="7">
        <v>288</v>
      </c>
      <c r="S62" s="7">
        <v>0</v>
      </c>
      <c r="T62" s="7">
        <v>514.5</v>
      </c>
      <c r="U62" s="8">
        <v>4402.5</v>
      </c>
      <c r="V62" s="8">
        <v>3522</v>
      </c>
    </row>
    <row r="63" spans="1:22">
      <c r="A63" s="2" t="s">
        <v>214</v>
      </c>
      <c r="B63" s="2" t="s">
        <v>215</v>
      </c>
      <c r="C63" s="2" t="s">
        <v>40</v>
      </c>
      <c r="D63" s="5">
        <v>37877</v>
      </c>
      <c r="E63" s="6">
        <v>5</v>
      </c>
      <c r="F63" s="2" t="s">
        <v>41</v>
      </c>
      <c r="G63" s="2" t="s">
        <v>33</v>
      </c>
      <c r="H63" s="2" t="s">
        <v>34</v>
      </c>
      <c r="I63" s="2" t="s">
        <v>216</v>
      </c>
      <c r="J63" s="6">
        <v>52</v>
      </c>
      <c r="K63" s="2" t="s">
        <v>195</v>
      </c>
      <c r="L63" s="2" t="s">
        <v>196</v>
      </c>
      <c r="M63" s="4" t="s">
        <v>84</v>
      </c>
      <c r="N63" s="4">
        <v>136</v>
      </c>
      <c r="O63" s="4">
        <v>0</v>
      </c>
      <c r="P63" s="4">
        <v>180</v>
      </c>
      <c r="Q63" s="7">
        <v>7200</v>
      </c>
      <c r="R63" s="7">
        <v>360</v>
      </c>
      <c r="S63" s="7">
        <v>1440</v>
      </c>
      <c r="T63" s="7">
        <v>0</v>
      </c>
      <c r="U63" s="8">
        <v>9000</v>
      </c>
      <c r="V63" s="8">
        <v>7200</v>
      </c>
    </row>
    <row r="64" spans="1:22">
      <c r="A64" s="2" t="s">
        <v>217</v>
      </c>
      <c r="B64" s="2" t="s">
        <v>218</v>
      </c>
      <c r="C64" s="2" t="s">
        <v>40</v>
      </c>
      <c r="D64" s="5">
        <v>36945</v>
      </c>
      <c r="E64" s="6">
        <v>7</v>
      </c>
      <c r="F64" s="2"/>
      <c r="G64" s="2" t="s">
        <v>58</v>
      </c>
      <c r="H64" s="2" t="s">
        <v>59</v>
      </c>
      <c r="I64" s="2" t="s">
        <v>219</v>
      </c>
      <c r="J64" s="6">
        <v>43</v>
      </c>
      <c r="K64" s="2" t="s">
        <v>36</v>
      </c>
      <c r="L64" s="2" t="s">
        <v>37</v>
      </c>
      <c r="M64" s="4" t="s">
        <v>30</v>
      </c>
      <c r="N64" s="4">
        <v>277</v>
      </c>
      <c r="O64" s="4">
        <v>72</v>
      </c>
      <c r="P64" s="4">
        <v>240</v>
      </c>
      <c r="Q64" s="7">
        <v>3600</v>
      </c>
      <c r="R64" s="7">
        <v>252</v>
      </c>
      <c r="S64" s="7">
        <v>0</v>
      </c>
      <c r="T64" s="7">
        <v>431.9</v>
      </c>
      <c r="U64" s="8">
        <v>4283.8999999999996</v>
      </c>
      <c r="V64" s="8">
        <v>3427.12</v>
      </c>
    </row>
    <row r="65" spans="1:22">
      <c r="A65" s="2" t="s">
        <v>56</v>
      </c>
      <c r="B65" s="2" t="s">
        <v>220</v>
      </c>
      <c r="C65" s="2" t="s">
        <v>24</v>
      </c>
      <c r="D65" s="5">
        <v>30566</v>
      </c>
      <c r="E65" s="6">
        <v>25</v>
      </c>
      <c r="F65" s="2" t="s">
        <v>41</v>
      </c>
      <c r="G65" s="2" t="s">
        <v>58</v>
      </c>
      <c r="H65" s="2" t="s">
        <v>59</v>
      </c>
      <c r="I65" s="2" t="s">
        <v>221</v>
      </c>
      <c r="J65" s="6">
        <v>52</v>
      </c>
      <c r="K65" s="2" t="s">
        <v>83</v>
      </c>
      <c r="L65" s="2" t="s">
        <v>136</v>
      </c>
      <c r="M65" s="4" t="s">
        <v>84</v>
      </c>
      <c r="N65" s="4">
        <v>156</v>
      </c>
      <c r="O65" s="4">
        <v>0</v>
      </c>
      <c r="P65" s="4">
        <v>210</v>
      </c>
      <c r="Q65" s="7">
        <v>6000</v>
      </c>
      <c r="R65" s="7">
        <v>1200</v>
      </c>
      <c r="S65" s="7">
        <v>1200</v>
      </c>
      <c r="T65" s="7">
        <v>0</v>
      </c>
      <c r="U65" s="8">
        <v>8400</v>
      </c>
      <c r="V65" s="8">
        <v>6720</v>
      </c>
    </row>
    <row r="66" spans="1:22">
      <c r="A66" s="2" t="s">
        <v>222</v>
      </c>
      <c r="B66" s="2" t="s">
        <v>223</v>
      </c>
      <c r="C66" s="2" t="s">
        <v>24</v>
      </c>
      <c r="D66" s="5">
        <v>32186</v>
      </c>
      <c r="E66" s="6">
        <v>20</v>
      </c>
      <c r="F66" s="2"/>
      <c r="G66" s="2" t="s">
        <v>58</v>
      </c>
      <c r="H66" s="2" t="s">
        <v>103</v>
      </c>
      <c r="I66" s="2" t="s">
        <v>224</v>
      </c>
      <c r="J66" s="6">
        <v>45</v>
      </c>
      <c r="K66" s="2" t="s">
        <v>28</v>
      </c>
      <c r="L66" s="2" t="s">
        <v>109</v>
      </c>
      <c r="M66" s="4" t="s">
        <v>30</v>
      </c>
      <c r="N66" s="4">
        <v>359</v>
      </c>
      <c r="O66" s="4">
        <v>0</v>
      </c>
      <c r="P66" s="4">
        <v>330</v>
      </c>
      <c r="Q66" s="7">
        <v>1800</v>
      </c>
      <c r="R66" s="7">
        <v>360</v>
      </c>
      <c r="S66" s="7">
        <v>0</v>
      </c>
      <c r="T66" s="7">
        <v>77.333333333333329</v>
      </c>
      <c r="U66" s="8">
        <v>2237.3333333333335</v>
      </c>
      <c r="V66" s="8">
        <v>1789.8666666666668</v>
      </c>
    </row>
    <row r="67" spans="1:22">
      <c r="A67" s="2" t="s">
        <v>225</v>
      </c>
      <c r="B67" s="2" t="s">
        <v>226</v>
      </c>
      <c r="C67" s="2" t="s">
        <v>24</v>
      </c>
      <c r="D67" s="5">
        <v>37656</v>
      </c>
      <c r="E67" s="6">
        <v>5</v>
      </c>
      <c r="F67" s="2" t="s">
        <v>41</v>
      </c>
      <c r="G67" s="2" t="s">
        <v>25</v>
      </c>
      <c r="H67" s="2" t="s">
        <v>26</v>
      </c>
      <c r="I67" s="2" t="s">
        <v>227</v>
      </c>
      <c r="J67" s="6">
        <v>32</v>
      </c>
      <c r="K67" s="2" t="s">
        <v>36</v>
      </c>
      <c r="L67" s="2" t="s">
        <v>37</v>
      </c>
      <c r="M67" s="4" t="s">
        <v>30</v>
      </c>
      <c r="N67" s="4">
        <v>163</v>
      </c>
      <c r="O67" s="4">
        <v>72</v>
      </c>
      <c r="P67" s="4">
        <v>240</v>
      </c>
      <c r="Q67" s="7">
        <v>3600</v>
      </c>
      <c r="R67" s="7">
        <v>180</v>
      </c>
      <c r="S67" s="7">
        <v>720</v>
      </c>
      <c r="T67" s="7">
        <v>0</v>
      </c>
      <c r="U67" s="8">
        <v>4500</v>
      </c>
      <c r="V67" s="8">
        <v>3600</v>
      </c>
    </row>
    <row r="68" spans="1:22">
      <c r="A68" s="2" t="s">
        <v>228</v>
      </c>
      <c r="B68" s="2" t="s">
        <v>229</v>
      </c>
      <c r="C68" s="2" t="s">
        <v>24</v>
      </c>
      <c r="D68" s="5">
        <v>38042</v>
      </c>
      <c r="E68" s="6">
        <v>4</v>
      </c>
      <c r="F68" s="2"/>
      <c r="G68" s="2" t="s">
        <v>53</v>
      </c>
      <c r="H68" s="2" t="s">
        <v>54</v>
      </c>
      <c r="I68" s="2" t="s">
        <v>230</v>
      </c>
      <c r="J68" s="6">
        <v>29</v>
      </c>
      <c r="K68" s="2" t="s">
        <v>73</v>
      </c>
      <c r="L68" s="2" t="s">
        <v>65</v>
      </c>
      <c r="M68" s="4" t="s">
        <v>30</v>
      </c>
      <c r="N68" s="4">
        <v>264</v>
      </c>
      <c r="O68" s="4">
        <v>0</v>
      </c>
      <c r="P68" s="4">
        <v>240</v>
      </c>
      <c r="Q68" s="7">
        <v>1800</v>
      </c>
      <c r="R68" s="7">
        <v>72</v>
      </c>
      <c r="S68" s="7">
        <v>0</v>
      </c>
      <c r="T68" s="7">
        <v>64</v>
      </c>
      <c r="U68" s="8">
        <v>1936</v>
      </c>
      <c r="V68" s="8">
        <v>1548.8</v>
      </c>
    </row>
    <row r="69" spans="1:22">
      <c r="A69" s="2" t="s">
        <v>231</v>
      </c>
      <c r="B69" s="2" t="s">
        <v>232</v>
      </c>
      <c r="C69" s="2" t="s">
        <v>24</v>
      </c>
      <c r="D69" s="5">
        <v>38031</v>
      </c>
      <c r="E69" s="6">
        <v>4</v>
      </c>
      <c r="F69" s="2"/>
      <c r="G69" s="2" t="s">
        <v>53</v>
      </c>
      <c r="H69" s="2" t="s">
        <v>99</v>
      </c>
      <c r="I69" s="2" t="s">
        <v>233</v>
      </c>
      <c r="J69" s="6">
        <v>38</v>
      </c>
      <c r="K69" s="2" t="s">
        <v>36</v>
      </c>
      <c r="L69" s="2" t="s">
        <v>37</v>
      </c>
      <c r="M69" s="4" t="s">
        <v>30</v>
      </c>
      <c r="N69" s="4">
        <v>244</v>
      </c>
      <c r="O69" s="4">
        <v>27</v>
      </c>
      <c r="P69" s="4">
        <v>240</v>
      </c>
      <c r="Q69" s="7">
        <v>3600</v>
      </c>
      <c r="R69" s="7">
        <v>144</v>
      </c>
      <c r="S69" s="7">
        <v>0</v>
      </c>
      <c r="T69" s="7">
        <v>127.4</v>
      </c>
      <c r="U69" s="8">
        <v>3871.4</v>
      </c>
      <c r="V69" s="8">
        <v>3097.12</v>
      </c>
    </row>
    <row r="70" spans="1:22">
      <c r="A70" s="2" t="s">
        <v>234</v>
      </c>
      <c r="B70" s="2" t="s">
        <v>235</v>
      </c>
      <c r="C70" s="2" t="s">
        <v>40</v>
      </c>
      <c r="D70" s="5">
        <v>33290</v>
      </c>
      <c r="E70" s="6">
        <v>17</v>
      </c>
      <c r="F70" s="2"/>
      <c r="G70" s="2" t="s">
        <v>33</v>
      </c>
      <c r="H70" s="2" t="s">
        <v>42</v>
      </c>
      <c r="I70" s="2" t="s">
        <v>236</v>
      </c>
      <c r="J70" s="6">
        <v>44</v>
      </c>
      <c r="K70" s="2" t="s">
        <v>36</v>
      </c>
      <c r="L70" s="2" t="s">
        <v>37</v>
      </c>
      <c r="M70" s="4" t="s">
        <v>30</v>
      </c>
      <c r="N70" s="4">
        <v>269</v>
      </c>
      <c r="O70" s="4">
        <v>50</v>
      </c>
      <c r="P70" s="4">
        <v>240</v>
      </c>
      <c r="Q70" s="7">
        <v>3600</v>
      </c>
      <c r="R70" s="7">
        <v>612</v>
      </c>
      <c r="S70" s="7">
        <v>0</v>
      </c>
      <c r="T70" s="7">
        <v>311.5</v>
      </c>
      <c r="U70" s="8">
        <v>4523.5</v>
      </c>
      <c r="V70" s="8">
        <v>3618.8</v>
      </c>
    </row>
    <row r="71" spans="1:22">
      <c r="A71" s="2" t="s">
        <v>237</v>
      </c>
      <c r="B71" s="2" t="s">
        <v>238</v>
      </c>
      <c r="C71" s="2" t="s">
        <v>24</v>
      </c>
      <c r="D71" s="5">
        <v>33862</v>
      </c>
      <c r="E71" s="6">
        <v>16</v>
      </c>
      <c r="F71" s="2" t="s">
        <v>144</v>
      </c>
      <c r="G71" s="2" t="s">
        <v>53</v>
      </c>
      <c r="H71" s="2" t="s">
        <v>54</v>
      </c>
      <c r="I71" s="2" t="s">
        <v>239</v>
      </c>
      <c r="J71" s="6">
        <v>46</v>
      </c>
      <c r="K71" s="2" t="s">
        <v>83</v>
      </c>
      <c r="L71" s="2" t="s">
        <v>136</v>
      </c>
      <c r="M71" s="4" t="s">
        <v>84</v>
      </c>
      <c r="N71" s="4">
        <v>165</v>
      </c>
      <c r="O71" s="4">
        <v>0</v>
      </c>
      <c r="P71" s="4">
        <v>210</v>
      </c>
      <c r="Q71" s="7">
        <v>6000</v>
      </c>
      <c r="R71" s="7">
        <v>960</v>
      </c>
      <c r="S71" s="7">
        <v>1800</v>
      </c>
      <c r="T71" s="7">
        <v>0</v>
      </c>
      <c r="U71" s="8">
        <v>8760</v>
      </c>
      <c r="V71" s="8">
        <v>7008</v>
      </c>
    </row>
    <row r="72" spans="1:22">
      <c r="A72" s="2" t="s">
        <v>48</v>
      </c>
      <c r="B72" s="2" t="s">
        <v>240</v>
      </c>
      <c r="C72" s="2" t="s">
        <v>40</v>
      </c>
      <c r="D72" s="5">
        <v>38393</v>
      </c>
      <c r="E72" s="6">
        <v>3</v>
      </c>
      <c r="F72" s="2"/>
      <c r="G72" s="2" t="s">
        <v>53</v>
      </c>
      <c r="H72" s="2" t="s">
        <v>54</v>
      </c>
      <c r="I72" s="2" t="s">
        <v>241</v>
      </c>
      <c r="J72" s="6">
        <v>30</v>
      </c>
      <c r="K72" s="2" t="s">
        <v>28</v>
      </c>
      <c r="L72" s="2" t="s">
        <v>29</v>
      </c>
      <c r="M72" s="4" t="s">
        <v>30</v>
      </c>
      <c r="N72" s="4">
        <v>120</v>
      </c>
      <c r="O72" s="4">
        <v>0</v>
      </c>
      <c r="P72" s="4">
        <v>120</v>
      </c>
      <c r="Q72" s="7">
        <v>1200</v>
      </c>
      <c r="R72" s="7">
        <v>36</v>
      </c>
      <c r="S72" s="7">
        <v>0</v>
      </c>
      <c r="T72" s="7">
        <v>0</v>
      </c>
      <c r="U72" s="8">
        <v>1236</v>
      </c>
      <c r="V72" s="8">
        <v>988.8</v>
      </c>
    </row>
    <row r="73" spans="1:22">
      <c r="A73" s="2" t="s">
        <v>48</v>
      </c>
      <c r="B73" s="2" t="s">
        <v>242</v>
      </c>
      <c r="C73" s="2" t="s">
        <v>40</v>
      </c>
      <c r="D73" s="5">
        <v>38038</v>
      </c>
      <c r="E73" s="6">
        <v>4</v>
      </c>
      <c r="F73" s="2"/>
      <c r="G73" s="2" t="s">
        <v>33</v>
      </c>
      <c r="H73" s="2" t="s">
        <v>34</v>
      </c>
      <c r="I73" s="2" t="s">
        <v>243</v>
      </c>
      <c r="J73" s="6">
        <v>29</v>
      </c>
      <c r="K73" s="2" t="s">
        <v>36</v>
      </c>
      <c r="L73" s="2" t="s">
        <v>37</v>
      </c>
      <c r="M73" s="4" t="s">
        <v>30</v>
      </c>
      <c r="N73" s="4">
        <v>256</v>
      </c>
      <c r="O73" s="4">
        <v>36</v>
      </c>
      <c r="P73" s="4">
        <v>240</v>
      </c>
      <c r="Q73" s="7">
        <v>3600</v>
      </c>
      <c r="R73" s="7">
        <v>144</v>
      </c>
      <c r="S73" s="7">
        <v>0</v>
      </c>
      <c r="T73" s="7">
        <v>207.2</v>
      </c>
      <c r="U73" s="8">
        <v>3951.2</v>
      </c>
      <c r="V73" s="8">
        <v>3160.96</v>
      </c>
    </row>
    <row r="74" spans="1:22">
      <c r="A74" s="2" t="s">
        <v>222</v>
      </c>
      <c r="B74" s="2" t="s">
        <v>244</v>
      </c>
      <c r="C74" s="2" t="s">
        <v>24</v>
      </c>
      <c r="D74" s="5">
        <v>36933</v>
      </c>
      <c r="E74" s="6">
        <v>7</v>
      </c>
      <c r="F74" s="2"/>
      <c r="G74" s="2" t="s">
        <v>58</v>
      </c>
      <c r="H74" s="2" t="s">
        <v>59</v>
      </c>
      <c r="I74" s="2" t="s">
        <v>245</v>
      </c>
      <c r="J74" s="6">
        <v>37</v>
      </c>
      <c r="K74" s="2" t="s">
        <v>36</v>
      </c>
      <c r="L74" s="2" t="s">
        <v>105</v>
      </c>
      <c r="M74" s="4" t="s">
        <v>30</v>
      </c>
      <c r="N74" s="4">
        <v>364</v>
      </c>
      <c r="O74" s="4">
        <v>0</v>
      </c>
      <c r="P74" s="4">
        <v>360</v>
      </c>
      <c r="Q74" s="7">
        <v>3600</v>
      </c>
      <c r="R74" s="7">
        <v>252</v>
      </c>
      <c r="S74" s="7">
        <v>0</v>
      </c>
      <c r="T74" s="7">
        <v>14</v>
      </c>
      <c r="U74" s="8">
        <v>3866</v>
      </c>
      <c r="V74" s="8">
        <v>3092.8</v>
      </c>
    </row>
    <row r="75" spans="1:22">
      <c r="A75" s="2" t="s">
        <v>101</v>
      </c>
      <c r="B75" s="2" t="s">
        <v>246</v>
      </c>
      <c r="C75" s="2" t="s">
        <v>40</v>
      </c>
      <c r="D75" s="5">
        <v>38981</v>
      </c>
      <c r="E75" s="6">
        <v>2</v>
      </c>
      <c r="F75" s="2"/>
      <c r="G75" s="2" t="s">
        <v>33</v>
      </c>
      <c r="H75" s="2" t="s">
        <v>42</v>
      </c>
      <c r="I75" s="2" t="s">
        <v>247</v>
      </c>
      <c r="J75" s="6">
        <v>26</v>
      </c>
      <c r="K75" s="2" t="s">
        <v>28</v>
      </c>
      <c r="L75" s="2" t="s">
        <v>29</v>
      </c>
      <c r="M75" s="4" t="s">
        <v>30</v>
      </c>
      <c r="N75" s="4">
        <v>120</v>
      </c>
      <c r="O75" s="4">
        <v>0</v>
      </c>
      <c r="P75" s="4">
        <v>120</v>
      </c>
      <c r="Q75" s="7">
        <v>1200</v>
      </c>
      <c r="R75" s="7">
        <v>24</v>
      </c>
      <c r="S75" s="7">
        <v>0</v>
      </c>
      <c r="T75" s="7">
        <v>0</v>
      </c>
      <c r="U75" s="8">
        <v>1224</v>
      </c>
      <c r="V75" s="8">
        <v>979.2</v>
      </c>
    </row>
    <row r="76" spans="1:22">
      <c r="A76" s="2" t="s">
        <v>248</v>
      </c>
      <c r="B76" s="2" t="s">
        <v>249</v>
      </c>
      <c r="C76" s="2" t="s">
        <v>24</v>
      </c>
      <c r="D76" s="5">
        <v>27274</v>
      </c>
      <c r="E76" s="6">
        <v>34</v>
      </c>
      <c r="F76" s="2" t="s">
        <v>250</v>
      </c>
      <c r="G76" s="2" t="s">
        <v>33</v>
      </c>
      <c r="H76" s="2" t="s">
        <v>42</v>
      </c>
      <c r="I76" s="2" t="s">
        <v>251</v>
      </c>
      <c r="J76" s="6">
        <v>59</v>
      </c>
      <c r="K76" s="2" t="s">
        <v>195</v>
      </c>
      <c r="L76" s="2" t="s">
        <v>196</v>
      </c>
      <c r="M76" s="4" t="s">
        <v>84</v>
      </c>
      <c r="N76" s="4">
        <v>125</v>
      </c>
      <c r="O76" s="4">
        <v>0</v>
      </c>
      <c r="P76" s="4">
        <v>180</v>
      </c>
      <c r="Q76" s="7">
        <v>7200</v>
      </c>
      <c r="R76" s="7">
        <v>1440</v>
      </c>
      <c r="S76" s="7">
        <v>3600</v>
      </c>
      <c r="T76" s="7">
        <v>0</v>
      </c>
      <c r="U76" s="8">
        <v>12240</v>
      </c>
      <c r="V76" s="8">
        <v>9792</v>
      </c>
    </row>
    <row r="77" spans="1:22">
      <c r="A77" s="2" t="s">
        <v>119</v>
      </c>
      <c r="B77" s="2" t="s">
        <v>252</v>
      </c>
      <c r="C77" s="2" t="s">
        <v>40</v>
      </c>
      <c r="D77" s="5">
        <v>36792</v>
      </c>
      <c r="E77" s="6">
        <v>8</v>
      </c>
      <c r="F77" s="2" t="s">
        <v>41</v>
      </c>
      <c r="G77" s="2" t="s">
        <v>53</v>
      </c>
      <c r="H77" s="2" t="s">
        <v>99</v>
      </c>
      <c r="I77" s="2" t="s">
        <v>253</v>
      </c>
      <c r="J77" s="6">
        <v>39</v>
      </c>
      <c r="K77" s="2" t="s">
        <v>36</v>
      </c>
      <c r="L77" s="2" t="s">
        <v>37</v>
      </c>
      <c r="M77" s="4" t="s">
        <v>30</v>
      </c>
      <c r="N77" s="4">
        <v>189</v>
      </c>
      <c r="O77" s="4">
        <v>36</v>
      </c>
      <c r="P77" s="4">
        <v>240</v>
      </c>
      <c r="Q77" s="7">
        <v>3600</v>
      </c>
      <c r="R77" s="7">
        <v>288</v>
      </c>
      <c r="S77" s="7">
        <v>720</v>
      </c>
      <c r="T77" s="7">
        <v>0</v>
      </c>
      <c r="U77" s="8">
        <v>4608</v>
      </c>
      <c r="V77" s="8">
        <v>3686.4</v>
      </c>
    </row>
    <row r="78" spans="1:22">
      <c r="A78" s="2" t="s">
        <v>254</v>
      </c>
      <c r="B78" s="2" t="s">
        <v>255</v>
      </c>
      <c r="C78" s="2" t="s">
        <v>40</v>
      </c>
      <c r="D78" s="5">
        <v>37313</v>
      </c>
      <c r="E78" s="6">
        <v>6</v>
      </c>
      <c r="F78" s="2" t="s">
        <v>41</v>
      </c>
      <c r="G78" s="2" t="s">
        <v>62</v>
      </c>
      <c r="H78" s="2" t="s">
        <v>121</v>
      </c>
      <c r="I78" s="2" t="s">
        <v>256</v>
      </c>
      <c r="J78" s="6">
        <v>49</v>
      </c>
      <c r="K78" s="2" t="s">
        <v>83</v>
      </c>
      <c r="L78" s="2" t="s">
        <v>136</v>
      </c>
      <c r="M78" s="4" t="s">
        <v>84</v>
      </c>
      <c r="N78" s="4">
        <v>144</v>
      </c>
      <c r="O78" s="4">
        <v>0</v>
      </c>
      <c r="P78" s="4">
        <v>210</v>
      </c>
      <c r="Q78" s="7">
        <v>6000</v>
      </c>
      <c r="R78" s="7">
        <v>360</v>
      </c>
      <c r="S78" s="7">
        <v>1200</v>
      </c>
      <c r="T78" s="7">
        <v>0</v>
      </c>
      <c r="U78" s="8">
        <v>7560</v>
      </c>
      <c r="V78" s="8">
        <v>6048</v>
      </c>
    </row>
    <row r="79" spans="1:22">
      <c r="A79" s="2" t="s">
        <v>257</v>
      </c>
      <c r="B79" s="2" t="s">
        <v>258</v>
      </c>
      <c r="C79" s="2" t="s">
        <v>24</v>
      </c>
      <c r="D79" s="5">
        <v>35475</v>
      </c>
      <c r="E79" s="6">
        <v>11</v>
      </c>
      <c r="F79" s="2"/>
      <c r="G79" s="2" t="s">
        <v>62</v>
      </c>
      <c r="H79" s="2" t="s">
        <v>63</v>
      </c>
      <c r="I79" s="2" t="s">
        <v>259</v>
      </c>
      <c r="J79" s="6">
        <v>37</v>
      </c>
      <c r="K79" s="2" t="s">
        <v>36</v>
      </c>
      <c r="L79" s="2" t="s">
        <v>37</v>
      </c>
      <c r="M79" s="4" t="s">
        <v>30</v>
      </c>
      <c r="N79" s="4">
        <v>243</v>
      </c>
      <c r="O79" s="4">
        <v>90</v>
      </c>
      <c r="P79" s="4">
        <v>240</v>
      </c>
      <c r="Q79" s="7">
        <v>3600</v>
      </c>
      <c r="R79" s="7">
        <v>396</v>
      </c>
      <c r="S79" s="7">
        <v>0</v>
      </c>
      <c r="T79" s="7">
        <v>388.5</v>
      </c>
      <c r="U79" s="8">
        <v>4384.5</v>
      </c>
      <c r="V79" s="8">
        <v>3507.6</v>
      </c>
    </row>
  </sheetData>
  <pageMargins left="0.7" right="0.7" top="0.75" bottom="0.75" header="0.3" footer="0.3"/>
  <pageSetup paperSize="9" scale="43" orientation="landscape" horizontalDpi="360" verticalDpi="360" r:id="rId1"/>
  <colBreaks count="1" manualBreakCount="1">
    <brk id="1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DC64D-4E3A-4496-B7C4-3C9E239C2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FF0168-D7A6-46E0-BE9B-7C757B3740E8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cc7de7a5-89d0-4137-b2be-69cc67a1e973"/>
    <ds:schemaRef ds:uri="4e47d5d3-ab1f-4fdd-8c26-f6724c8a0b6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57C0380-CC49-43FE-909F-A6F0CA2AF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47d5d3-ab1f-4fdd-8c26-f6724c8a0b6d"/>
    <ds:schemaRef ds:uri="cc7de7a5-89d0-4137-b2be-69cc67a1e9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7</vt:i4>
      </vt:variant>
    </vt:vector>
  </HeadingPairs>
  <TitlesOfParts>
    <vt:vector size="12" baseType="lpstr">
      <vt:lpstr>Blokowanie</vt:lpstr>
      <vt:lpstr>Wydruk 1</vt:lpstr>
      <vt:lpstr>Wydruk 2</vt:lpstr>
      <vt:lpstr>Wydruk 3</vt:lpstr>
      <vt:lpstr>Arkusz1</vt:lpstr>
      <vt:lpstr>Blokowanie!Obszar_wydruku</vt:lpstr>
      <vt:lpstr>'Wydruk 1'!Obszar_wydruku</vt:lpstr>
      <vt:lpstr>'Wydruk 2'!Obszar_wydruku</vt:lpstr>
      <vt:lpstr>'Wydruk 3'!Obszar_wydruku</vt:lpstr>
      <vt:lpstr>Blokowanie!Tytuły_wydruku</vt:lpstr>
      <vt:lpstr>'Wydruk 1'!Tytuły_wydruku</vt:lpstr>
      <vt:lpstr>'Wydruk 2'!Tytuły_wydruku</vt:lpstr>
    </vt:vector>
  </TitlesOfParts>
  <Company>Twoja nazwa firmy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Rafał</cp:lastModifiedBy>
  <cp:lastPrinted>2023-01-13T16:42:42Z</cp:lastPrinted>
  <dcterms:created xsi:type="dcterms:W3CDTF">2011-03-28T10:28:27Z</dcterms:created>
  <dcterms:modified xsi:type="dcterms:W3CDTF">2023-01-13T16:43:54Z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</Properties>
</file>