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1"/>
  <workbookPr filterPrivacy="1" codeName="ThisWorkbook" checkCompatibility="1"/>
  <xr:revisionPtr revIDLastSave="0" documentId="8_{B68290D3-726F-4052-8099-A794620C786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atura" sheetId="24" r:id="rId1"/>
    <sheet name="Sobre" sheetId="25" r:id="rId2"/>
  </sheets>
  <definedNames>
    <definedName name="_xlnm.Print_Area" localSheetId="0">Fatura!$A$1:$H$28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4" l="1"/>
  <c r="H20" i="24"/>
  <c r="H19" i="24"/>
  <c r="H18" i="24"/>
  <c r="H17" i="24"/>
  <c r="H15" i="24"/>
  <c r="H14" i="24"/>
  <c r="H13" i="24"/>
  <c r="H12" i="24"/>
  <c r="H11" i="24"/>
  <c r="H10" i="24"/>
  <c r="H9" i="24"/>
  <c r="H8" i="24"/>
  <c r="H7" i="24"/>
  <c r="H21" i="24"/>
  <c r="H23" i="24" s="1"/>
  <c r="H24" i="24" s="1"/>
</calcChain>
</file>

<file path=xl/sharedStrings.xml><?xml version="1.0" encoding="utf-8"?>
<sst xmlns="http://schemas.openxmlformats.org/spreadsheetml/2006/main" count="30" uniqueCount="30">
  <si>
    <t>Woody`s Hotel</t>
  </si>
  <si>
    <t>Faturamento Mensal</t>
  </si>
  <si>
    <t>Rua Professor Duílio Calderari</t>
  </si>
  <si>
    <t xml:space="preserve">Campina Grande do Sul </t>
  </si>
  <si>
    <t xml:space="preserve">Telefone: (41) </t>
  </si>
  <si>
    <t xml:space="preserve">mês início </t>
  </si>
  <si>
    <t xml:space="preserve">mês final </t>
  </si>
  <si>
    <t xml:space="preserve">maio </t>
  </si>
  <si>
    <t xml:space="preserve">junho </t>
  </si>
  <si>
    <t>DESCRIÇÃO</t>
  </si>
  <si>
    <t>QTD</t>
  </si>
  <si>
    <t>PREÇO UNITÁRIO</t>
  </si>
  <si>
    <t>QUANTIDADE</t>
  </si>
  <si>
    <t>Taxa de serviço</t>
  </si>
  <si>
    <t xml:space="preserve">Salário / Funcionário </t>
  </si>
  <si>
    <t xml:space="preserve">Aluguel Quarto Clássico / Dia </t>
  </si>
  <si>
    <t xml:space="preserve">Aluguel Quarto Deluxe / Dia </t>
  </si>
  <si>
    <t xml:space="preserve">Suíte Júnior / Dia </t>
  </si>
  <si>
    <t xml:space="preserve">Aluguel Suíte / Dia </t>
  </si>
  <si>
    <t xml:space="preserve">Despezas limpeza e cozinha </t>
  </si>
  <si>
    <t xml:space="preserve">Despezas água/ luz / internet / gás </t>
  </si>
  <si>
    <t>SUBTOTAL</t>
  </si>
  <si>
    <t>TAXA DE IMPOSTO</t>
  </si>
  <si>
    <t>IMPOSTOS</t>
  </si>
  <si>
    <t>TOTAL</t>
  </si>
  <si>
    <t>MODELOS DE FATURA POR VERTEX42.COM</t>
  </si>
  <si>
    <t>https://www.vertex42.com/ExcelTemplates/invoice-templates.html</t>
  </si>
  <si>
    <t>Sobre Vertex42</t>
  </si>
  <si>
    <t>O Vertex42.com oferece mais de 300 modelos profissionais de planilha para uso corporativo, doméstico e educacional, a maioria deles com download gratuito. O conjunto de modelos inclui vários calendários, planejadores e agendas, bem como planilhas de finanças pessoais para orçamento, redução de débito e amortização de empréstimo.</t>
  </si>
  <si>
    <t>As empresas encontrarão faturas, folhas de ponto, controladores de estoque, demonstrativos financeiros e modelos de planejamento de projetos. Professores e alunos encontrarão recursos como cronogramas de aula, planilhas de notas e planilhas de participação. Organize sua vida familiar com planejadores de refeições, listas de verificação e registros de exercícios. Cada modelo é completamente pesquisado, refinado e aprimorado ao longo do tempo com o feedback de milhares de usuários.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</si>
</sst>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%"/>
  </numFmts>
  <fonts count="45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color rgb="FF1D2129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20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20"/>
      <color rgb="FF000000"/>
      <name val="Calibri"/>
      <family val="2"/>
      <scheme val="major"/>
    </font>
    <font>
      <b/>
      <sz val="20"/>
      <color rgb="FF806000"/>
      <name val="Calibri"/>
    </font>
    <font>
      <b/>
      <sz val="36"/>
      <color rgb="FF806000"/>
      <name val="Calibri"/>
    </font>
    <font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60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  <xf numFmtId="165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2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60">
    <xf numFmtId="0" fontId="0" fillId="0" borderId="0" xfId="0"/>
    <xf numFmtId="0" fontId="20" fillId="0" borderId="0" xfId="0" applyFont="1" applyAlignment="1">
      <alignment vertical="center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0" fillId="0" borderId="0" xfId="44" applyFont="1" applyAlignment="1">
      <alignment vertical="top"/>
    </xf>
    <xf numFmtId="0" fontId="20" fillId="0" borderId="0" xfId="44" applyFont="1"/>
    <xf numFmtId="0" fontId="20" fillId="0" borderId="0" xfId="44" applyFont="1" applyAlignment="1">
      <alignment horizontal="left" vertical="center"/>
    </xf>
    <xf numFmtId="0" fontId="24" fillId="0" borderId="0" xfId="44" applyFont="1" applyAlignment="1">
      <alignment vertical="center"/>
    </xf>
    <xf numFmtId="0" fontId="25" fillId="0" borderId="0" xfId="44" applyFont="1"/>
    <xf numFmtId="0" fontId="26" fillId="0" borderId="0" xfId="44" applyFont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vertical="center"/>
    </xf>
    <xf numFmtId="0" fontId="29" fillId="0" borderId="0" xfId="0" applyFont="1"/>
    <xf numFmtId="0" fontId="33" fillId="0" borderId="0" xfId="0" applyFont="1"/>
    <xf numFmtId="0" fontId="34" fillId="0" borderId="0" xfId="0" applyFont="1" applyAlignment="1">
      <alignment vertical="top"/>
    </xf>
    <xf numFmtId="0" fontId="23" fillId="0" borderId="0" xfId="0" applyFont="1" applyAlignment="1">
      <alignment vertical="top" wrapText="1"/>
    </xf>
    <xf numFmtId="0" fontId="35" fillId="0" borderId="0" xfId="0" applyFont="1" applyAlignment="1">
      <alignment vertical="center"/>
    </xf>
    <xf numFmtId="0" fontId="36" fillId="0" borderId="0" xfId="34" applyFont="1" applyAlignment="1" applyProtection="1">
      <alignment horizontal="left" vertical="center"/>
    </xf>
    <xf numFmtId="0" fontId="32" fillId="0" borderId="0" xfId="34" applyFont="1" applyAlignment="1" applyProtection="1">
      <alignment horizontal="left"/>
    </xf>
    <xf numFmtId="0" fontId="29" fillId="0" borderId="0" xfId="0" applyFont="1" applyAlignment="1">
      <alignment horizontal="left" vertical="center" indent="1"/>
    </xf>
    <xf numFmtId="14" fontId="28" fillId="0" borderId="0" xfId="0" applyNumberFormat="1" applyFont="1" applyAlignment="1">
      <alignment horizontal="center" vertical="center"/>
    </xf>
    <xf numFmtId="0" fontId="37" fillId="0" borderId="0" xfId="34" applyFont="1" applyAlignment="1" applyProtection="1">
      <alignment horizontal="left"/>
    </xf>
    <xf numFmtId="0" fontId="34" fillId="0" borderId="0" xfId="0" applyFont="1" applyAlignment="1">
      <alignment vertical="center"/>
    </xf>
    <xf numFmtId="0" fontId="34" fillId="0" borderId="0" xfId="0" applyFont="1"/>
    <xf numFmtId="0" fontId="20" fillId="20" borderId="11" xfId="0" applyFont="1" applyFill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vertical="center"/>
      <protection locked="0"/>
    </xf>
    <xf numFmtId="0" fontId="38" fillId="0" borderId="0" xfId="0" applyFont="1" applyAlignment="1">
      <alignment vertical="center"/>
    </xf>
    <xf numFmtId="44" fontId="21" fillId="0" borderId="0" xfId="0" applyNumberFormat="1" applyFont="1" applyAlignment="1">
      <alignment horizontal="right" vertical="center"/>
    </xf>
    <xf numFmtId="43" fontId="20" fillId="20" borderId="11" xfId="0" applyNumberFormat="1" applyFont="1" applyFill="1" applyBorder="1" applyAlignment="1" applyProtection="1">
      <alignment vertical="center"/>
      <protection locked="0"/>
    </xf>
    <xf numFmtId="43" fontId="20" fillId="20" borderId="12" xfId="0" applyNumberFormat="1" applyFont="1" applyFill="1" applyBorder="1" applyAlignment="1">
      <alignment vertical="center"/>
    </xf>
    <xf numFmtId="43" fontId="20" fillId="0" borderId="14" xfId="0" applyNumberFormat="1" applyFont="1" applyBorder="1" applyAlignment="1" applyProtection="1">
      <alignment vertical="center"/>
      <protection locked="0"/>
    </xf>
    <xf numFmtId="43" fontId="20" fillId="0" borderId="15" xfId="0" applyNumberFormat="1" applyFont="1" applyBorder="1" applyAlignment="1">
      <alignment vertical="center"/>
    </xf>
    <xf numFmtId="0" fontId="26" fillId="0" borderId="0" xfId="0" applyFont="1" applyAlignment="1">
      <alignment horizontal="center"/>
    </xf>
    <xf numFmtId="0" fontId="28" fillId="0" borderId="0" xfId="0" applyFont="1" applyAlignment="1" applyProtection="1">
      <alignment horizontal="center" vertical="center"/>
      <protection locked="0"/>
    </xf>
    <xf numFmtId="0" fontId="31" fillId="21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40" fillId="0" borderId="0" xfId="0" applyFont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vertical="center"/>
      <protection locked="0"/>
    </xf>
    <xf numFmtId="0" fontId="20" fillId="0" borderId="13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0" fontId="30" fillId="22" borderId="0" xfId="0" applyFont="1" applyFill="1" applyAlignment="1">
      <alignment horizontal="center" vertical="center"/>
    </xf>
    <xf numFmtId="0" fontId="30" fillId="22" borderId="0" xfId="0" applyFont="1" applyFill="1" applyAlignment="1">
      <alignment horizontal="center" vertical="center"/>
    </xf>
    <xf numFmtId="0" fontId="30" fillId="22" borderId="0" xfId="0" applyFont="1" applyFill="1" applyAlignment="1">
      <alignment horizontal="left" vertical="center" indent="1"/>
    </xf>
    <xf numFmtId="0" fontId="30" fillId="22" borderId="0" xfId="0" applyFont="1" applyFill="1" applyAlignment="1">
      <alignment vertical="center"/>
    </xf>
    <xf numFmtId="0" fontId="20" fillId="20" borderId="16" xfId="0" applyFont="1" applyFill="1" applyBorder="1" applyAlignment="1" applyProtection="1">
      <alignment horizontal="left" vertical="center"/>
      <protection locked="0"/>
    </xf>
    <xf numFmtId="0" fontId="20" fillId="20" borderId="10" xfId="0" applyFont="1" applyFill="1" applyBorder="1" applyAlignment="1" applyProtection="1">
      <alignment horizontal="left" vertical="center"/>
      <protection locked="0"/>
    </xf>
    <xf numFmtId="0" fontId="20" fillId="0" borderId="17" xfId="0" applyFont="1" applyBorder="1" applyAlignment="1" applyProtection="1">
      <alignment horizontal="left" vertical="center"/>
      <protection locked="0"/>
    </xf>
    <xf numFmtId="0" fontId="20" fillId="0" borderId="13" xfId="0" applyFont="1" applyBorder="1" applyAlignment="1" applyProtection="1">
      <alignment horizontal="left" vertical="center"/>
      <protection locked="0"/>
    </xf>
    <xf numFmtId="0" fontId="43" fillId="22" borderId="0" xfId="0" applyFont="1" applyFill="1" applyAlignment="1">
      <alignment horizontal="left" vertical="center" indent="1"/>
    </xf>
    <xf numFmtId="43" fontId="43" fillId="22" borderId="0" xfId="0" applyNumberFormat="1" applyFont="1" applyFill="1" applyAlignment="1">
      <alignment vertical="center"/>
    </xf>
    <xf numFmtId="166" fontId="43" fillId="22" borderId="0" xfId="0" applyNumberFormat="1" applyFont="1" applyFill="1" applyAlignment="1">
      <alignment vertical="center"/>
    </xf>
    <xf numFmtId="0" fontId="43" fillId="22" borderId="0" xfId="0" applyFont="1" applyFill="1" applyAlignment="1">
      <alignment horizontal="left" vertical="center" indent="1"/>
    </xf>
    <xf numFmtId="0" fontId="44" fillId="22" borderId="0" xfId="0" applyFont="1" applyFill="1" applyAlignment="1">
      <alignment horizontal="left" vertical="center" indent="1"/>
    </xf>
    <xf numFmtId="44" fontId="44" fillId="22" borderId="0" xfId="0" applyNumberFormat="1" applyFont="1" applyFill="1" applyAlignment="1">
      <alignment vertical="center"/>
    </xf>
  </cellXfs>
  <cellStyles count="50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6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5" builtinId="20" customBuiltin="1"/>
    <cellStyle name="Hiperlink" xfId="34" builtinId="8" customBuiltin="1"/>
    <cellStyle name="Hiperlink Visitado" xfId="43" builtinId="9" customBuiltin="1"/>
    <cellStyle name="Moeda" xfId="47" builtinId="4" customBuiltin="1"/>
    <cellStyle name="Moeda [0]" xfId="48" builtinId="7" customBuiltin="1"/>
    <cellStyle name="Neutro" xfId="37" builtinId="28" customBuiltin="1"/>
    <cellStyle name="Normal" xfId="0" builtinId="0" customBuiltin="1"/>
    <cellStyle name="Normal 2" xfId="44" xr:uid="{00000000-0005-0000-0000-000027000000}"/>
    <cellStyle name="Nota" xfId="38" builtinId="10" customBuiltin="1"/>
    <cellStyle name="Porcentagem" xfId="49" builtinId="5" customBuiltin="1"/>
    <cellStyle name="Ruim" xfId="25" builtinId="27" customBuiltin="1"/>
    <cellStyle name="Saída" xfId="39" builtinId="21" customBuiltin="1"/>
    <cellStyle name="Separador de milhares [0]" xfId="46" builtinId="6" customBuiltin="1"/>
    <cellStyle name="Texto de Aviso" xfId="42" builtinId="11" customBuiltin="1"/>
    <cellStyle name="Texto Explicativo" xfId="28" builtinId="53" customBuiltin="1"/>
    <cellStyle name="Título" xfId="40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1" builtinId="25" customBuiltin="1"/>
    <cellStyle name="Vírgula" xfId="45" builtinId="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invoice-templates.html?utm_source=ms&amp;utm_medium=file&amp;utm_campaign=office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1905000</xdr:colOff>
      <xdr:row>0</xdr:row>
      <xdr:rowOff>523875</xdr:rowOff>
    </xdr:to>
    <xdr:pic>
      <xdr:nvPicPr>
        <xdr:cNvPr id="2" name="Imagem 1" descr="Logotipo da Vertex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FCBBB-F986-458F-946D-D03E8EEED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905000" cy="42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invoice-templates.html?utm_source=ms&amp;utm_medium=file&amp;utm_campaign=office&amp;utm_content=url" TargetMode="External"/><Relationship Id="rId1" Type="http://schemas.openxmlformats.org/officeDocument/2006/relationships/hyperlink" Target="https://www.vertex42.com/ExcelTemplates/invoice-templates.html?utm_source=ms&amp;utm_medium=file&amp;utm_campaign=office&amp;utm_content=tex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K29"/>
  <sheetViews>
    <sheetView showGridLines="0" tabSelected="1" topLeftCell="A7" zoomScaleNormal="100" workbookViewId="0">
      <selection activeCell="G15" sqref="G15"/>
    </sheetView>
  </sheetViews>
  <sheetFormatPr defaultColWidth="9" defaultRowHeight="15"/>
  <cols>
    <col min="1" max="1" width="6.625" style="11" customWidth="1"/>
    <col min="2" max="2" width="17.375" style="11" customWidth="1"/>
    <col min="3" max="3" width="17.625" style="11" customWidth="1"/>
    <col min="4" max="6" width="6.625" style="11" customWidth="1"/>
    <col min="7" max="7" width="15.25" style="11" customWidth="1"/>
    <col min="8" max="8" width="17.625" style="11" customWidth="1"/>
    <col min="9" max="9" width="11.625" style="11" customWidth="1"/>
    <col min="10" max="10" width="29" style="11" customWidth="1"/>
    <col min="11" max="16384" width="9" style="11"/>
  </cols>
  <sheetData>
    <row r="1" spans="1:11" ht="90.75" customHeight="1">
      <c r="A1" s="40" t="s">
        <v>0</v>
      </c>
      <c r="B1" s="39"/>
      <c r="C1" s="39"/>
      <c r="D1" s="45" t="s">
        <v>1</v>
      </c>
      <c r="E1" s="45"/>
      <c r="F1" s="45"/>
      <c r="G1" s="45"/>
      <c r="H1" s="44"/>
    </row>
    <row r="2" spans="1:11" ht="19.5" customHeight="1">
      <c r="A2" s="41" t="s">
        <v>2</v>
      </c>
      <c r="B2" s="41"/>
      <c r="C2" s="4"/>
      <c r="D2" s="1"/>
      <c r="E2" s="2"/>
      <c r="J2" s="22"/>
      <c r="K2" s="19"/>
    </row>
    <row r="3" spans="1:11" ht="19.5" customHeight="1">
      <c r="A3" s="36" t="s">
        <v>3</v>
      </c>
      <c r="B3" s="36"/>
      <c r="C3" s="1"/>
      <c r="D3" s="1"/>
      <c r="E3" s="2"/>
      <c r="J3" s="15"/>
      <c r="K3" s="15"/>
    </row>
    <row r="4" spans="1:11" ht="19.5" customHeight="1">
      <c r="A4" s="36" t="s">
        <v>4</v>
      </c>
      <c r="B4" s="36"/>
      <c r="C4" s="2"/>
      <c r="D4" s="1"/>
      <c r="E4" s="2"/>
      <c r="F4" s="46" t="s">
        <v>5</v>
      </c>
      <c r="G4" s="46"/>
      <c r="H4" s="47" t="s">
        <v>6</v>
      </c>
      <c r="J4" s="23"/>
    </row>
    <row r="5" spans="1:11" ht="19.5" customHeight="1">
      <c r="A5" s="1"/>
      <c r="B5" s="1"/>
      <c r="C5" s="1"/>
      <c r="D5" s="1"/>
      <c r="E5" s="2"/>
      <c r="F5" s="36" t="s">
        <v>7</v>
      </c>
      <c r="G5" s="36"/>
      <c r="H5" s="21" t="s">
        <v>8</v>
      </c>
      <c r="J5" s="23"/>
    </row>
    <row r="6" spans="1:11" ht="20.100000000000001" customHeight="1">
      <c r="A6" s="48" t="s">
        <v>9</v>
      </c>
      <c r="B6" s="48"/>
      <c r="C6" s="48"/>
      <c r="D6" s="49"/>
      <c r="E6" s="49"/>
      <c r="F6" s="47" t="s">
        <v>10</v>
      </c>
      <c r="G6" s="47" t="s">
        <v>11</v>
      </c>
      <c r="H6" s="47" t="s">
        <v>12</v>
      </c>
      <c r="J6" s="24"/>
    </row>
    <row r="7" spans="1:11" ht="20.25" customHeight="1">
      <c r="A7" s="50" t="s">
        <v>13</v>
      </c>
      <c r="B7" s="50"/>
      <c r="C7" s="50"/>
      <c r="D7" s="50"/>
      <c r="E7" s="51"/>
      <c r="F7" s="25">
        <v>25</v>
      </c>
      <c r="G7" s="31">
        <v>50</v>
      </c>
      <c r="H7" s="32">
        <f>IF(F7="",ROUND(1*G7,2),ROUND(F7*G7,2))</f>
        <v>1250</v>
      </c>
      <c r="J7" s="23"/>
    </row>
    <row r="8" spans="1:11" ht="20.25" customHeight="1">
      <c r="A8" s="42" t="s">
        <v>14</v>
      </c>
      <c r="B8" s="42"/>
      <c r="C8" s="42"/>
      <c r="D8" s="42"/>
      <c r="E8" s="43"/>
      <c r="F8" s="27">
        <v>6</v>
      </c>
      <c r="G8" s="33">
        <v>-2500</v>
      </c>
      <c r="H8" s="34">
        <f t="shared" ref="H8:H20" si="0">IF(F8="",ROUND(1*G8,2),ROUND(F8*G8,2))</f>
        <v>-15000</v>
      </c>
      <c r="J8" s="23"/>
    </row>
    <row r="9" spans="1:11" ht="20.25" customHeight="1">
      <c r="A9" s="42" t="s">
        <v>15</v>
      </c>
      <c r="B9" s="42"/>
      <c r="C9" s="42"/>
      <c r="D9" s="42"/>
      <c r="E9" s="43"/>
      <c r="F9" s="27">
        <v>15</v>
      </c>
      <c r="G9" s="33">
        <v>450</v>
      </c>
      <c r="H9" s="34">
        <f t="shared" si="0"/>
        <v>6750</v>
      </c>
      <c r="J9" s="23"/>
    </row>
    <row r="10" spans="1:11" ht="20.25" customHeight="1">
      <c r="A10" s="52" t="s">
        <v>16</v>
      </c>
      <c r="B10" s="52"/>
      <c r="C10" s="52"/>
      <c r="D10" s="52"/>
      <c r="E10" s="53"/>
      <c r="F10" s="27">
        <v>21</v>
      </c>
      <c r="G10" s="33">
        <v>980</v>
      </c>
      <c r="H10" s="34">
        <f t="shared" si="0"/>
        <v>20580</v>
      </c>
      <c r="J10" s="24"/>
    </row>
    <row r="11" spans="1:11" ht="20.25" customHeight="1">
      <c r="A11" s="52" t="s">
        <v>17</v>
      </c>
      <c r="B11" s="52"/>
      <c r="C11" s="52"/>
      <c r="D11" s="52"/>
      <c r="E11" s="53"/>
      <c r="F11" s="27">
        <v>16</v>
      </c>
      <c r="G11" s="33">
        <v>1300</v>
      </c>
      <c r="H11" s="34">
        <f t="shared" si="0"/>
        <v>20800</v>
      </c>
      <c r="J11" s="24"/>
    </row>
    <row r="12" spans="1:11" ht="20.25" customHeight="1">
      <c r="A12" s="52" t="s">
        <v>18</v>
      </c>
      <c r="B12" s="52"/>
      <c r="C12" s="52"/>
      <c r="D12" s="52"/>
      <c r="E12" s="53"/>
      <c r="F12" s="27">
        <v>27</v>
      </c>
      <c r="G12" s="33">
        <v>1300</v>
      </c>
      <c r="H12" s="34">
        <f t="shared" si="0"/>
        <v>35100</v>
      </c>
      <c r="J12" s="24"/>
    </row>
    <row r="13" spans="1:11" ht="20.25" customHeight="1">
      <c r="A13" s="52" t="s">
        <v>19</v>
      </c>
      <c r="B13" s="52"/>
      <c r="C13" s="52"/>
      <c r="D13" s="52"/>
      <c r="E13" s="53"/>
      <c r="F13" s="27"/>
      <c r="G13" s="33">
        <v>-16000</v>
      </c>
      <c r="H13" s="34">
        <f t="shared" si="0"/>
        <v>-16000</v>
      </c>
      <c r="J13" s="24"/>
    </row>
    <row r="14" spans="1:11" ht="20.25" customHeight="1">
      <c r="A14" s="52" t="s">
        <v>20</v>
      </c>
      <c r="B14" s="52"/>
      <c r="C14" s="52"/>
      <c r="D14" s="52"/>
      <c r="E14" s="53"/>
      <c r="F14" s="27"/>
      <c r="G14" s="33">
        <v>-23000</v>
      </c>
      <c r="H14" s="34">
        <f t="shared" si="0"/>
        <v>-23000</v>
      </c>
      <c r="J14" s="24"/>
    </row>
    <row r="15" spans="1:11" ht="20.25" customHeight="1">
      <c r="A15" s="28"/>
      <c r="B15" s="28"/>
      <c r="C15" s="28"/>
      <c r="D15" s="28"/>
      <c r="E15" s="26"/>
      <c r="F15" s="27"/>
      <c r="G15" s="33"/>
      <c r="H15" s="34">
        <f t="shared" si="0"/>
        <v>0</v>
      </c>
      <c r="J15" s="24"/>
    </row>
    <row r="16" spans="1:11" ht="20.25" customHeight="1">
      <c r="A16" s="28"/>
      <c r="B16" s="28"/>
      <c r="C16" s="28"/>
      <c r="D16" s="28"/>
      <c r="E16" s="26"/>
      <c r="F16" s="27"/>
      <c r="G16" s="33"/>
      <c r="H16" s="34">
        <f t="shared" ref="H16" si="1">IF(F16="",ROUND(1*G16,2),ROUND(F16*G16,2))</f>
        <v>0</v>
      </c>
      <c r="J16" s="24"/>
    </row>
    <row r="17" spans="1:10" ht="20.25" customHeight="1">
      <c r="A17" s="28"/>
      <c r="B17" s="28"/>
      <c r="C17" s="28"/>
      <c r="D17" s="28"/>
      <c r="E17" s="26"/>
      <c r="F17" s="27"/>
      <c r="G17" s="33"/>
      <c r="H17" s="34">
        <f t="shared" si="0"/>
        <v>0</v>
      </c>
      <c r="J17" s="24"/>
    </row>
    <row r="18" spans="1:10" ht="20.25" customHeight="1">
      <c r="A18" s="28"/>
      <c r="B18" s="28"/>
      <c r="C18" s="28"/>
      <c r="D18" s="28"/>
      <c r="E18" s="26"/>
      <c r="F18" s="27"/>
      <c r="G18" s="33"/>
      <c r="H18" s="34">
        <f t="shared" si="0"/>
        <v>0</v>
      </c>
      <c r="J18" s="24"/>
    </row>
    <row r="19" spans="1:10" ht="20.25" customHeight="1">
      <c r="A19" s="28"/>
      <c r="B19" s="28"/>
      <c r="C19" s="28"/>
      <c r="D19" s="28"/>
      <c r="E19" s="26"/>
      <c r="F19" s="27"/>
      <c r="G19" s="33"/>
      <c r="H19" s="34">
        <f t="shared" si="0"/>
        <v>0</v>
      </c>
      <c r="J19" s="24"/>
    </row>
    <row r="20" spans="1:10" ht="20.25" customHeight="1">
      <c r="A20" s="28"/>
      <c r="B20" s="28"/>
      <c r="C20" s="28"/>
      <c r="D20" s="28"/>
      <c r="E20" s="26"/>
      <c r="F20" s="27"/>
      <c r="G20" s="33"/>
      <c r="H20" s="34">
        <f t="shared" si="0"/>
        <v>0</v>
      </c>
      <c r="J20" s="24"/>
    </row>
    <row r="21" spans="1:10" s="12" customFormat="1" ht="20.25" customHeight="1">
      <c r="A21" s="37"/>
      <c r="B21" s="37"/>
      <c r="C21" s="37"/>
      <c r="D21" s="37"/>
      <c r="E21" s="37"/>
      <c r="F21" s="54" t="s">
        <v>21</v>
      </c>
      <c r="G21" s="54"/>
      <c r="H21" s="55">
        <f>SUM(H7:H20)</f>
        <v>30480</v>
      </c>
      <c r="J21" s="23"/>
    </row>
    <row r="22" spans="1:10" ht="20.25" customHeight="1">
      <c r="A22" s="20"/>
      <c r="B22" s="13"/>
      <c r="C22" s="13"/>
      <c r="D22" s="13"/>
      <c r="E22" s="13"/>
      <c r="F22" s="54" t="s">
        <v>22</v>
      </c>
      <c r="G22" s="54"/>
      <c r="H22" s="56">
        <v>4.2500000000000003E-2</v>
      </c>
      <c r="J22" s="23"/>
    </row>
    <row r="23" spans="1:10" ht="20.25" customHeight="1">
      <c r="A23" s="20"/>
      <c r="B23" s="13"/>
      <c r="C23" s="13"/>
      <c r="D23" s="13"/>
      <c r="E23" s="13"/>
      <c r="F23" s="57" t="s">
        <v>23</v>
      </c>
      <c r="G23" s="57"/>
      <c r="H23" s="55">
        <f>H21*H22</f>
        <v>1295.4000000000001</v>
      </c>
      <c r="J23" s="23"/>
    </row>
    <row r="24" spans="1:10" ht="20.25" customHeight="1">
      <c r="A24" s="20"/>
      <c r="B24" s="13"/>
      <c r="C24" s="13"/>
      <c r="D24" s="13"/>
      <c r="E24" s="13"/>
      <c r="F24" s="58" t="s">
        <v>24</v>
      </c>
      <c r="G24" s="58"/>
      <c r="H24" s="59">
        <f>H21+H23</f>
        <v>31775.4</v>
      </c>
      <c r="J24" s="23"/>
    </row>
    <row r="25" spans="1:10" ht="15.75">
      <c r="A25" s="1"/>
      <c r="B25" s="3"/>
      <c r="C25" s="3"/>
      <c r="D25" s="3"/>
      <c r="E25" s="3"/>
      <c r="F25" s="30"/>
      <c r="G25" s="30"/>
      <c r="H25" s="30"/>
      <c r="J25" s="23"/>
    </row>
    <row r="26" spans="1:10" ht="13.5" customHeight="1">
      <c r="A26" s="3"/>
      <c r="B26" s="3"/>
      <c r="C26" s="3"/>
      <c r="D26" s="3"/>
      <c r="E26" s="3"/>
      <c r="F26" s="3"/>
      <c r="G26" s="3"/>
      <c r="H26" s="3"/>
      <c r="J26" s="23"/>
    </row>
    <row r="27" spans="1:10" ht="13.5" customHeight="1">
      <c r="A27" s="38"/>
      <c r="B27" s="38"/>
      <c r="C27" s="38"/>
      <c r="D27" s="38"/>
      <c r="E27" s="38"/>
      <c r="F27" s="38"/>
      <c r="G27" s="38"/>
      <c r="H27" s="38"/>
      <c r="J27" s="24"/>
    </row>
    <row r="28" spans="1:10" ht="13.5" customHeight="1">
      <c r="A28" s="35"/>
      <c r="B28" s="35"/>
      <c r="C28" s="35"/>
      <c r="D28" s="35"/>
      <c r="E28" s="35"/>
      <c r="F28" s="35"/>
      <c r="G28" s="35"/>
      <c r="H28" s="35"/>
      <c r="J28" s="23"/>
    </row>
    <row r="29" spans="1:10">
      <c r="J29" s="14"/>
    </row>
  </sheetData>
  <mergeCells count="20">
    <mergeCell ref="A12:E12"/>
    <mergeCell ref="A13:E13"/>
    <mergeCell ref="A14:E14"/>
    <mergeCell ref="A8:E8"/>
    <mergeCell ref="A9:E9"/>
    <mergeCell ref="D1:G1"/>
    <mergeCell ref="A10:E10"/>
    <mergeCell ref="A11:E11"/>
    <mergeCell ref="A28:H28"/>
    <mergeCell ref="F4:G4"/>
    <mergeCell ref="F5:G5"/>
    <mergeCell ref="A21:E21"/>
    <mergeCell ref="F21:G21"/>
    <mergeCell ref="F22:G22"/>
    <mergeCell ref="A27:H27"/>
    <mergeCell ref="A1:C1"/>
    <mergeCell ref="A2:B2"/>
    <mergeCell ref="A3:B3"/>
    <mergeCell ref="A4:B4"/>
    <mergeCell ref="A7:E7"/>
  </mergeCells>
  <dataValidations count="1">
    <dataValidation allowBlank="1" showInputMessage="1" showErrorMessage="1" sqref="D1" xr:uid="{E4083B9A-AAED-4EB3-8174-CD92741D73D6}"/>
  </dataValidations>
  <printOptions horizontalCentered="1"/>
  <pageMargins left="0.5" right="0.5" top="0.5" bottom="0.5" header="0.5" footer="0.25"/>
  <pageSetup paperSize="9"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1:B8"/>
  <sheetViews>
    <sheetView showGridLines="0" zoomScaleNormal="100" workbookViewId="0"/>
  </sheetViews>
  <sheetFormatPr defaultColWidth="9" defaultRowHeight="12.75"/>
  <cols>
    <col min="1" max="1" width="78.625" style="5" customWidth="1"/>
    <col min="2" max="16384" width="9" style="6"/>
  </cols>
  <sheetData>
    <row r="1" spans="1:2" ht="46.5" customHeight="1"/>
    <row r="2" spans="1:2" s="10" customFormat="1" ht="15.75">
      <c r="A2" s="18" t="s">
        <v>25</v>
      </c>
      <c r="B2" s="18"/>
    </row>
    <row r="3" spans="1:2" s="7" customFormat="1" ht="13.5" customHeight="1">
      <c r="A3" s="29" t="s">
        <v>26</v>
      </c>
      <c r="B3" s="17"/>
    </row>
    <row r="4" spans="1:2" ht="25.5" customHeight="1"/>
    <row r="5" spans="1:2" s="9" customFormat="1" ht="30" customHeight="1">
      <c r="A5" s="8" t="s">
        <v>27</v>
      </c>
    </row>
    <row r="6" spans="1:2" ht="60">
      <c r="A6" s="16" t="s">
        <v>28</v>
      </c>
    </row>
    <row r="7" spans="1:2" ht="15">
      <c r="A7" s="16"/>
    </row>
    <row r="8" spans="1:2" ht="90">
      <c r="A8" s="16" t="s">
        <v>29</v>
      </c>
    </row>
  </sheetData>
  <hyperlinks>
    <hyperlink ref="A2" r:id="rId1" xr:uid="{00000000-0004-0000-0100-000000000000}"/>
    <hyperlink ref="A3" r:id="rId2" xr:uid="{00000000-0004-0000-0100-000001000000}"/>
  </hyperlinks>
  <pageMargins left="0.7" right="0.7" top="0.75" bottom="0.75" header="0.3" footer="0.3"/>
  <pageSetup paperSize="9" orientation="portrait" horizontalDpi="1200" verticalDpi="120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26D1C8-EC9A-4213-BF72-F97E82B4EAAA}"/>
</file>

<file path=customXml/itemProps2.xml><?xml version="1.0" encoding="utf-8"?>
<ds:datastoreItem xmlns:ds="http://schemas.openxmlformats.org/officeDocument/2006/customXml" ds:itemID="{C42C6076-3E7F-4885-A017-B36671B5853A}"/>
</file>

<file path=customXml/itemProps3.xml><?xml version="1.0" encoding="utf-8"?>
<ds:datastoreItem xmlns:ds="http://schemas.openxmlformats.org/officeDocument/2006/customXml" ds:itemID="{7B91D1CA-045D-4473-BB98-3EDA708F145C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2023-06-19T22:53:24Z</dcterms:created>
  <dcterms:modified xsi:type="dcterms:W3CDTF">2023-06-19T23:20:11Z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