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Dortia\Desktop\"/>
    </mc:Choice>
  </mc:AlternateContent>
  <xr:revisionPtr revIDLastSave="0" documentId="13_ncr:1_{6A55D60E-DFB8-4438-A994-1C4AF1142C66}" xr6:coauthVersionLast="47" xr6:coauthVersionMax="47" xr10:uidLastSave="{00000000-0000-0000-0000-000000000000}"/>
  <bookViews>
    <workbookView xWindow="-120" yWindow="-120" windowWidth="29040" windowHeight="15990" xr2:uid="{356FA82A-58B5-447A-8C78-56D4FE8E5E41}"/>
  </bookViews>
  <sheets>
    <sheet name="Sheet1" sheetId="1" r:id="rId1"/>
    <sheet name="Sheet7" sheetId="7" r:id="rId2"/>
    <sheet name="Sheet6" sheetId="6" r:id="rId3"/>
    <sheet name="&lt;600" sheetId="2" r:id="rId4"/>
    <sheet name="&lt;800" sheetId="3" r:id="rId5"/>
    <sheet name="&lt;885" sheetId="4" r:id="rId6"/>
    <sheet name="&lt; 2400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1" i="7"/>
  <c r="F12" i="6"/>
  <c r="F2" i="6"/>
  <c r="D2" i="6"/>
  <c r="D3" i="6"/>
  <c r="D4" i="6"/>
  <c r="D5" i="6"/>
  <c r="D6" i="6"/>
  <c r="D7" i="6"/>
  <c r="D1" i="6"/>
  <c r="C2" i="6"/>
  <c r="C3" i="6"/>
  <c r="C4" i="6"/>
  <c r="C5" i="6"/>
  <c r="C6" i="6"/>
  <c r="C7" i="6"/>
  <c r="C1" i="6"/>
  <c r="D3" i="1" a="1"/>
  <c r="D3" i="1"/>
  <c r="C3" i="1" a="1"/>
  <c r="C3" i="1"/>
  <c r="C4" i="1" a="1"/>
  <c r="C4" i="1" s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 s="1"/>
  <c r="C11" i="1" a="1"/>
  <c r="C11" i="1"/>
  <c r="C12" i="1" a="1"/>
  <c r="C12" i="1"/>
  <c r="C13" i="1" a="1"/>
  <c r="C13" i="1" s="1"/>
  <c r="C14" i="1" a="1"/>
  <c r="C14" i="1"/>
  <c r="C15" i="1" a="1"/>
  <c r="C15" i="1" s="1"/>
  <c r="C16" i="1" a="1"/>
  <c r="C16" i="1" s="1"/>
  <c r="C17" i="1" a="1"/>
  <c r="C17" i="1"/>
  <c r="C18" i="1" a="1"/>
  <c r="C18" i="1"/>
  <c r="C2" i="1" a="1"/>
  <c r="C2" i="1" s="1"/>
  <c r="D4" i="1" a="1"/>
  <c r="D4" i="1"/>
  <c r="D5" i="1" a="1"/>
  <c r="D5" i="1"/>
  <c r="D6" i="1" a="1"/>
  <c r="D6" i="1" s="1"/>
  <c r="D7" i="1" a="1"/>
  <c r="D7" i="1"/>
  <c r="D8" i="1" a="1"/>
  <c r="D8" i="1"/>
  <c r="D9" i="1" a="1"/>
  <c r="D9" i="1" s="1"/>
  <c r="D10" i="1" a="1"/>
  <c r="D10" i="1" s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 s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<sst xmlns="http://schemas.openxmlformats.org/spreadsheetml/2006/main" count="54" uniqueCount="26">
  <si>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resolution</t>
  </si>
  <si>
    <t>width</t>
  </si>
  <si>
    <t>calc</t>
  </si>
  <si>
    <t>case</t>
  </si>
  <si>
    <t>1- Daniella: espacoartesintegradas@gmail.com</t>
  </si>
  <si>
    <t>2- Fernanda: fernandapassini@outlook.com</t>
  </si>
  <si>
    <t>3- Carolis: anacarolis_22@hotmail.com</t>
  </si>
  <si>
    <t>4- Jaqueline: jpdesignerdemoda@gmail.com</t>
  </si>
  <si>
    <t>5- Janaína: janaina.vazzoler@gmail.com</t>
  </si>
  <si>
    <t>6- Sebastiana: fantinha12365@gmail.com</t>
  </si>
  <si>
    <t>7- Larissa: larissafirme123@gmail.com</t>
  </si>
  <si>
    <t>Daniella</t>
  </si>
  <si>
    <t>espacoartesintegradas@gmail.com</t>
  </si>
  <si>
    <t>Fernanda</t>
  </si>
  <si>
    <t>fernandapassini@outlook.com</t>
  </si>
  <si>
    <t>Carolis</t>
  </si>
  <si>
    <t>anacarolis_22@hotmail.com</t>
  </si>
  <si>
    <t>Jaqueline</t>
  </si>
  <si>
    <t>jpdesignerdemoda@gmail.com</t>
  </si>
  <si>
    <t>Janaína</t>
  </si>
  <si>
    <t>janaina.vazzoler@gmail.com</t>
  </si>
  <si>
    <t>Sebastiana</t>
  </si>
  <si>
    <t>fantinha12365@gmail.com</t>
  </si>
  <si>
    <t>Larissa</t>
  </si>
  <si>
    <t>larissafirme123@gmail.com</t>
  </si>
  <si>
    <t>TIROU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</si>
</sst>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820</c:v>
                </c:pt>
                <c:pt idx="6">
                  <c:v>870</c:v>
                </c:pt>
                <c:pt idx="7">
                  <c:v>880</c:v>
                </c:pt>
                <c:pt idx="8">
                  <c:v>885</c:v>
                </c:pt>
                <c:pt idx="9">
                  <c:v>900</c:v>
                </c:pt>
                <c:pt idx="10">
                  <c:v>950</c:v>
                </c:pt>
                <c:pt idx="11">
                  <c:v>1000</c:v>
                </c:pt>
                <c:pt idx="12">
                  <c:v>1200</c:v>
                </c:pt>
                <c:pt idx="13">
                  <c:v>1500</c:v>
                </c:pt>
                <c:pt idx="14">
                  <c:v>1800</c:v>
                </c:pt>
                <c:pt idx="15">
                  <c:v>2100</c:v>
                </c:pt>
                <c:pt idx="16">
                  <c:v>2400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2.5069999999999999E-2</c:v>
                </c:pt>
                <c:pt idx="1">
                  <c:v>3.61E-2</c:v>
                </c:pt>
                <c:pt idx="2">
                  <c:v>3.0099999999999998E-2</c:v>
                </c:pt>
                <c:pt idx="3">
                  <c:v>3.0099999999999998E-2</c:v>
                </c:pt>
                <c:pt idx="4">
                  <c:v>3.0099999999999998E-2</c:v>
                </c:pt>
                <c:pt idx="5">
                  <c:v>2.9399999999999999E-2</c:v>
                </c:pt>
                <c:pt idx="6">
                  <c:v>2.767E-2</c:v>
                </c:pt>
                <c:pt idx="7">
                  <c:v>2.7320000000000001E-2</c:v>
                </c:pt>
                <c:pt idx="8">
                  <c:v>2.7220000000000001E-2</c:v>
                </c:pt>
                <c:pt idx="9">
                  <c:v>3.56E-2</c:v>
                </c:pt>
                <c:pt idx="10">
                  <c:v>3.3750000000000002E-2</c:v>
                </c:pt>
                <c:pt idx="11">
                  <c:v>3.2099999999999997E-2</c:v>
                </c:pt>
                <c:pt idx="12">
                  <c:v>2.6700000000000002E-2</c:v>
                </c:pt>
                <c:pt idx="13">
                  <c:v>2.137E-2</c:v>
                </c:pt>
                <c:pt idx="14">
                  <c:v>1.78E-2</c:v>
                </c:pt>
                <c:pt idx="15">
                  <c:v>1.5270000000000001E-2</c:v>
                </c:pt>
                <c:pt idx="16">
                  <c:v>1.3350000000000001E-2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B1-4846-9F9B-7AE4E50E205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calc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Sheet1!$A$2:$A$18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820</c:v>
                </c:pt>
                <c:pt idx="6">
                  <c:v>870</c:v>
                </c:pt>
                <c:pt idx="7">
                  <c:v>880</c:v>
                </c:pt>
                <c:pt idx="8">
                  <c:v>885</c:v>
                </c:pt>
                <c:pt idx="9">
                  <c:v>900</c:v>
                </c:pt>
                <c:pt idx="10">
                  <c:v>950</c:v>
                </c:pt>
                <c:pt idx="11">
                  <c:v>1000</c:v>
                </c:pt>
                <c:pt idx="12">
                  <c:v>1200</c:v>
                </c:pt>
                <c:pt idx="13">
                  <c:v>1500</c:v>
                </c:pt>
                <c:pt idx="14">
                  <c:v>1800</c:v>
                </c:pt>
                <c:pt idx="15">
                  <c:v>2100</c:v>
                </c:pt>
                <c:pt idx="16">
                  <c:v>2400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3.0099999999999998E-2</c:v>
                </c:pt>
                <c:pt idx="1">
                  <c:v>3.0099999999999998E-2</c:v>
                </c:pt>
                <c:pt idx="2">
                  <c:v>3.0099999999999998E-2</c:v>
                </c:pt>
                <c:pt idx="3">
                  <c:v>3.0099999999999998E-2</c:v>
                </c:pt>
                <c:pt idx="4">
                  <c:v>3.0099999999999998E-2</c:v>
                </c:pt>
                <c:pt idx="5">
                  <c:v>2.9398699999999996E-2</c:v>
                </c:pt>
                <c:pt idx="6">
                  <c:v>2.7683699999999999E-2</c:v>
                </c:pt>
                <c:pt idx="7">
                  <c:v>2.7340699999999999E-2</c:v>
                </c:pt>
                <c:pt idx="8">
                  <c:v>2.7169199999999998E-2</c:v>
                </c:pt>
                <c:pt idx="9">
                  <c:v>3.5745555555555558E-2</c:v>
                </c:pt>
                <c:pt idx="10">
                  <c:v>3.3864210526315788E-2</c:v>
                </c:pt>
                <c:pt idx="11">
                  <c:v>3.2170999999999998E-2</c:v>
                </c:pt>
                <c:pt idx="12">
                  <c:v>2.6809166666666665E-2</c:v>
                </c:pt>
                <c:pt idx="13">
                  <c:v>2.1447333333333332E-2</c:v>
                </c:pt>
                <c:pt idx="14">
                  <c:v>1.7872777777777779E-2</c:v>
                </c:pt>
                <c:pt idx="15">
                  <c:v>1.5319523809523809E-2</c:v>
                </c:pt>
                <c:pt idx="16">
                  <c:v>1.3404583333333333E-2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B1-4846-9F9B-7AE4E50E2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04304"/>
        <c:axId val="1883604720"/>
      </c:scatterChart>
      <c:valAx>
        <c:axId val="18836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720"/>
        <c:crosses val="autoZero"/>
        <c:crossBetween val="midCat"/>
        <c:majorUnit val="100"/>
      </c:valAx>
      <c:valAx>
        <c:axId val="18836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'&lt;600'!$A$2:$A$18</c:f>
              <c:numCache>
                <c:formatCode>General</c:formatCode>
                <c:ptCount val="1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820</c:v>
                </c:pt>
                <c:pt idx="6">
                  <c:v>870</c:v>
                </c:pt>
                <c:pt idx="7">
                  <c:v>880</c:v>
                </c:pt>
                <c:pt idx="8">
                  <c:v>885</c:v>
                </c:pt>
                <c:pt idx="9">
                  <c:v>900</c:v>
                </c:pt>
                <c:pt idx="10">
                  <c:v>950</c:v>
                </c:pt>
                <c:pt idx="11">
                  <c:v>1000</c:v>
                </c:pt>
                <c:pt idx="12">
                  <c:v>1200</c:v>
                </c:pt>
                <c:pt idx="13">
                  <c:v>1500</c:v>
                </c:pt>
                <c:pt idx="14">
                  <c:v>1800</c:v>
                </c:pt>
                <c:pt idx="15">
                  <c:v>2100</c:v>
                </c:pt>
                <c:pt idx="16">
                  <c:v>2400</c:v>
                </c:pt>
              </c:numCache>
            </c:numRef>
          </c:xVal>
          <c:yVal>
            <c:numRef>
              <c:f>'&lt;600'!$B$2:$B$18</c:f>
              <c:numCache>
                <c:formatCode>General</c:formatCode>
                <c:ptCount val="17"/>
                <c:pt idx="0">
                  <c:v>2.5069999999999999E-2</c:v>
                </c:pt>
                <c:pt idx="1">
                  <c:v>3.61E-2</c:v>
                </c:pt>
                <c:pt idx="2">
                  <c:v>3.0099999999999998E-2</c:v>
                </c:pt>
                <c:pt idx="3">
                  <c:v>3.0099999999999998E-2</c:v>
                </c:pt>
                <c:pt idx="4">
                  <c:v>3.0099999999999998E-2</c:v>
                </c:pt>
                <c:pt idx="5">
                  <c:v>2.9399999999999999E-2</c:v>
                </c:pt>
                <c:pt idx="6">
                  <c:v>2.767E-2</c:v>
                </c:pt>
                <c:pt idx="7">
                  <c:v>2.7320000000000001E-2</c:v>
                </c:pt>
                <c:pt idx="8">
                  <c:v>2.7220000000000001E-2</c:v>
                </c:pt>
                <c:pt idx="9">
                  <c:v>3.56E-2</c:v>
                </c:pt>
                <c:pt idx="10">
                  <c:v>3.3750000000000002E-2</c:v>
                </c:pt>
                <c:pt idx="11">
                  <c:v>3.2099999999999997E-2</c:v>
                </c:pt>
                <c:pt idx="12">
                  <c:v>2.6700000000000002E-2</c:v>
                </c:pt>
                <c:pt idx="13">
                  <c:v>2.137E-2</c:v>
                </c:pt>
                <c:pt idx="14">
                  <c:v>1.78E-2</c:v>
                </c:pt>
                <c:pt idx="15">
                  <c:v>1.5270000000000001E-2</c:v>
                </c:pt>
                <c:pt idx="16">
                  <c:v>1.3350000000000001E-2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E-489B-8C42-B4C6635C9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04304"/>
        <c:axId val="1883604720"/>
      </c:scatterChart>
      <c:valAx>
        <c:axId val="18836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720"/>
        <c:crosses val="autoZero"/>
        <c:crossBetween val="midCat"/>
        <c:majorUnit val="100"/>
      </c:valAx>
      <c:valAx>
        <c:axId val="18836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'&lt;800'!$A$2:$A$17</c:f>
              <c:numCache>
                <c:formatCode>General</c:formatCode>
                <c:ptCount val="16"/>
                <c:pt idx="1">
                  <c:v>600</c:v>
                </c:pt>
                <c:pt idx="2">
                  <c:v>700</c:v>
                </c:pt>
                <c:pt idx="3">
                  <c:v>800</c:v>
                </c:pt>
              </c:numCache>
            </c:numRef>
          </c:xVal>
          <c:yVal>
            <c:numRef>
              <c:f>'&lt;800'!$B$2:$B$17</c:f>
              <c:numCache>
                <c:formatCode>General</c:formatCode>
                <c:ptCount val="16"/>
                <c:pt idx="1">
                  <c:v>3.0099999999999998E-2</c:v>
                </c:pt>
                <c:pt idx="2">
                  <c:v>3.0099999999999998E-2</c:v>
                </c:pt>
                <c:pt idx="3">
                  <c:v>3.0099999999999998E-2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E-4653-9370-4EB041727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04304"/>
        <c:axId val="1883604720"/>
      </c:scatterChart>
      <c:valAx>
        <c:axId val="18836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720"/>
        <c:crosses val="autoZero"/>
        <c:crossBetween val="midCat"/>
        <c:majorUnit val="100"/>
      </c:valAx>
      <c:valAx>
        <c:axId val="18836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759300920718148E-2"/>
                  <c:y val="-0.50108367135926191"/>
                </c:manualLayout>
              </c:layout>
              <c:numFmt formatCode="#,##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'&lt;885'!$A$2:$A$17</c:f>
              <c:numCache>
                <c:formatCode>General</c:formatCode>
                <c:ptCount val="16"/>
                <c:pt idx="3">
                  <c:v>800</c:v>
                </c:pt>
                <c:pt idx="4">
                  <c:v>820</c:v>
                </c:pt>
                <c:pt idx="5">
                  <c:v>870</c:v>
                </c:pt>
                <c:pt idx="6">
                  <c:v>880</c:v>
                </c:pt>
                <c:pt idx="7">
                  <c:v>885</c:v>
                </c:pt>
              </c:numCache>
            </c:numRef>
          </c:xVal>
          <c:yVal>
            <c:numRef>
              <c:f>'&lt;885'!$B$2:$B$17</c:f>
              <c:numCache>
                <c:formatCode>General</c:formatCode>
                <c:ptCount val="16"/>
                <c:pt idx="3">
                  <c:v>3.0099999999999998E-2</c:v>
                </c:pt>
                <c:pt idx="4">
                  <c:v>2.9399999999999999E-2</c:v>
                </c:pt>
                <c:pt idx="5">
                  <c:v>2.767E-2</c:v>
                </c:pt>
                <c:pt idx="6">
                  <c:v>2.7320000000000001E-2</c:v>
                </c:pt>
                <c:pt idx="7">
                  <c:v>2.7220000000000001E-2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0D7-B9C3-D282A235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04304"/>
        <c:axId val="1883604720"/>
      </c:scatterChart>
      <c:valAx>
        <c:axId val="18836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720"/>
        <c:crosses val="autoZero"/>
        <c:crossBetween val="midCat"/>
        <c:majorUnit val="100"/>
      </c:valAx>
      <c:valAx>
        <c:axId val="18836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992125984242273E-4"/>
                  <c:y val="-0.2834572098942177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'&lt; 2400'!$A$2:$A$17</c:f>
              <c:numCache>
                <c:formatCode>General</c:formatCode>
                <c:ptCount val="16"/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  <c:pt idx="11">
                  <c:v>1200</c:v>
                </c:pt>
                <c:pt idx="12">
                  <c:v>1500</c:v>
                </c:pt>
                <c:pt idx="13">
                  <c:v>1800</c:v>
                </c:pt>
                <c:pt idx="14">
                  <c:v>2100</c:v>
                </c:pt>
                <c:pt idx="15">
                  <c:v>2400</c:v>
                </c:pt>
              </c:numCache>
            </c:numRef>
          </c:xVal>
          <c:yVal>
            <c:numRef>
              <c:f>'&lt; 2400'!$B$2:$B$17</c:f>
              <c:numCache>
                <c:formatCode>General</c:formatCode>
                <c:ptCount val="16"/>
                <c:pt idx="8">
                  <c:v>3.56E-2</c:v>
                </c:pt>
                <c:pt idx="9">
                  <c:v>3.3750000000000002E-2</c:v>
                </c:pt>
                <c:pt idx="10">
                  <c:v>3.2099999999999997E-2</c:v>
                </c:pt>
                <c:pt idx="11">
                  <c:v>2.6700000000000002E-2</c:v>
                </c:pt>
                <c:pt idx="12">
                  <c:v>2.137E-2</c:v>
                </c:pt>
                <c:pt idx="13">
                  <c:v>1.78E-2</c:v>
                </c:pt>
                <c:pt idx="14">
                  <c:v>1.5270000000000001E-2</c:v>
                </c:pt>
                <c:pt idx="15">
                  <c:v>1.3350000000000001E-2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36-48AF-99F9-BB1E55E81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604304"/>
        <c:axId val="1883604720"/>
      </c:scatterChart>
      <c:valAx>
        <c:axId val="18836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720"/>
        <c:crosses val="autoZero"/>
        <c:crossBetween val="midCat"/>
        <c:majorUnit val="100"/>
      </c:valAx>
      <c:valAx>
        <c:axId val="18836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6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19</xdr:col>
      <xdr:colOff>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330D2C-7D62-86EF-6BD2-B623C4C5A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8B1E12-6DFD-45B0-BD03-9D146631EC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9234C-E0A0-4A99-AB13-07E8EB4DA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E02CA3-F678-4368-B4E9-80D517FD7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0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31A3A-6667-4279-909B-0009C3D4D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6143-9108-4AD2-9132-76015EEC0EB8}">
  <dimension ref="A1:D18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</v>
      </c>
      <c r="B2">
        <v>2.5069999999999999E-2</v>
      </c>
      <c r="C2" cm="1">
        <f t="array" ref="C2">_xlfn.IFS(A2&lt;=800,0.0301,AND(A2&gt;800,A2&lt;=885),(-0.0000343*A2)+0.0575247,A2&gt;885,32.171/A2)</f>
        <v>3.0099999999999998E-2</v>
      </c>
      <c r="D2" t="str" cm="1">
        <f t="array" ref="D2">_xlfn.IFS(A2&lt;=800,"A",AND(A2&gt;800,A2&lt;=885),"b",A2&gt;885,"C")</f>
        <v>A</v>
      </c>
    </row>
    <row r="3" spans="1:4" x14ac:dyDescent="0.25">
      <c r="A3">
        <v>500</v>
      </c>
      <c r="B3">
        <v>3.61E-2</v>
      </c>
      <c r="C3" cm="1">
        <f t="array" ref="C3">_xlfn.IFS(A3&lt;=800,0.0301,AND(A3&gt;800,A3&lt;=885),(-0.0000343*A3)+0.0575247,A3&gt;885,32.171/A3)</f>
        <v>3.0099999999999998E-2</v>
      </c>
      <c r="D3" t="str" cm="1">
        <f t="array" ref="D3">_xlfn.IFS(A3&lt;=800,"A",AND(A3&gt;800,A3&lt;=885),"b",A3&gt;885,"C")</f>
        <v>A</v>
      </c>
    </row>
    <row r="4" spans="1:4" x14ac:dyDescent="0.25">
      <c r="A4">
        <v>600</v>
      </c>
      <c r="B4">
        <v>3.0099999999999998E-2</v>
      </c>
      <c r="C4" cm="1">
        <f t="array" ref="C4">_xlfn.IFS(A4&lt;=800,0.0301,AND(A4&gt;800,A4&lt;=885),(-0.0000343*A4)+0.0575247,A4&gt;885,32.171/A4)</f>
        <v>3.0099999999999998E-2</v>
      </c>
      <c r="D4" t="str" cm="1">
        <f t="array" ref="D4">_xlfn.IFS(A4&lt;=800,"A",AND(A4&gt;800,A4&lt;=885),"b",A4&gt;885,"C")</f>
        <v>A</v>
      </c>
    </row>
    <row r="5" spans="1:4" x14ac:dyDescent="0.25">
      <c r="A5">
        <v>700</v>
      </c>
      <c r="B5">
        <v>3.0099999999999998E-2</v>
      </c>
      <c r="C5" cm="1">
        <f t="array" ref="C5">_xlfn.IFS(A5&lt;=800,0.0301,AND(A5&gt;800,A5&lt;=885),(-0.0000343*A5)+0.0575247,A5&gt;885,32.171/A5)</f>
        <v>3.0099999999999998E-2</v>
      </c>
      <c r="D5" t="str" cm="1">
        <f t="array" ref="D5">_xlfn.IFS(A5&lt;=800,"A",AND(A5&gt;800,A5&lt;=885),"b",A5&gt;885,"C")</f>
        <v>A</v>
      </c>
    </row>
    <row r="6" spans="1:4" x14ac:dyDescent="0.25">
      <c r="A6">
        <v>800</v>
      </c>
      <c r="B6">
        <v>3.0099999999999998E-2</v>
      </c>
      <c r="C6" cm="1">
        <f t="array" ref="C6">_xlfn.IFS(A6&lt;=800,0.0301,AND(A6&gt;800,A6&lt;=885),(-0.0000343*A6)+0.0575247,A6&gt;885,32.171/A6)</f>
        <v>3.0099999999999998E-2</v>
      </c>
      <c r="D6" t="str" cm="1">
        <f t="array" ref="D6">_xlfn.IFS(A6&lt;=800,"A",AND(A6&gt;800,A6&lt;=885),"b",A6&gt;885,"C")</f>
        <v>A</v>
      </c>
    </row>
    <row r="7" spans="1:4" x14ac:dyDescent="0.25">
      <c r="A7">
        <v>820</v>
      </c>
      <c r="B7">
        <v>2.9399999999999999E-2</v>
      </c>
      <c r="C7" cm="1">
        <f t="array" ref="C7">_xlfn.IFS(A7&lt;=800,0.0301,AND(A7&gt;800,A7&lt;=885),(-0.0000343*A7)+0.0575247,A7&gt;885,32.171/A7)</f>
        <v>2.9398699999999996E-2</v>
      </c>
      <c r="D7" t="str" cm="1">
        <f t="array" ref="D7">_xlfn.IFS(A7&lt;=800,"A",AND(A7&gt;800,A7&lt;=885),"b",A7&gt;885,"C")</f>
        <v>b</v>
      </c>
    </row>
    <row r="8" spans="1:4" x14ac:dyDescent="0.25">
      <c r="A8">
        <v>870</v>
      </c>
      <c r="B8">
        <v>2.767E-2</v>
      </c>
      <c r="C8" cm="1">
        <f t="array" ref="C8">_xlfn.IFS(A8&lt;=800,0.0301,AND(A8&gt;800,A8&lt;=885),(-0.0000343*A8)+0.0575247,A8&gt;885,32.171/A8)</f>
        <v>2.7683699999999999E-2</v>
      </c>
      <c r="D8" t="str" cm="1">
        <f t="array" ref="D8">_xlfn.IFS(A8&lt;=800,"A",AND(A8&gt;800,A8&lt;=885),"b",A8&gt;885,"C")</f>
        <v>b</v>
      </c>
    </row>
    <row r="9" spans="1:4" x14ac:dyDescent="0.25">
      <c r="A9">
        <v>880</v>
      </c>
      <c r="B9">
        <v>2.7320000000000001E-2</v>
      </c>
      <c r="C9" cm="1">
        <f t="array" ref="C9">_xlfn.IFS(A9&lt;=800,0.0301,AND(A9&gt;800,A9&lt;=885),(-0.0000343*A9)+0.0575247,A9&gt;885,32.171/A9)</f>
        <v>2.7340699999999999E-2</v>
      </c>
      <c r="D9" t="str" cm="1">
        <f t="array" ref="D9">_xlfn.IFS(A9&lt;=800,"A",AND(A9&gt;800,A9&lt;=885),"b",A9&gt;885,"C")</f>
        <v>b</v>
      </c>
    </row>
    <row r="10" spans="1:4" x14ac:dyDescent="0.25">
      <c r="A10">
        <v>885</v>
      </c>
      <c r="B10">
        <v>2.7220000000000001E-2</v>
      </c>
      <c r="C10" cm="1">
        <f t="array" ref="C10">_xlfn.IFS(A10&lt;=800,0.0301,AND(A10&gt;800,A10&lt;=885),(-0.0000343*A10)+0.0575247,A10&gt;885,32.171/A10)</f>
        <v>2.7169199999999998E-2</v>
      </c>
      <c r="D10" t="str" cm="1">
        <f t="array" ref="D10">_xlfn.IFS(A10&lt;=800,"A",AND(A10&gt;800,A10&lt;=885),"b",A10&gt;885,"C")</f>
        <v>b</v>
      </c>
    </row>
    <row r="11" spans="1:4" x14ac:dyDescent="0.25">
      <c r="A11">
        <v>900</v>
      </c>
      <c r="B11">
        <v>3.56E-2</v>
      </c>
      <c r="C11" cm="1">
        <f t="array" ref="C11">_xlfn.IFS(A11&lt;=800,0.0301,AND(A11&gt;800,A11&lt;=885),(-0.0000343*A11)+0.0575247,A11&gt;885,32.171/A11)</f>
        <v>3.5745555555555558E-2</v>
      </c>
      <c r="D11" t="str" cm="1">
        <f t="array" ref="D11">_xlfn.IFS(A11&lt;=800,"A",AND(A11&gt;800,A11&lt;=885),"b",A11&gt;885,"C")</f>
        <v>C</v>
      </c>
    </row>
    <row r="12" spans="1:4" x14ac:dyDescent="0.25">
      <c r="A12">
        <v>950</v>
      </c>
      <c r="B12">
        <v>3.3750000000000002E-2</v>
      </c>
      <c r="C12" cm="1">
        <f t="array" ref="C12">_xlfn.IFS(A12&lt;=800,0.0301,AND(A12&gt;800,A12&lt;=885),(-0.0000343*A12)+0.0575247,A12&gt;885,32.171/A12)</f>
        <v>3.3864210526315788E-2</v>
      </c>
      <c r="D12" t="str" cm="1">
        <f t="array" ref="D12">_xlfn.IFS(A12&lt;=800,"A",AND(A12&gt;800,A12&lt;=885),"b",A12&gt;885,"C")</f>
        <v>C</v>
      </c>
    </row>
    <row r="13" spans="1:4" x14ac:dyDescent="0.25">
      <c r="A13">
        <v>1000</v>
      </c>
      <c r="B13">
        <v>3.2099999999999997E-2</v>
      </c>
      <c r="C13" cm="1">
        <f t="array" ref="C13">_xlfn.IFS(A13&lt;=800,0.0301,AND(A13&gt;800,A13&lt;=885),(-0.0000343*A13)+0.0575247,A13&gt;885,32.171/A13)</f>
        <v>3.2170999999999998E-2</v>
      </c>
      <c r="D13" t="str" cm="1">
        <f t="array" ref="D13">_xlfn.IFS(A13&lt;=800,"A",AND(A13&gt;800,A13&lt;=885),"b",A13&gt;885,"C")</f>
        <v>C</v>
      </c>
    </row>
    <row r="14" spans="1:4" x14ac:dyDescent="0.25">
      <c r="A14">
        <v>1200</v>
      </c>
      <c r="B14">
        <v>2.6700000000000002E-2</v>
      </c>
      <c r="C14" cm="1">
        <f t="array" ref="C14">_xlfn.IFS(A14&lt;=800,0.0301,AND(A14&gt;800,A14&lt;=885),(-0.0000343*A14)+0.0575247,A14&gt;885,32.171/A14)</f>
        <v>2.6809166666666665E-2</v>
      </c>
      <c r="D14" t="str" cm="1">
        <f t="array" ref="D14">_xlfn.IFS(A14&lt;=800,"A",AND(A14&gt;800,A14&lt;=885),"b",A14&gt;885,"C")</f>
        <v>C</v>
      </c>
    </row>
    <row r="15" spans="1:4" x14ac:dyDescent="0.25">
      <c r="A15">
        <v>1500</v>
      </c>
      <c r="B15">
        <v>2.137E-2</v>
      </c>
      <c r="C15" cm="1">
        <f t="array" ref="C15">_xlfn.IFS(A15&lt;=800,0.0301,AND(A15&gt;800,A15&lt;=885),(-0.0000343*A15)+0.0575247,A15&gt;885,32.171/A15)</f>
        <v>2.1447333333333332E-2</v>
      </c>
      <c r="D15" t="str" cm="1">
        <f t="array" ref="D15">_xlfn.IFS(A15&lt;=800,"A",AND(A15&gt;800,A15&lt;=885),"b",A15&gt;885,"C")</f>
        <v>C</v>
      </c>
    </row>
    <row r="16" spans="1:4" x14ac:dyDescent="0.25">
      <c r="A16">
        <v>1800</v>
      </c>
      <c r="B16">
        <v>1.78E-2</v>
      </c>
      <c r="C16" cm="1">
        <f t="array" ref="C16">_xlfn.IFS(A16&lt;=800,0.0301,AND(A16&gt;800,A16&lt;=885),(-0.0000343*A16)+0.0575247,A16&gt;885,32.171/A16)</f>
        <v>1.7872777777777779E-2</v>
      </c>
      <c r="D16" t="str" cm="1">
        <f t="array" ref="D16">_xlfn.IFS(A16&lt;=800,"A",AND(A16&gt;800,A16&lt;=885),"b",A16&gt;885,"C")</f>
        <v>C</v>
      </c>
    </row>
    <row r="17" spans="1:4" x14ac:dyDescent="0.25">
      <c r="A17">
        <v>2100</v>
      </c>
      <c r="B17">
        <v>1.5270000000000001E-2</v>
      </c>
      <c r="C17" cm="1">
        <f t="array" ref="C17">_xlfn.IFS(A17&lt;=800,0.0301,AND(A17&gt;800,A17&lt;=885),(-0.0000343*A17)+0.0575247,A17&gt;885,32.171/A17)</f>
        <v>1.5319523809523809E-2</v>
      </c>
      <c r="D17" t="str" cm="1">
        <f t="array" ref="D17">_xlfn.IFS(A17&lt;=800,"A",AND(A17&gt;800,A17&lt;=885),"b",A17&gt;885,"C")</f>
        <v>C</v>
      </c>
    </row>
    <row r="18" spans="1:4" x14ac:dyDescent="0.25">
      <c r="A18">
        <v>2400</v>
      </c>
      <c r="B18">
        <v>1.3350000000000001E-2</v>
      </c>
      <c r="C18" cm="1">
        <f t="array" ref="C18">_xlfn.IFS(A18&lt;=800,0.0301,AND(A18&gt;800,A18&lt;=885),(-0.0000343*A18)+0.0575247,A18&gt;885,32.171/A18)</f>
        <v>1.3404583333333333E-2</v>
      </c>
      <c r="D18" t="str" cm="1">
        <f t="array" ref="D18">_xlfn.IFS(A18&lt;=800,"A",AND(A18&gt;800,A18&lt;=885),"b",A18&gt;885,"C")</f>
        <v>C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1738-AB1C-4B1E-A00C-32511F647D49}">
  <dimension ref="A1:B41"/>
  <sheetViews>
    <sheetView workbookViewId="0">
      <selection activeCell="H21" sqref="H21"/>
    </sheetView>
  </sheetViews>
  <sheetFormatPr defaultRowHeight="15" x14ac:dyDescent="0.25"/>
  <cols>
    <col min="2" max="2" width="10.25" bestFit="1" customWidth="1"/>
  </cols>
  <sheetData>
    <row r="1" spans="1:2" x14ac:dyDescent="0.25">
      <c r="A1">
        <v>20</v>
      </c>
      <c r="B1" t="str">
        <f>"mar"&amp;A1&amp;"=ar"&amp;A1</f>
        <v>mar20=ar20</v>
      </c>
    </row>
    <row r="2" spans="1:2" x14ac:dyDescent="0.25">
      <c r="A2">
        <v>21</v>
      </c>
      <c r="B2" t="str">
        <f t="shared" ref="B2:B41" si="0">"mar"&amp;A2&amp;"=ar"&amp;A2</f>
        <v>mar21=ar21</v>
      </c>
    </row>
    <row r="3" spans="1:2" x14ac:dyDescent="0.25">
      <c r="A3">
        <v>22</v>
      </c>
      <c r="B3" t="str">
        <f t="shared" si="0"/>
        <v>mar22=ar22</v>
      </c>
    </row>
    <row r="4" spans="1:2" x14ac:dyDescent="0.25">
      <c r="A4">
        <v>23</v>
      </c>
      <c r="B4" t="str">
        <f t="shared" si="0"/>
        <v>mar23=ar23</v>
      </c>
    </row>
    <row r="5" spans="1:2" x14ac:dyDescent="0.25">
      <c r="A5">
        <v>24</v>
      </c>
      <c r="B5" t="str">
        <f t="shared" si="0"/>
        <v>mar24=ar24</v>
      </c>
    </row>
    <row r="6" spans="1:2" x14ac:dyDescent="0.25">
      <c r="A6">
        <v>25</v>
      </c>
      <c r="B6" t="str">
        <f t="shared" si="0"/>
        <v>mar25=ar25</v>
      </c>
    </row>
    <row r="7" spans="1:2" x14ac:dyDescent="0.25">
      <c r="A7">
        <v>26</v>
      </c>
      <c r="B7" t="str">
        <f t="shared" si="0"/>
        <v>mar26=ar26</v>
      </c>
    </row>
    <row r="8" spans="1:2" x14ac:dyDescent="0.25">
      <c r="A8">
        <v>27</v>
      </c>
      <c r="B8" t="str">
        <f t="shared" si="0"/>
        <v>mar27=ar27</v>
      </c>
    </row>
    <row r="9" spans="1:2" x14ac:dyDescent="0.25">
      <c r="A9">
        <v>28</v>
      </c>
      <c r="B9" t="str">
        <f t="shared" si="0"/>
        <v>mar28=ar28</v>
      </c>
    </row>
    <row r="10" spans="1:2" x14ac:dyDescent="0.25">
      <c r="A10">
        <v>29</v>
      </c>
      <c r="B10" t="str">
        <f t="shared" si="0"/>
        <v>mar29=ar29</v>
      </c>
    </row>
    <row r="11" spans="1:2" x14ac:dyDescent="0.25">
      <c r="A11">
        <v>30</v>
      </c>
      <c r="B11" t="str">
        <f t="shared" si="0"/>
        <v>mar30=ar30</v>
      </c>
    </row>
    <row r="12" spans="1:2" x14ac:dyDescent="0.25">
      <c r="A12">
        <v>31</v>
      </c>
      <c r="B12" t="str">
        <f t="shared" si="0"/>
        <v>mar31=ar31</v>
      </c>
    </row>
    <row r="13" spans="1:2" x14ac:dyDescent="0.25">
      <c r="A13">
        <v>32</v>
      </c>
      <c r="B13" t="str">
        <f t="shared" si="0"/>
        <v>mar32=ar32</v>
      </c>
    </row>
    <row r="14" spans="1:2" x14ac:dyDescent="0.25">
      <c r="A14">
        <v>33</v>
      </c>
      <c r="B14" t="str">
        <f t="shared" si="0"/>
        <v>mar33=ar33</v>
      </c>
    </row>
    <row r="15" spans="1:2" x14ac:dyDescent="0.25">
      <c r="A15">
        <v>34</v>
      </c>
      <c r="B15" t="str">
        <f t="shared" si="0"/>
        <v>mar34=ar34</v>
      </c>
    </row>
    <row r="16" spans="1:2" x14ac:dyDescent="0.25">
      <c r="A16">
        <v>35</v>
      </c>
      <c r="B16" t="str">
        <f t="shared" si="0"/>
        <v>mar35=ar35</v>
      </c>
    </row>
    <row r="17" spans="1:2" x14ac:dyDescent="0.25">
      <c r="A17">
        <v>36</v>
      </c>
      <c r="B17" t="str">
        <f t="shared" si="0"/>
        <v>mar36=ar36</v>
      </c>
    </row>
    <row r="18" spans="1:2" x14ac:dyDescent="0.25">
      <c r="A18">
        <v>37</v>
      </c>
      <c r="B18" t="str">
        <f t="shared" si="0"/>
        <v>mar37=ar37</v>
      </c>
    </row>
    <row r="19" spans="1:2" x14ac:dyDescent="0.25">
      <c r="A19">
        <v>38</v>
      </c>
      <c r="B19" t="str">
        <f t="shared" si="0"/>
        <v>mar38=ar38</v>
      </c>
    </row>
    <row r="20" spans="1:2" x14ac:dyDescent="0.25">
      <c r="A20">
        <v>39</v>
      </c>
      <c r="B20" t="str">
        <f t="shared" si="0"/>
        <v>mar39=ar39</v>
      </c>
    </row>
    <row r="21" spans="1:2" x14ac:dyDescent="0.25">
      <c r="A21">
        <v>40</v>
      </c>
      <c r="B21" t="str">
        <f t="shared" si="0"/>
        <v>mar40=ar40</v>
      </c>
    </row>
    <row r="22" spans="1:2" x14ac:dyDescent="0.25">
      <c r="A22">
        <v>41</v>
      </c>
      <c r="B22" t="str">
        <f t="shared" si="0"/>
        <v>mar41=ar41</v>
      </c>
    </row>
    <row r="23" spans="1:2" x14ac:dyDescent="0.25">
      <c r="A23">
        <v>42</v>
      </c>
      <c r="B23" t="str">
        <f t="shared" si="0"/>
        <v>mar42=ar42</v>
      </c>
    </row>
    <row r="24" spans="1:2" x14ac:dyDescent="0.25">
      <c r="A24">
        <v>43</v>
      </c>
      <c r="B24" t="str">
        <f t="shared" si="0"/>
        <v>mar43=ar43</v>
      </c>
    </row>
    <row r="25" spans="1:2" x14ac:dyDescent="0.25">
      <c r="A25">
        <v>44</v>
      </c>
      <c r="B25" t="str">
        <f t="shared" si="0"/>
        <v>mar44=ar44</v>
      </c>
    </row>
    <row r="26" spans="1:2" x14ac:dyDescent="0.25">
      <c r="A26">
        <v>45</v>
      </c>
      <c r="B26" t="str">
        <f t="shared" si="0"/>
        <v>mar45=ar45</v>
      </c>
    </row>
    <row r="27" spans="1:2" x14ac:dyDescent="0.25">
      <c r="A27">
        <v>46</v>
      </c>
      <c r="B27" t="str">
        <f t="shared" si="0"/>
        <v>mar46=ar46</v>
      </c>
    </row>
    <row r="28" spans="1:2" x14ac:dyDescent="0.25">
      <c r="A28">
        <v>47</v>
      </c>
      <c r="B28" t="str">
        <f t="shared" si="0"/>
        <v>mar47=ar47</v>
      </c>
    </row>
    <row r="29" spans="1:2" x14ac:dyDescent="0.25">
      <c r="A29">
        <v>48</v>
      </c>
      <c r="B29" t="str">
        <f t="shared" si="0"/>
        <v>mar48=ar48</v>
      </c>
    </row>
    <row r="30" spans="1:2" x14ac:dyDescent="0.25">
      <c r="A30">
        <v>49</v>
      </c>
      <c r="B30" t="str">
        <f t="shared" si="0"/>
        <v>mar49=ar49</v>
      </c>
    </row>
    <row r="31" spans="1:2" x14ac:dyDescent="0.25">
      <c r="A31">
        <v>50</v>
      </c>
      <c r="B31" t="str">
        <f t="shared" si="0"/>
        <v>mar50=ar50</v>
      </c>
    </row>
    <row r="32" spans="1:2" x14ac:dyDescent="0.25">
      <c r="A32">
        <v>51</v>
      </c>
      <c r="B32" t="str">
        <f t="shared" si="0"/>
        <v>mar51=ar51</v>
      </c>
    </row>
    <row r="33" spans="1:2" x14ac:dyDescent="0.25">
      <c r="A33">
        <v>52</v>
      </c>
      <c r="B33" t="str">
        <f t="shared" si="0"/>
        <v>mar52=ar52</v>
      </c>
    </row>
    <row r="34" spans="1:2" x14ac:dyDescent="0.25">
      <c r="A34">
        <v>53</v>
      </c>
      <c r="B34" t="str">
        <f t="shared" si="0"/>
        <v>mar53=ar53</v>
      </c>
    </row>
    <row r="35" spans="1:2" x14ac:dyDescent="0.25">
      <c r="A35">
        <v>54</v>
      </c>
      <c r="B35" t="str">
        <f t="shared" si="0"/>
        <v>mar54=ar54</v>
      </c>
    </row>
    <row r="36" spans="1:2" x14ac:dyDescent="0.25">
      <c r="A36">
        <v>55</v>
      </c>
      <c r="B36" t="str">
        <f t="shared" si="0"/>
        <v>mar55=ar55</v>
      </c>
    </row>
    <row r="37" spans="1:2" x14ac:dyDescent="0.25">
      <c r="A37">
        <v>56</v>
      </c>
      <c r="B37" t="str">
        <f t="shared" si="0"/>
        <v>mar56=ar56</v>
      </c>
    </row>
    <row r="38" spans="1:2" x14ac:dyDescent="0.25">
      <c r="A38">
        <v>57</v>
      </c>
      <c r="B38" t="str">
        <f t="shared" si="0"/>
        <v>mar57=ar57</v>
      </c>
    </row>
    <row r="39" spans="1:2" x14ac:dyDescent="0.25">
      <c r="A39">
        <v>58</v>
      </c>
      <c r="B39" t="str">
        <f t="shared" si="0"/>
        <v>mar58=ar58</v>
      </c>
    </row>
    <row r="40" spans="1:2" x14ac:dyDescent="0.25">
      <c r="A40">
        <v>59</v>
      </c>
      <c r="B40" t="str">
        <f t="shared" si="0"/>
        <v>mar59=ar59</v>
      </c>
    </row>
    <row r="41" spans="1:2" x14ac:dyDescent="0.25">
      <c r="A41">
        <v>60</v>
      </c>
      <c r="B41" t="str">
        <f t="shared" si="0"/>
        <v>mar60=ar60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4BFC-611C-47D0-AC09-6EC6C54C7A6C}">
  <dimension ref="A1:O12"/>
  <sheetViews>
    <sheetView workbookViewId="0">
      <selection activeCell="K7" sqref="K7"/>
    </sheetView>
  </sheetViews>
  <sheetFormatPr defaultRowHeight="15" x14ac:dyDescent="0.25"/>
  <cols>
    <col min="1" max="1" width="36.625" bestFit="1" customWidth="1"/>
    <col min="2" max="2" width="1.875" bestFit="1" customWidth="1"/>
    <col min="4" max="4" width="26.75" bestFit="1" customWidth="1"/>
    <col min="9" max="9" width="3.625" customWidth="1"/>
    <col min="10" max="10" width="9" bestFit="1" customWidth="1"/>
    <col min="11" max="11" width="27.625" bestFit="1" customWidth="1"/>
    <col min="12" max="12" width="11.375" style="1" customWidth="1"/>
    <col min="13" max="13" width="1.875" bestFit="1" customWidth="1"/>
    <col min="15" max="15" width="27.625" bestFit="1" customWidth="1"/>
  </cols>
  <sheetData>
    <row r="1" spans="1:15" x14ac:dyDescent="0.25">
      <c r="A1" t="s">
        <v>4</v>
      </c>
      <c r="B1">
        <v>1</v>
      </c>
      <c r="C1" t="str">
        <f>_xlfn.LET(_xlpm.text,A1,
_xlpm.t_1,LEFT(_xlpm.text,FIND(":",_xlpm.text)-1),
RIGHT(_xlpm.t_1,LEN(_xlpm.t_1)-FIND(" ",_xlpm.t_1))
)</f>
        <v>Daniella</v>
      </c>
      <c r="D1" t="str">
        <f>_xlfn.LET(_xlpm.str,A1,
RIGHT(A1,LEN(A1)-FIND(": ",A1)-1)
)</f>
        <v>espacoartesintegradas@gmail.com</v>
      </c>
      <c r="I1">
        <v>1</v>
      </c>
      <c r="J1" t="s">
        <v>11</v>
      </c>
      <c r="K1" t="s">
        <v>12</v>
      </c>
      <c r="L1" s="1" t="s">
        <v>25</v>
      </c>
      <c r="M1">
        <v>4</v>
      </c>
      <c r="N1" t="s">
        <v>17</v>
      </c>
      <c r="O1" t="s">
        <v>18</v>
      </c>
    </row>
    <row r="2" spans="1:15" x14ac:dyDescent="0.25">
      <c r="A2" t="s">
        <v>5</v>
      </c>
      <c r="B2">
        <v>2</v>
      </c>
      <c r="C2" t="str">
        <f t="shared" ref="C2:C7" si="0">_xlfn.LET(_xlpm.text,A2,
_xlpm.t_1,LEFT(_xlpm.text,FIND(":",_xlpm.text)-1),
RIGHT(_xlpm.t_1,LEN(_xlpm.t_1)-FIND(" ",_xlpm.t_1))
)</f>
        <v>Fernanda</v>
      </c>
      <c r="D2" t="str">
        <f t="shared" ref="D2:D7" si="1">_xlfn.LET(_xlpm.str,A2,
RIGHT(A2,LEN(A2)-FIND(": ",A2)-1)
)</f>
        <v>fernandapassini@outlook.com</v>
      </c>
      <c r="F2">
        <f ca="1">RANDBETWEEN(1,7)</f>
        <v>1</v>
      </c>
      <c r="I2">
        <v>4</v>
      </c>
      <c r="J2" t="s">
        <v>17</v>
      </c>
      <c r="K2" t="s">
        <v>18</v>
      </c>
      <c r="L2" s="1" t="s">
        <v>25</v>
      </c>
      <c r="M2">
        <v>3</v>
      </c>
      <c r="N2" t="s">
        <v>15</v>
      </c>
      <c r="O2" t="s">
        <v>16</v>
      </c>
    </row>
    <row r="3" spans="1:15" x14ac:dyDescent="0.25">
      <c r="A3" t="s">
        <v>6</v>
      </c>
      <c r="B3">
        <v>3</v>
      </c>
      <c r="C3" t="str">
        <f t="shared" si="0"/>
        <v>Carolis</v>
      </c>
      <c r="D3" t="str">
        <f t="shared" si="1"/>
        <v>anacarolis_22@hotmail.com</v>
      </c>
      <c r="I3">
        <v>3</v>
      </c>
      <c r="J3" t="s">
        <v>15</v>
      </c>
      <c r="K3" t="s">
        <v>16</v>
      </c>
      <c r="L3" s="1" t="s">
        <v>25</v>
      </c>
      <c r="M3">
        <v>6</v>
      </c>
      <c r="N3" t="s">
        <v>21</v>
      </c>
      <c r="O3" t="s">
        <v>22</v>
      </c>
    </row>
    <row r="4" spans="1:15" x14ac:dyDescent="0.25">
      <c r="A4" t="s">
        <v>7</v>
      </c>
      <c r="B4">
        <v>4</v>
      </c>
      <c r="C4" t="str">
        <f t="shared" si="0"/>
        <v>Jaqueline</v>
      </c>
      <c r="D4" t="str">
        <f t="shared" si="1"/>
        <v>jpdesignerdemoda@gmail.com</v>
      </c>
      <c r="I4">
        <v>6</v>
      </c>
      <c r="J4" t="s">
        <v>21</v>
      </c>
      <c r="K4" t="s">
        <v>22</v>
      </c>
      <c r="L4" s="1" t="s">
        <v>25</v>
      </c>
      <c r="M4">
        <v>5</v>
      </c>
      <c r="N4" t="s">
        <v>19</v>
      </c>
      <c r="O4" t="s">
        <v>20</v>
      </c>
    </row>
    <row r="5" spans="1:15" x14ac:dyDescent="0.25">
      <c r="A5" t="s">
        <v>8</v>
      </c>
      <c r="B5">
        <v>5</v>
      </c>
      <c r="C5" t="str">
        <f t="shared" si="0"/>
        <v>Janaína</v>
      </c>
      <c r="D5" t="str">
        <f t="shared" si="1"/>
        <v>janaina.vazzoler@gmail.com</v>
      </c>
      <c r="I5">
        <v>5</v>
      </c>
      <c r="J5" t="s">
        <v>19</v>
      </c>
      <c r="K5" t="s">
        <v>20</v>
      </c>
      <c r="L5" s="1" t="s">
        <v>25</v>
      </c>
      <c r="M5">
        <v>7</v>
      </c>
      <c r="N5" t="s">
        <v>23</v>
      </c>
      <c r="O5" t="s">
        <v>24</v>
      </c>
    </row>
    <row r="6" spans="1:15" x14ac:dyDescent="0.25">
      <c r="A6" t="s">
        <v>9</v>
      </c>
      <c r="B6">
        <v>6</v>
      </c>
      <c r="C6" t="str">
        <f t="shared" si="0"/>
        <v>Sebastiana</v>
      </c>
      <c r="D6" t="str">
        <f t="shared" si="1"/>
        <v>fantinha12365@gmail.com</v>
      </c>
      <c r="I6">
        <v>7</v>
      </c>
      <c r="J6" t="s">
        <v>23</v>
      </c>
      <c r="K6" t="s">
        <v>24</v>
      </c>
      <c r="L6" s="1" t="s">
        <v>25</v>
      </c>
      <c r="M6">
        <v>2</v>
      </c>
      <c r="N6" t="s">
        <v>13</v>
      </c>
      <c r="O6" t="s">
        <v>14</v>
      </c>
    </row>
    <row r="7" spans="1:15" x14ac:dyDescent="0.25">
      <c r="A7" t="s">
        <v>10</v>
      </c>
      <c r="B7">
        <v>7</v>
      </c>
      <c r="C7" t="str">
        <f t="shared" si="0"/>
        <v>Larissa</v>
      </c>
      <c r="D7" t="str">
        <f t="shared" si="1"/>
        <v>larissafirme123@gmail.com</v>
      </c>
      <c r="I7">
        <v>2</v>
      </c>
      <c r="J7" t="s">
        <v>13</v>
      </c>
      <c r="K7" t="s">
        <v>14</v>
      </c>
      <c r="L7" s="1" t="s">
        <v>25</v>
      </c>
      <c r="M7">
        <v>1</v>
      </c>
      <c r="N7" t="s">
        <v>11</v>
      </c>
      <c r="O7" t="s">
        <v>12</v>
      </c>
    </row>
    <row r="11" spans="1:15" x14ac:dyDescent="0.25">
      <c r="F11">
        <v>8</v>
      </c>
    </row>
    <row r="12" spans="1:15" x14ac:dyDescent="0.25">
      <c r="F12">
        <f>1+F11</f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8AA5-A3C4-4E40-B30C-ACF67FA36458}">
  <dimension ref="A1:B1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>
        <v>2.5069999999999999E-2</v>
      </c>
    </row>
    <row r="3" spans="1:2" x14ac:dyDescent="0.25">
      <c r="A3">
        <v>500</v>
      </c>
      <c r="B3">
        <v>3.61E-2</v>
      </c>
    </row>
    <row r="4" spans="1:2" x14ac:dyDescent="0.25">
      <c r="A4">
        <v>600</v>
      </c>
      <c r="B4">
        <v>3.0099999999999998E-2</v>
      </c>
    </row>
    <row r="5" spans="1:2" x14ac:dyDescent="0.25">
      <c r="A5">
        <v>700</v>
      </c>
      <c r="B5">
        <v>3.0099999999999998E-2</v>
      </c>
    </row>
    <row r="6" spans="1:2" x14ac:dyDescent="0.25">
      <c r="A6">
        <v>800</v>
      </c>
      <c r="B6">
        <v>3.0099999999999998E-2</v>
      </c>
    </row>
    <row r="7" spans="1:2" x14ac:dyDescent="0.25">
      <c r="A7">
        <v>820</v>
      </c>
      <c r="B7">
        <v>2.9399999999999999E-2</v>
      </c>
    </row>
    <row r="8" spans="1:2" x14ac:dyDescent="0.25">
      <c r="A8">
        <v>870</v>
      </c>
      <c r="B8">
        <v>2.767E-2</v>
      </c>
    </row>
    <row r="9" spans="1:2" x14ac:dyDescent="0.25">
      <c r="A9">
        <v>880</v>
      </c>
      <c r="B9">
        <v>2.7320000000000001E-2</v>
      </c>
    </row>
    <row r="10" spans="1:2" x14ac:dyDescent="0.25">
      <c r="A10">
        <v>885</v>
      </c>
      <c r="B10">
        <v>2.7220000000000001E-2</v>
      </c>
    </row>
    <row r="11" spans="1:2" x14ac:dyDescent="0.25">
      <c r="A11">
        <v>900</v>
      </c>
      <c r="B11">
        <v>3.56E-2</v>
      </c>
    </row>
    <row r="12" spans="1:2" x14ac:dyDescent="0.25">
      <c r="A12">
        <v>950</v>
      </c>
      <c r="B12">
        <v>3.3750000000000002E-2</v>
      </c>
    </row>
    <row r="13" spans="1:2" x14ac:dyDescent="0.25">
      <c r="A13">
        <v>1000</v>
      </c>
      <c r="B13">
        <v>3.2099999999999997E-2</v>
      </c>
    </row>
    <row r="14" spans="1:2" x14ac:dyDescent="0.25">
      <c r="A14">
        <v>1200</v>
      </c>
      <c r="B14">
        <v>2.6700000000000002E-2</v>
      </c>
    </row>
    <row r="15" spans="1:2" x14ac:dyDescent="0.25">
      <c r="A15">
        <v>1500</v>
      </c>
      <c r="B15">
        <v>2.137E-2</v>
      </c>
    </row>
    <row r="16" spans="1:2" x14ac:dyDescent="0.25">
      <c r="A16">
        <v>1800</v>
      </c>
      <c r="B16">
        <v>1.78E-2</v>
      </c>
    </row>
    <row r="17" spans="1:2" x14ac:dyDescent="0.25">
      <c r="A17">
        <v>2100</v>
      </c>
      <c r="B17">
        <v>1.5270000000000001E-2</v>
      </c>
    </row>
    <row r="18" spans="1:2" x14ac:dyDescent="0.25">
      <c r="A18">
        <v>2400</v>
      </c>
      <c r="B18">
        <v>1.3350000000000001E-2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5ED9-5D91-4864-8C61-CAD5C767F7D4}">
  <dimension ref="A1:B5"/>
  <sheetViews>
    <sheetView workbookViewId="0">
      <selection activeCell="B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>
        <v>600</v>
      </c>
      <c r="B3">
        <v>3.0099999999999998E-2</v>
      </c>
    </row>
    <row r="4" spans="1:2" x14ac:dyDescent="0.25">
      <c r="A4">
        <v>700</v>
      </c>
      <c r="B4">
        <v>3.0099999999999998E-2</v>
      </c>
    </row>
    <row r="5" spans="1:2" x14ac:dyDescent="0.25">
      <c r="A5">
        <v>800</v>
      </c>
      <c r="B5">
        <v>3.0099999999999998E-2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E6F1-F958-4FB2-8000-5D7A0C556C35}">
  <dimension ref="A1:B9"/>
  <sheetViews>
    <sheetView workbookViewId="0">
      <selection activeCell="S14" sqref="S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5" spans="1:2" x14ac:dyDescent="0.25">
      <c r="A5">
        <v>800</v>
      </c>
      <c r="B5">
        <v>3.0099999999999998E-2</v>
      </c>
    </row>
    <row r="6" spans="1:2" x14ac:dyDescent="0.25">
      <c r="A6">
        <v>820</v>
      </c>
      <c r="B6">
        <v>2.9399999999999999E-2</v>
      </c>
    </row>
    <row r="7" spans="1:2" x14ac:dyDescent="0.25">
      <c r="A7">
        <v>870</v>
      </c>
      <c r="B7">
        <v>2.767E-2</v>
      </c>
    </row>
    <row r="8" spans="1:2" x14ac:dyDescent="0.25">
      <c r="A8">
        <v>880</v>
      </c>
      <c r="B8">
        <v>2.7320000000000001E-2</v>
      </c>
    </row>
    <row r="9" spans="1:2" x14ac:dyDescent="0.25">
      <c r="A9">
        <v>885</v>
      </c>
      <c r="B9">
        <v>2.7220000000000001E-2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6FD-FF5F-4EA8-9110-034223E3E6E6}">
  <dimension ref="A1:B17"/>
  <sheetViews>
    <sheetView topLeftCell="G1" workbookViewId="0">
      <selection activeCell="S26" sqref="S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10" spans="1:2" x14ac:dyDescent="0.25">
      <c r="A10">
        <v>900</v>
      </c>
      <c r="B10">
        <v>3.56E-2</v>
      </c>
    </row>
    <row r="11" spans="1:2" x14ac:dyDescent="0.25">
      <c r="A11">
        <v>950</v>
      </c>
      <c r="B11">
        <v>3.3750000000000002E-2</v>
      </c>
    </row>
    <row r="12" spans="1:2" x14ac:dyDescent="0.25">
      <c r="A12">
        <v>1000</v>
      </c>
      <c r="B12">
        <v>3.2099999999999997E-2</v>
      </c>
    </row>
    <row r="13" spans="1:2" x14ac:dyDescent="0.25">
      <c r="A13">
        <v>1200</v>
      </c>
      <c r="B13">
        <v>2.6700000000000002E-2</v>
      </c>
    </row>
    <row r="14" spans="1:2" x14ac:dyDescent="0.25">
      <c r="A14">
        <v>1500</v>
      </c>
      <c r="B14">
        <v>2.137E-2</v>
      </c>
    </row>
    <row r="15" spans="1:2" x14ac:dyDescent="0.25">
      <c r="A15">
        <v>1800</v>
      </c>
      <c r="B15">
        <v>1.78E-2</v>
      </c>
    </row>
    <row r="16" spans="1:2" x14ac:dyDescent="0.25">
      <c r="A16">
        <v>2100</v>
      </c>
      <c r="B16">
        <v>1.5270000000000001E-2</v>
      </c>
    </row>
    <row r="17" spans="1:2" x14ac:dyDescent="0.25">
      <c r="A17">
        <v>2400</v>
      </c>
      <c r="B17">
        <v>1.3350000000000001E-2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Sheet7</vt:lpstr>
      <vt:lpstr>Sheet6</vt:lpstr>
      <vt:lpstr>&lt;600</vt:lpstr>
      <vt:lpstr>&lt;800</vt:lpstr>
      <vt:lpstr>&lt;885</vt:lpstr>
      <vt:lpstr>&lt; 2400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2022-12-15T23:32:43Z</dcterms:created>
  <dcterms:modified xsi:type="dcterms:W3CDTF">2022-12-19T11:43:58Z</dcterms:modified>
</cp:coreProperties>
</file>