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35863\Desktop\Матрица компетенций\"/>
    </mc:Choice>
  </mc:AlternateContent>
  <bookViews>
    <workbookView xWindow="0" yWindow="0" windowWidth="23040" windowHeight="9195" tabRatio="803"/>
  </bookViews>
  <sheets>
    <sheet name="Оценка разработчиков" sheetId="5" r:id="rId1"/>
    <sheet name="Cross Разработчик-Аналитик 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8" i="5" l="1"/>
  <c r="N58" i="5"/>
  <c r="L58" i="5"/>
  <c r="U34" i="5" l="1"/>
  <c r="V34" i="5"/>
  <c r="W34" i="5"/>
  <c r="U58" i="5"/>
  <c r="W58" i="5"/>
  <c r="U61" i="5"/>
  <c r="W61" i="5"/>
  <c r="T20" i="6"/>
  <c r="U20" i="6"/>
  <c r="U44" i="6" s="1"/>
  <c r="V20" i="6"/>
  <c r="W20" i="6"/>
  <c r="X20" i="6"/>
  <c r="Y20" i="6"/>
  <c r="Z20" i="6"/>
  <c r="Z44" i="6" s="1"/>
  <c r="AA20" i="6"/>
  <c r="AB20" i="6"/>
  <c r="AC20" i="6"/>
  <c r="AC44" i="6" s="1"/>
  <c r="T41" i="6"/>
  <c r="U41" i="6"/>
  <c r="V41" i="6"/>
  <c r="W41" i="6"/>
  <c r="W44" i="6" s="1"/>
  <c r="X41" i="6"/>
  <c r="X44" i="6" s="1"/>
  <c r="Y41" i="6"/>
  <c r="Y44" i="6" s="1"/>
  <c r="Z41" i="6"/>
  <c r="AA41" i="6"/>
  <c r="AB41" i="6"/>
  <c r="AB44" i="6" s="1"/>
  <c r="AC41" i="6"/>
  <c r="V61" i="5" l="1"/>
  <c r="T44" i="6"/>
  <c r="AA44" i="6"/>
  <c r="V44" i="6"/>
  <c r="D34" i="5" l="1"/>
  <c r="M58" i="5"/>
  <c r="D58" i="5"/>
  <c r="D20" i="6" l="1"/>
  <c r="H41" i="6"/>
  <c r="Q20" i="6"/>
  <c r="D41" i="6"/>
  <c r="E41" i="6"/>
  <c r="F41" i="6"/>
  <c r="G41" i="6"/>
  <c r="I41" i="6"/>
  <c r="J41" i="6"/>
  <c r="K41" i="6"/>
  <c r="L41" i="6"/>
  <c r="M41" i="6"/>
  <c r="N41" i="6"/>
  <c r="O41" i="6"/>
  <c r="P41" i="6"/>
  <c r="Q41" i="6"/>
  <c r="R41" i="6"/>
  <c r="S41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K34" i="5"/>
  <c r="K58" i="5"/>
  <c r="E58" i="5"/>
  <c r="F58" i="5"/>
  <c r="G58" i="5"/>
  <c r="H58" i="5"/>
  <c r="I58" i="5"/>
  <c r="J58" i="5"/>
  <c r="O58" i="5"/>
  <c r="P58" i="5"/>
  <c r="Q58" i="5"/>
  <c r="R58" i="5"/>
  <c r="S58" i="5"/>
  <c r="T58" i="5"/>
  <c r="D61" i="5"/>
  <c r="E34" i="5"/>
  <c r="F34" i="5"/>
  <c r="G34" i="5"/>
  <c r="H34" i="5"/>
  <c r="I34" i="5"/>
  <c r="J34" i="5"/>
  <c r="L34" i="5"/>
  <c r="M34" i="5"/>
  <c r="M61" i="5" s="1"/>
  <c r="N34" i="5"/>
  <c r="O34" i="5"/>
  <c r="P34" i="5"/>
  <c r="Q34" i="5"/>
  <c r="Q61" i="5" s="1"/>
  <c r="R34" i="5"/>
  <c r="S34" i="5"/>
  <c r="T34" i="5"/>
  <c r="S61" i="5"/>
  <c r="E61" i="5"/>
  <c r="S44" i="6" l="1"/>
  <c r="G61" i="5"/>
  <c r="I61" i="5"/>
  <c r="K61" i="5"/>
  <c r="G44" i="6"/>
  <c r="M44" i="6"/>
  <c r="I44" i="6"/>
  <c r="O44" i="6"/>
  <c r="J44" i="6"/>
  <c r="P44" i="6"/>
  <c r="D44" i="6"/>
  <c r="E44" i="6"/>
  <c r="K44" i="6"/>
  <c r="Q44" i="6"/>
  <c r="F44" i="6"/>
  <c r="L44" i="6"/>
  <c r="R44" i="6"/>
  <c r="H44" i="6"/>
  <c r="N44" i="6"/>
  <c r="P61" i="5"/>
  <c r="J61" i="5"/>
  <c r="O61" i="5"/>
  <c r="F61" i="5"/>
  <c r="L61" i="5"/>
  <c r="R61" i="5"/>
  <c r="H61" i="5"/>
  <c r="N61" i="5"/>
  <c r="T61" i="5"/>
</calcChain>
</file>

<file path=xl/sharedStrings.xml><?xml version="1.0" encoding="utf-8"?>
<sst xmlns="http://schemas.openxmlformats.org/spreadsheetml/2006/main" count="252" uniqueCount="124">
  <si>
    <t>Билибин Александр Владимирович</t>
  </si>
  <si>
    <t>Бунаков Сергей Андреевич</t>
  </si>
  <si>
    <t>Бунцикин Марк Дмитриевич</t>
  </si>
  <si>
    <t>Викулова Анастасия Сергеевна</t>
  </si>
  <si>
    <t>Дымко Ксения Сергеевна</t>
  </si>
  <si>
    <t>Комарова Евгения Андреевна</t>
  </si>
  <si>
    <t>Лобов Семен Вадимович</t>
  </si>
  <si>
    <t>Низамутдинова Ольга Юрьевна</t>
  </si>
  <si>
    <t>Сальников Станислав Анатольевич</t>
  </si>
  <si>
    <t>Чыплак Назар Шабанович</t>
  </si>
  <si>
    <t>Комаров Андрей Михайлович</t>
  </si>
  <si>
    <t>Макунин Борис Витальевич</t>
  </si>
  <si>
    <t>Огородников Яков Юрьевич</t>
  </si>
  <si>
    <t>Сибгатулин Тимур Рустамович</t>
  </si>
  <si>
    <t>Сметанин Алексей Юрьевич</t>
  </si>
  <si>
    <t>Шилягин Дмитрий Андреевич</t>
  </si>
  <si>
    <t>Критерий\Сотрудник</t>
  </si>
  <si>
    <t>Greenplum</t>
  </si>
  <si>
    <t>Python</t>
  </si>
  <si>
    <t>Кураторство/Наставничество</t>
  </si>
  <si>
    <t>Нет навыков. Не изучал и не применял на практике.</t>
  </si>
  <si>
    <t>Высокий уровень. Знаю тонкости, готов делиться информацией с коллегами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</si>
  <si>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</si>
  <si>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</si>
  <si>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Экспертный уровень. Готов выступать на конференциях</t>
  </si>
  <si>
    <t>Total</t>
  </si>
  <si>
    <t>Организационные навыки (умение планировать свою работу, устанавливать приоритеты, соблюдать сроки)</t>
  </si>
  <si>
    <t>Лидерские качества (умение вести команду, мотивировать ее и достигать общих целей)</t>
  </si>
  <si>
    <t>Самообучаемость</t>
  </si>
  <si>
    <t>Умение работать в команде (сотрудничество/достижение общих целей сообща)</t>
  </si>
  <si>
    <t>Hard</t>
  </si>
  <si>
    <t>Soft</t>
  </si>
  <si>
    <t>Git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</si>
  <si>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</si>
  <si>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</si>
  <si>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</si>
  <si>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</si>
  <si>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</si>
  <si>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</si>
  <si>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</si>
  <si>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Hard Total</t>
  </si>
  <si>
    <t>Soft Total</t>
  </si>
  <si>
    <t>Тестирование (подготовка тест-кейсов, тестирование (на тесте и проде))</t>
  </si>
  <si>
    <t>Да/Нет</t>
  </si>
  <si>
    <t>Б/О</t>
  </si>
  <si>
    <t>Готовность помочь/отзывчивость (делится знаниями, помогает раскопать джоб(не по своей задаче) и тд)</t>
  </si>
  <si>
    <t>Опросник</t>
  </si>
  <si>
    <t>I</t>
  </si>
  <si>
    <t>Евтеев Денис Николаевич</t>
  </si>
  <si>
    <t>II</t>
  </si>
  <si>
    <t>Без оценки (недостаточно данных для оценки)</t>
  </si>
  <si>
    <t>Легенда Hard Skills</t>
  </si>
  <si>
    <t>Легенда Soft Skills</t>
  </si>
  <si>
    <t>III</t>
  </si>
  <si>
    <t>Комментарий</t>
  </si>
  <si>
    <t>Сотрудник</t>
  </si>
  <si>
    <t>Ведение документации/написание статей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</si>
  <si>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</si>
  <si>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</si>
  <si>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</si>
  <si>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</si>
  <si>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</si>
  <si>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</si>
  <si>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</si>
  <si>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</si>
  <si>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</si>
  <si>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</si>
  <si>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</si>
  <si>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</si>
  <si>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</si>
  <si>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</si>
  <si>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</si>
  <si>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</si>
  <si>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</si>
  <si>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</si>
  <si>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</si>
  <si>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</si>
  <si>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</si>
  <si>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</si>
  <si>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Формирование FSD</t>
  </si>
  <si>
    <t>JIRA и Confluence для ведения проектов, постановки задач, логирования времени (полнота и своевременость заполнения)</t>
  </si>
  <si>
    <t>Корректность маппингов STT: 
(РК, Nullable, полнота описания, форматы, BK-RK)</t>
  </si>
  <si>
    <t>Коммуникабельность, умение четко сформулировать мысль, взаимодествовать с заказчиками/коллегами/внутри команды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</si>
  <si>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</si>
  <si>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</si>
  <si>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Желание быть куратором/наставником</t>
  </si>
  <si>
    <t>Желание проводить workshop/участие в IT Academy</t>
  </si>
  <si>
    <t>Желание углубить знания в предметных областях</t>
  </si>
  <si>
    <t>В свободной форме: какие скилы хотел бы прокачать</t>
  </si>
  <si>
    <t>Желание углубить знания в аналитике</t>
  </si>
  <si>
    <t>Тараканов Роман Сергеевич</t>
  </si>
  <si>
    <t>Попова Мария Сергеевна</t>
  </si>
  <si>
    <t>Миронова Роза Александровна</t>
  </si>
  <si>
    <t xml:space="preserve">Субъективная оценка по комфортности работы с сотрудником </t>
  </si>
  <si>
    <t>Умение презентовать (о своих задачах/написание статей /документирование)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</si>
  <si>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</si>
  <si>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</si>
  <si>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</si>
  <si>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</si>
  <si>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</si>
  <si>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</si>
  <si>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</si>
  <si>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</si>
  <si>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Соблюдение сроков по задачам, управление ожиданиями, курирование задачи</t>
  </si>
  <si>
    <t>Креативность (способность придумывать и находить нестандартные решения)</t>
  </si>
  <si>
    <t>Ахтамьянова Гульназ Ринатовна</t>
  </si>
  <si>
    <t>Макаров иван Михайлович</t>
  </si>
  <si>
    <t>Радионова Ольга Романовна</t>
  </si>
  <si>
    <t>Коновалова Ольга Сергеевна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</si>
  <si>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</si>
  <si>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Готовность помочь/отзывчивость (делится знаниями, помогает разобраться в задаче (не по своей задаче) и тд)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</si>
  <si>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</si>
  <si>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</si>
  <si>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</si>
  <si>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</si>
  <si>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</si>
  <si>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</si>
  <si>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</si>
  <si>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Linux (основные понятия, умение работать с консолью, основные bash-команды (cd, ls, grep, find, targz, scp и тд), написание скриптов)</t>
  </si>
  <si>
    <t>Apache Flink</t>
  </si>
  <si>
    <t>Apache Airflow</t>
  </si>
  <si>
    <t>DBT (DataBuildTool)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</si>
  <si>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</si>
  <si>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Макаров Иван Михайлович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</si>
</sst>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4"/>
      <color rgb="FF9C0006"/>
      <name val="Calibri"/>
      <family val="2"/>
      <charset val="204"/>
      <scheme val="minor"/>
    </font>
    <font>
      <b/>
      <sz val="14"/>
      <color rgb="FF9C6500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0" applyNumberFormat="0" applyBorder="0" applyAlignment="0" applyProtection="0"/>
  </cellStyleXfs>
  <cellXfs count="17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15" fillId="0" borderId="7" xfId="0" applyFont="1" applyBorder="1"/>
    <xf numFmtId="0" fontId="15" fillId="0" borderId="8" xfId="0" applyFont="1" applyBorder="1"/>
    <xf numFmtId="0" fontId="15" fillId="0" borderId="1" xfId="0" applyFont="1" applyBorder="1"/>
    <xf numFmtId="0" fontId="15" fillId="0" borderId="10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8" fillId="5" borderId="9" xfId="3" applyFont="1" applyBorder="1" applyAlignment="1">
      <alignment horizontal="center" vertical="center" wrapText="1"/>
    </xf>
    <xf numFmtId="0" fontId="9" fillId="3" borderId="9" xfId="2" applyFont="1" applyBorder="1" applyAlignment="1">
      <alignment horizontal="center" vertical="center" wrapText="1"/>
    </xf>
    <xf numFmtId="0" fontId="10" fillId="2" borderId="9" xfId="1" applyFont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15" fillId="0" borderId="6" xfId="0" applyFont="1" applyBorder="1"/>
    <xf numFmtId="0" fontId="15" fillId="0" borderId="9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7" borderId="9" xfId="0" applyFont="1" applyFill="1" applyBorder="1" applyAlignment="1">
      <alignment horizontal="right" vertical="center" wrapText="1"/>
    </xf>
    <xf numFmtId="0" fontId="8" fillId="5" borderId="9" xfId="3" applyFont="1" applyBorder="1" applyAlignment="1">
      <alignment horizontal="right" vertical="center" wrapText="1"/>
    </xf>
    <xf numFmtId="0" fontId="9" fillId="3" borderId="9" xfId="2" applyFont="1" applyBorder="1" applyAlignment="1">
      <alignment horizontal="right" vertical="center" wrapText="1"/>
    </xf>
    <xf numFmtId="0" fontId="10" fillId="2" borderId="9" xfId="1" applyFont="1" applyBorder="1" applyAlignment="1">
      <alignment horizontal="right" vertical="center" wrapText="1"/>
    </xf>
    <xf numFmtId="0" fontId="6" fillId="6" borderId="11" xfId="0" applyFont="1" applyFill="1" applyBorder="1" applyAlignment="1">
      <alignment horizontal="right" vertical="center" wrapText="1"/>
    </xf>
    <xf numFmtId="0" fontId="6" fillId="4" borderId="2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0" xfId="0" applyFont="1" applyBorder="1"/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6" fillId="6" borderId="31" xfId="0" applyFont="1" applyFill="1" applyBorder="1" applyAlignment="1">
      <alignment horizontal="right" vertical="center" wrapText="1"/>
    </xf>
    <xf numFmtId="0" fontId="16" fillId="0" borderId="18" xfId="2" applyFont="1" applyFill="1" applyBorder="1" applyAlignment="1">
      <alignment horizontal="left" vertical="center" wrapText="1"/>
    </xf>
    <xf numFmtId="0" fontId="16" fillId="0" borderId="18" xfId="1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6" fillId="0" borderId="25" xfId="1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4" fillId="11" borderId="25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left" vertical="center" wrapText="1"/>
    </xf>
    <xf numFmtId="0" fontId="13" fillId="8" borderId="1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/>
    </xf>
    <xf numFmtId="0" fontId="13" fillId="10" borderId="22" xfId="0" applyFont="1" applyFill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/>
    </xf>
    <xf numFmtId="0" fontId="14" fillId="11" borderId="28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12" borderId="20" xfId="0" applyFill="1" applyBorder="1" applyAlignment="1">
      <alignment horizontal="left" vertical="center"/>
    </xf>
    <xf numFmtId="0" fontId="5" fillId="12" borderId="33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12" fillId="8" borderId="25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31" xfId="0" applyFont="1" applyBorder="1"/>
    <xf numFmtId="0" fontId="15" fillId="0" borderId="37" xfId="0" applyFont="1" applyBorder="1"/>
    <xf numFmtId="0" fontId="15" fillId="0" borderId="3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/>
    <xf numFmtId="0" fontId="15" fillId="0" borderId="39" xfId="0" applyFont="1" applyBorder="1"/>
    <xf numFmtId="0" fontId="15" fillId="0" borderId="41" xfId="0" applyFont="1" applyBorder="1"/>
    <xf numFmtId="0" fontId="15" fillId="0" borderId="22" xfId="0" applyFont="1" applyBorder="1"/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/>
    <xf numFmtId="0" fontId="6" fillId="4" borderId="16" xfId="0" applyFont="1" applyFill="1" applyBorder="1" applyAlignment="1">
      <alignment horizontal="left" vertical="center" wrapText="1"/>
    </xf>
    <xf numFmtId="0" fontId="15" fillId="0" borderId="23" xfId="0" applyFont="1" applyBorder="1"/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7" fillId="0" borderId="25" xfId="1" applyFont="1" applyFill="1" applyBorder="1" applyAlignment="1">
      <alignment horizontal="left" vertical="center" wrapText="1"/>
    </xf>
    <xf numFmtId="0" fontId="17" fillId="0" borderId="14" xfId="1" applyFont="1" applyFill="1" applyBorder="1" applyAlignment="1">
      <alignment horizontal="left" vertical="center" wrapText="1"/>
    </xf>
    <xf numFmtId="0" fontId="15" fillId="0" borderId="32" xfId="0" applyFont="1" applyBorder="1"/>
    <xf numFmtId="0" fontId="15" fillId="0" borderId="4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3" fillId="9" borderId="25" xfId="0" applyFont="1" applyFill="1" applyBorder="1" applyAlignment="1">
      <alignment horizontal="left" vertical="center"/>
    </xf>
    <xf numFmtId="0" fontId="17" fillId="0" borderId="48" xfId="1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6" fillId="9" borderId="38" xfId="0" applyFont="1" applyFill="1" applyBorder="1" applyAlignment="1">
      <alignment horizontal="left" vertical="center" wrapText="1"/>
    </xf>
    <xf numFmtId="0" fontId="6" fillId="9" borderId="49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textRotation="255" wrapText="1"/>
    </xf>
    <xf numFmtId="0" fontId="7" fillId="4" borderId="3" xfId="0" applyFont="1" applyFill="1" applyBorder="1" applyAlignment="1">
      <alignment horizontal="center" vertical="center" textRotation="255" wrapText="1"/>
    </xf>
    <xf numFmtId="0" fontId="7" fillId="4" borderId="4" xfId="0" applyFont="1" applyFill="1" applyBorder="1" applyAlignment="1">
      <alignment horizontal="center" vertical="center" textRotation="255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9" borderId="15" xfId="0" applyFont="1" applyFill="1" applyBorder="1" applyAlignment="1">
      <alignment horizontal="center" vertical="center" textRotation="255" wrapText="1"/>
    </xf>
    <xf numFmtId="0" fontId="7" fillId="9" borderId="16" xfId="0" applyFont="1" applyFill="1" applyBorder="1" applyAlignment="1">
      <alignment horizontal="center" vertical="center" textRotation="255" wrapText="1"/>
    </xf>
    <xf numFmtId="0" fontId="7" fillId="9" borderId="27" xfId="0" applyFont="1" applyFill="1" applyBorder="1" applyAlignment="1">
      <alignment horizontal="center" vertical="center" textRotation="255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7" borderId="10" xfId="0" applyFont="1" applyFill="1" applyBorder="1" applyAlignment="1">
      <alignment horizontal="left"/>
    </xf>
    <xf numFmtId="0" fontId="8" fillId="5" borderId="1" xfId="3" applyFont="1" applyBorder="1" applyAlignment="1">
      <alignment horizontal="left"/>
    </xf>
    <xf numFmtId="0" fontId="8" fillId="5" borderId="10" xfId="3" applyFont="1" applyBorder="1" applyAlignment="1">
      <alignment horizontal="left"/>
    </xf>
    <xf numFmtId="0" fontId="9" fillId="3" borderId="1" xfId="2" applyFont="1" applyBorder="1" applyAlignment="1">
      <alignment horizontal="left"/>
    </xf>
    <xf numFmtId="0" fontId="9" fillId="3" borderId="10" xfId="2" applyFont="1" applyBorder="1" applyAlignment="1">
      <alignment horizontal="left"/>
    </xf>
    <xf numFmtId="0" fontId="10" fillId="2" borderId="1" xfId="1" applyFont="1" applyBorder="1" applyAlignment="1">
      <alignment horizontal="left"/>
    </xf>
    <xf numFmtId="0" fontId="10" fillId="2" borderId="10" xfId="1" applyFont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32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left"/>
    </xf>
    <xf numFmtId="0" fontId="6" fillId="6" borderId="13" xfId="0" applyFont="1" applyFill="1" applyBorder="1" applyAlignment="1">
      <alignment horizontal="left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textRotation="255" wrapText="1"/>
    </xf>
    <xf numFmtId="0" fontId="7" fillId="9" borderId="3" xfId="0" applyFont="1" applyFill="1" applyBorder="1" applyAlignment="1">
      <alignment horizontal="center" vertical="center" textRotation="255" wrapText="1"/>
    </xf>
    <xf numFmtId="0" fontId="7" fillId="9" borderId="4" xfId="0" applyFont="1" applyFill="1" applyBorder="1" applyAlignment="1">
      <alignment horizontal="center" vertical="center" textRotation="255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99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abSelected="1" topLeftCell="A16" zoomScale="55" zoomScaleNormal="55" workbookViewId="0">
      <selection activeCell="V24" sqref="V24"/>
    </sheetView>
  </sheetViews>
  <sheetFormatPr defaultRowHeight="14.25" x14ac:dyDescent="0.45"/>
  <cols>
    <col min="2" max="2" width="20" customWidth="1"/>
    <col min="3" max="3" width="115.46484375" style="37" bestFit="1" customWidth="1"/>
    <col min="4" max="4" width="19.33203125" customWidth="1"/>
    <col min="5" max="5" width="22.33203125" customWidth="1"/>
    <col min="6" max="6" width="22" customWidth="1"/>
    <col min="7" max="7" width="16.33203125" customWidth="1"/>
    <col min="8" max="8" width="16.1328125" customWidth="1"/>
    <col min="9" max="9" width="17.53125" customWidth="1"/>
    <col min="10" max="10" width="23.53125" customWidth="1"/>
    <col min="11" max="11" width="17.53125" customWidth="1"/>
    <col min="12" max="12" width="18.6640625" customWidth="1"/>
    <col min="13" max="13" width="18.46484375" customWidth="1"/>
    <col min="14" max="14" width="18" customWidth="1"/>
    <col min="15" max="15" width="19.46484375" customWidth="1"/>
    <col min="16" max="16" width="18.86328125" customWidth="1"/>
    <col min="17" max="17" width="17.6640625" customWidth="1"/>
    <col min="18" max="18" width="14.53125" customWidth="1"/>
    <col min="19" max="19" width="18.1328125" customWidth="1"/>
    <col min="20" max="20" width="18" customWidth="1"/>
    <col min="21" max="21" width="17.33203125" customWidth="1"/>
    <col min="22" max="22" width="17.796875" customWidth="1"/>
    <col min="23" max="23" width="18.86328125" customWidth="1"/>
  </cols>
  <sheetData>
    <row r="1" spans="1:24" ht="14.65" thickBot="1" x14ac:dyDescent="0.5"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21" x14ac:dyDescent="0.45">
      <c r="A2" s="144" t="s">
        <v>47</v>
      </c>
      <c r="B2" s="147" t="s">
        <v>46</v>
      </c>
      <c r="C2" s="78"/>
      <c r="D2" s="75" t="s">
        <v>43</v>
      </c>
      <c r="E2" s="120" t="s">
        <v>54</v>
      </c>
      <c r="F2" s="121"/>
      <c r="G2" s="121"/>
      <c r="H2" s="12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ht="15.75" x14ac:dyDescent="0.5">
      <c r="A3" s="145"/>
      <c r="B3" s="148"/>
      <c r="C3" s="79" t="s">
        <v>85</v>
      </c>
      <c r="D3" s="76"/>
      <c r="E3" s="123"/>
      <c r="F3" s="124"/>
      <c r="G3" s="124"/>
      <c r="H3" s="12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4" ht="15.75" x14ac:dyDescent="0.5">
      <c r="A4" s="145"/>
      <c r="B4" s="148"/>
      <c r="C4" s="79" t="s">
        <v>86</v>
      </c>
      <c r="D4" s="76"/>
      <c r="E4" s="153"/>
      <c r="F4" s="154"/>
      <c r="G4" s="154"/>
      <c r="H4" s="15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5.75" x14ac:dyDescent="0.5">
      <c r="A5" s="145"/>
      <c r="B5" s="148"/>
      <c r="C5" s="79" t="s">
        <v>87</v>
      </c>
      <c r="D5" s="76"/>
      <c r="E5" s="153"/>
      <c r="F5" s="154"/>
      <c r="G5" s="154"/>
      <c r="H5" s="15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4" ht="15.75" x14ac:dyDescent="0.5">
      <c r="A6" s="145"/>
      <c r="B6" s="148"/>
      <c r="C6" s="79" t="s">
        <v>89</v>
      </c>
      <c r="D6" s="76"/>
      <c r="E6" s="153"/>
      <c r="F6" s="154"/>
      <c r="G6" s="154"/>
      <c r="H6" s="15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4" ht="16.149999999999999" thickBot="1" x14ac:dyDescent="0.55000000000000004">
      <c r="A7" s="146"/>
      <c r="B7" s="149"/>
      <c r="C7" s="80" t="s">
        <v>88</v>
      </c>
      <c r="D7" s="77"/>
      <c r="E7" s="156"/>
      <c r="F7" s="157"/>
      <c r="G7" s="157"/>
      <c r="H7" s="15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4" x14ac:dyDescent="0.45">
      <c r="C8" s="38"/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4" ht="14.65" thickBot="1" x14ac:dyDescent="0.5">
      <c r="C9" s="2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ht="18" x14ac:dyDescent="0.55000000000000004">
      <c r="A10" s="150" t="s">
        <v>49</v>
      </c>
      <c r="B10" s="159" t="s">
        <v>51</v>
      </c>
      <c r="C10" s="40" t="s">
        <v>44</v>
      </c>
      <c r="D10" s="132" t="s">
        <v>50</v>
      </c>
      <c r="E10" s="132"/>
      <c r="F10" s="132"/>
      <c r="G10" s="132"/>
      <c r="H10" s="132"/>
      <c r="I10" s="13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ht="18" x14ac:dyDescent="0.55000000000000004">
      <c r="A11" s="151"/>
      <c r="B11" s="160"/>
      <c r="C11" s="41">
        <v>1</v>
      </c>
      <c r="D11" s="134" t="s">
        <v>20</v>
      </c>
      <c r="E11" s="134"/>
      <c r="F11" s="134"/>
      <c r="G11" s="134"/>
      <c r="H11" s="134"/>
      <c r="I11" s="13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ht="18" x14ac:dyDescent="0.55000000000000004">
      <c r="A12" s="151"/>
      <c r="B12" s="160"/>
      <c r="C12" s="42">
        <v>2</v>
      </c>
      <c r="D12" s="136" t="s">
        <v>22</v>
      </c>
      <c r="E12" s="136"/>
      <c r="F12" s="136"/>
      <c r="G12" s="136"/>
      <c r="H12" s="136"/>
      <c r="I12" s="13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ht="18" x14ac:dyDescent="0.55000000000000004">
      <c r="A13" s="151"/>
      <c r="B13" s="160"/>
      <c r="C13" s="43">
        <v>3</v>
      </c>
      <c r="D13" s="138" t="s">
        <v>23</v>
      </c>
      <c r="E13" s="138"/>
      <c r="F13" s="138"/>
      <c r="G13" s="138"/>
      <c r="H13" s="138"/>
      <c r="I13" s="13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ht="18" x14ac:dyDescent="0.55000000000000004">
      <c r="A14" s="151"/>
      <c r="B14" s="160"/>
      <c r="C14" s="44">
        <v>4</v>
      </c>
      <c r="D14" s="140" t="s">
        <v>21</v>
      </c>
      <c r="E14" s="140"/>
      <c r="F14" s="140"/>
      <c r="G14" s="140"/>
      <c r="H14" s="140"/>
      <c r="I14" s="14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ht="18.399999999999999" thickBot="1" x14ac:dyDescent="0.6">
      <c r="A15" s="151"/>
      <c r="B15" s="161"/>
      <c r="C15" s="45">
        <v>5</v>
      </c>
      <c r="D15" s="162" t="s">
        <v>24</v>
      </c>
      <c r="E15" s="162"/>
      <c r="F15" s="162"/>
      <c r="G15" s="162"/>
      <c r="H15" s="162"/>
      <c r="I15" s="16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s="25" customFormat="1" ht="63.4" thickBot="1" x14ac:dyDescent="0.5">
      <c r="A16" s="151"/>
      <c r="B16" s="108"/>
      <c r="C16" s="111" t="s">
        <v>16</v>
      </c>
      <c r="D16" s="109" t="s">
        <v>2</v>
      </c>
      <c r="E16" s="100" t="s">
        <v>1</v>
      </c>
      <c r="F16" s="100" t="s">
        <v>0</v>
      </c>
      <c r="G16" s="100" t="s">
        <v>3</v>
      </c>
      <c r="H16" s="100" t="s">
        <v>4</v>
      </c>
      <c r="I16" s="100" t="s">
        <v>48</v>
      </c>
      <c r="J16" s="100" t="s">
        <v>7</v>
      </c>
      <c r="K16" s="100" t="s">
        <v>5</v>
      </c>
      <c r="L16" s="100" t="s">
        <v>10</v>
      </c>
      <c r="M16" s="100" t="s">
        <v>6</v>
      </c>
      <c r="N16" s="100" t="s">
        <v>11</v>
      </c>
      <c r="O16" s="100" t="s">
        <v>12</v>
      </c>
      <c r="P16" s="100" t="s">
        <v>8</v>
      </c>
      <c r="Q16" s="100" t="s">
        <v>13</v>
      </c>
      <c r="R16" s="100" t="s">
        <v>14</v>
      </c>
      <c r="S16" s="100" t="s">
        <v>9</v>
      </c>
      <c r="T16" s="100" t="s">
        <v>15</v>
      </c>
      <c r="U16" s="100" t="s">
        <v>105</v>
      </c>
      <c r="V16" s="100" t="s">
        <v>123</v>
      </c>
      <c r="W16" s="101" t="s">
        <v>107</v>
      </c>
      <c r="X16" s="24"/>
    </row>
    <row r="17" spans="1:23" s="1" customFormat="1" ht="72" x14ac:dyDescent="0.45">
      <c r="A17" s="151"/>
      <c r="B17" s="126" t="s">
        <v>30</v>
      </c>
      <c r="C17" s="112" t="s">
        <v>113</v>
      </c>
      <c r="D17" s="104"/>
      <c r="E17" s="11"/>
      <c r="F17" s="11"/>
      <c r="G17" s="11"/>
      <c r="H17" s="11"/>
      <c r="I17" s="11"/>
      <c r="J17" s="11"/>
      <c r="K17" s="11"/>
      <c r="L17" s="11">
        <v>3</v>
      </c>
      <c r="M17" s="11">
        <v>4</v>
      </c>
      <c r="N17" s="11">
        <v>4</v>
      </c>
      <c r="O17" s="11"/>
      <c r="P17" s="11"/>
      <c r="Q17" s="11"/>
      <c r="R17" s="11"/>
      <c r="S17" s="11"/>
      <c r="T17" s="11">
        <v>3</v>
      </c>
      <c r="U17" s="11"/>
      <c r="V17" s="11">
        <v>4</v>
      </c>
      <c r="W17" s="12"/>
    </row>
    <row r="18" spans="1:23" s="1" customFormat="1" ht="54" x14ac:dyDescent="0.45">
      <c r="A18" s="151"/>
      <c r="B18" s="127"/>
      <c r="C18" s="112" t="s">
        <v>114</v>
      </c>
      <c r="D18" s="105"/>
      <c r="E18" s="86"/>
      <c r="F18" s="86"/>
      <c r="G18" s="86"/>
      <c r="H18" s="86"/>
      <c r="I18" s="86"/>
      <c r="J18" s="86"/>
      <c r="K18" s="86"/>
      <c r="L18" s="86">
        <v>4</v>
      </c>
      <c r="M18" s="86">
        <v>4</v>
      </c>
      <c r="N18" s="86">
        <v>4</v>
      </c>
      <c r="O18" s="86"/>
      <c r="P18" s="86"/>
      <c r="Q18" s="86"/>
      <c r="R18" s="86"/>
      <c r="S18" s="86"/>
      <c r="T18" s="86">
        <v>4</v>
      </c>
      <c r="U18" s="86"/>
      <c r="V18" s="86">
        <v>4</v>
      </c>
      <c r="W18" s="103"/>
    </row>
    <row r="19" spans="1:23" ht="54" x14ac:dyDescent="0.45">
      <c r="A19" s="151"/>
      <c r="B19" s="127"/>
      <c r="C19" s="112" t="s">
        <v>111</v>
      </c>
      <c r="D19" s="106"/>
      <c r="E19" s="9"/>
      <c r="F19" s="9"/>
      <c r="G19" s="9"/>
      <c r="H19" s="9"/>
      <c r="I19" s="9"/>
      <c r="J19" s="9"/>
      <c r="K19" s="9"/>
      <c r="L19" s="9">
        <v>4</v>
      </c>
      <c r="M19" s="9">
        <v>5</v>
      </c>
      <c r="N19" s="9">
        <v>4</v>
      </c>
      <c r="O19" s="9"/>
      <c r="P19" s="9"/>
      <c r="Q19" s="9"/>
      <c r="R19" s="9"/>
      <c r="S19" s="9"/>
      <c r="T19" s="9">
        <v>4</v>
      </c>
      <c r="U19" s="9"/>
      <c r="V19" s="9">
        <v>4</v>
      </c>
      <c r="W19" s="10"/>
    </row>
    <row r="20" spans="1:23" ht="36" x14ac:dyDescent="0.45">
      <c r="A20" s="151"/>
      <c r="B20" s="127"/>
      <c r="C20" s="112" t="s">
        <v>112</v>
      </c>
      <c r="D20" s="106"/>
      <c r="E20" s="9"/>
      <c r="F20" s="9"/>
      <c r="G20" s="9"/>
      <c r="H20" s="9"/>
      <c r="I20" s="9"/>
      <c r="J20" s="9"/>
      <c r="K20" s="9"/>
      <c r="L20" s="9">
        <v>4</v>
      </c>
      <c r="M20" s="9">
        <v>4</v>
      </c>
      <c r="N20" s="9">
        <v>4</v>
      </c>
      <c r="O20" s="9"/>
      <c r="P20" s="9"/>
      <c r="Q20" s="9"/>
      <c r="R20" s="9"/>
      <c r="S20" s="9"/>
      <c r="T20" s="9">
        <v>4</v>
      </c>
      <c r="U20" s="9"/>
      <c r="V20" s="9">
        <v>4</v>
      </c>
      <c r="W20" s="10"/>
    </row>
    <row r="21" spans="1:23" ht="54" x14ac:dyDescent="0.45">
      <c r="A21" s="151"/>
      <c r="B21" s="127"/>
      <c r="C21" s="112" t="s">
        <v>117</v>
      </c>
      <c r="D21" s="106"/>
      <c r="E21" s="9"/>
      <c r="F21" s="9"/>
      <c r="G21" s="9"/>
      <c r="H21" s="9"/>
      <c r="I21" s="9"/>
      <c r="J21" s="9"/>
      <c r="K21" s="9"/>
      <c r="L21" s="9"/>
      <c r="M21" s="9">
        <v>4</v>
      </c>
      <c r="N21" s="9"/>
      <c r="O21" s="9"/>
      <c r="P21" s="9"/>
      <c r="Q21" s="9"/>
      <c r="R21" s="9"/>
      <c r="S21" s="9"/>
      <c r="T21" s="9"/>
      <c r="U21" s="9"/>
      <c r="V21" s="9">
        <v>4</v>
      </c>
      <c r="W21" s="10"/>
    </row>
    <row r="22" spans="1:23" ht="54" x14ac:dyDescent="0.45">
      <c r="A22" s="151"/>
      <c r="B22" s="127"/>
      <c r="C22" s="112" t="s">
        <v>115</v>
      </c>
      <c r="D22" s="106"/>
      <c r="E22" s="9"/>
      <c r="F22" s="9"/>
      <c r="G22" s="9"/>
      <c r="H22" s="9"/>
      <c r="I22" s="9"/>
      <c r="J22" s="9"/>
      <c r="K22" s="9"/>
      <c r="L22" s="9">
        <v>3</v>
      </c>
      <c r="M22" s="9">
        <v>5</v>
      </c>
      <c r="N22" s="9">
        <v>4</v>
      </c>
      <c r="O22" s="9"/>
      <c r="P22" s="9"/>
      <c r="Q22" s="9"/>
      <c r="R22" s="9"/>
      <c r="S22" s="9"/>
      <c r="T22" s="9">
        <v>3</v>
      </c>
      <c r="U22" s="9"/>
      <c r="V22" s="9">
        <v>4</v>
      </c>
      <c r="W22" s="10"/>
    </row>
    <row r="23" spans="1:23" ht="54" x14ac:dyDescent="0.45">
      <c r="A23" s="151"/>
      <c r="B23" s="127"/>
      <c r="C23" s="112" t="s">
        <v>116</v>
      </c>
      <c r="D23" s="106"/>
      <c r="E23" s="9"/>
      <c r="F23" s="9"/>
      <c r="G23" s="9"/>
      <c r="H23" s="9"/>
      <c r="I23" s="9"/>
      <c r="J23" s="9"/>
      <c r="K23" s="9"/>
      <c r="L23" s="9">
        <v>3</v>
      </c>
      <c r="M23" s="9">
        <v>5</v>
      </c>
      <c r="N23" s="9">
        <v>4</v>
      </c>
      <c r="O23" s="9"/>
      <c r="P23" s="9"/>
      <c r="Q23" s="9"/>
      <c r="R23" s="9"/>
      <c r="S23" s="9"/>
      <c r="T23" s="9">
        <v>3</v>
      </c>
      <c r="U23" s="9"/>
      <c r="V23" s="9">
        <v>4</v>
      </c>
      <c r="W23" s="10"/>
    </row>
    <row r="24" spans="1:23" ht="23.25" x14ac:dyDescent="0.45">
      <c r="A24" s="151"/>
      <c r="B24" s="127"/>
      <c r="C24" s="112" t="s">
        <v>17</v>
      </c>
      <c r="D24" s="106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</row>
    <row r="25" spans="1:23" ht="23.25" x14ac:dyDescent="0.45">
      <c r="A25" s="151"/>
      <c r="B25" s="127"/>
      <c r="C25" s="112" t="s">
        <v>120</v>
      </c>
      <c r="D25" s="106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</row>
    <row r="26" spans="1:23" ht="23.25" x14ac:dyDescent="0.45">
      <c r="A26" s="151"/>
      <c r="B26" s="127"/>
      <c r="C26" s="112" t="s">
        <v>119</v>
      </c>
      <c r="D26" s="106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</row>
    <row r="27" spans="1:23" ht="23.25" x14ac:dyDescent="0.45">
      <c r="A27" s="151"/>
      <c r="B27" s="127"/>
      <c r="C27" s="112" t="s">
        <v>18</v>
      </c>
      <c r="D27" s="106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</row>
    <row r="28" spans="1:23" ht="23.25" x14ac:dyDescent="0.45">
      <c r="A28" s="151"/>
      <c r="B28" s="127"/>
      <c r="C28" s="112" t="s">
        <v>121</v>
      </c>
      <c r="D28" s="106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</row>
    <row r="29" spans="1:23" ht="23.25" x14ac:dyDescent="0.45">
      <c r="A29" s="151"/>
      <c r="B29" s="127"/>
      <c r="C29" s="112" t="s">
        <v>32</v>
      </c>
      <c r="D29" s="106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</row>
    <row r="30" spans="1:23" ht="36" x14ac:dyDescent="0.45">
      <c r="A30" s="151"/>
      <c r="B30" s="127"/>
      <c r="C30" s="112" t="s">
        <v>58</v>
      </c>
      <c r="D30" s="106"/>
      <c r="E30" s="9"/>
      <c r="F30" s="9"/>
      <c r="G30" s="9"/>
      <c r="H30" s="9"/>
      <c r="I30" s="9"/>
      <c r="J30" s="9"/>
      <c r="K30" s="9"/>
      <c r="L30" s="9"/>
      <c r="M30" s="9">
        <v>4</v>
      </c>
      <c r="N30" s="9">
        <v>4</v>
      </c>
      <c r="O30" s="9"/>
      <c r="P30" s="9"/>
      <c r="Q30" s="9"/>
      <c r="R30" s="9"/>
      <c r="S30" s="9"/>
      <c r="T30" s="9"/>
      <c r="U30" s="9"/>
      <c r="V30" s="9">
        <v>4</v>
      </c>
      <c r="W30" s="10"/>
    </row>
    <row r="31" spans="1:23" ht="23.25" x14ac:dyDescent="0.45">
      <c r="A31" s="151"/>
      <c r="B31" s="127"/>
      <c r="C31" s="112" t="s">
        <v>59</v>
      </c>
      <c r="D31" s="106"/>
      <c r="E31" s="9"/>
      <c r="F31" s="9"/>
      <c r="G31" s="9"/>
      <c r="H31" s="9"/>
      <c r="I31" s="9"/>
      <c r="J31" s="9"/>
      <c r="K31" s="9"/>
      <c r="L31" s="9">
        <v>4</v>
      </c>
      <c r="M31" s="9">
        <v>4</v>
      </c>
      <c r="N31" s="9">
        <v>4</v>
      </c>
      <c r="O31" s="9"/>
      <c r="P31" s="9"/>
      <c r="Q31" s="9"/>
      <c r="R31" s="9"/>
      <c r="S31" s="9"/>
      <c r="T31" s="9"/>
      <c r="U31" s="9"/>
      <c r="V31" s="9">
        <v>3</v>
      </c>
      <c r="W31" s="10"/>
    </row>
    <row r="32" spans="1:23" ht="36" x14ac:dyDescent="0.45">
      <c r="A32" s="151"/>
      <c r="B32" s="127"/>
      <c r="C32" s="112" t="s">
        <v>33</v>
      </c>
      <c r="D32" s="106"/>
      <c r="E32" s="9"/>
      <c r="F32" s="9"/>
      <c r="G32" s="9"/>
      <c r="H32" s="9"/>
      <c r="I32" s="9"/>
      <c r="J32" s="9"/>
      <c r="K32" s="9"/>
      <c r="L32" s="9"/>
      <c r="M32" s="9"/>
      <c r="N32" s="9">
        <v>4</v>
      </c>
      <c r="O32" s="9"/>
      <c r="P32" s="9"/>
      <c r="Q32" s="9"/>
      <c r="R32" s="9"/>
      <c r="S32" s="9"/>
      <c r="T32" s="9"/>
      <c r="U32" s="9"/>
      <c r="V32" s="9">
        <v>4</v>
      </c>
      <c r="W32" s="10"/>
    </row>
    <row r="33" spans="1:24" ht="36.4" thickBot="1" x14ac:dyDescent="0.5">
      <c r="A33" s="151"/>
      <c r="B33" s="127"/>
      <c r="C33" s="113" t="s">
        <v>118</v>
      </c>
      <c r="D33" s="107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</row>
    <row r="34" spans="1:24" ht="28.9" thickBot="1" x14ac:dyDescent="0.5">
      <c r="A34" s="152"/>
      <c r="B34" s="128"/>
      <c r="C34" s="68" t="s">
        <v>40</v>
      </c>
      <c r="D34" s="110">
        <f t="shared" ref="D34:W34" si="0">SUM(D17:D33)</f>
        <v>0</v>
      </c>
      <c r="E34" s="70">
        <f t="shared" si="0"/>
        <v>0</v>
      </c>
      <c r="F34" s="70">
        <f t="shared" si="0"/>
        <v>0</v>
      </c>
      <c r="G34" s="70">
        <f t="shared" si="0"/>
        <v>0</v>
      </c>
      <c r="H34" s="70">
        <f t="shared" si="0"/>
        <v>0</v>
      </c>
      <c r="I34" s="70">
        <f t="shared" si="0"/>
        <v>0</v>
      </c>
      <c r="J34" s="70">
        <f t="shared" si="0"/>
        <v>0</v>
      </c>
      <c r="K34" s="70">
        <f t="shared" si="0"/>
        <v>0</v>
      </c>
      <c r="L34" s="70">
        <f t="shared" si="0"/>
        <v>25</v>
      </c>
      <c r="M34" s="70">
        <f t="shared" si="0"/>
        <v>39</v>
      </c>
      <c r="N34" s="70">
        <f t="shared" si="0"/>
        <v>36</v>
      </c>
      <c r="O34" s="70">
        <f t="shared" si="0"/>
        <v>0</v>
      </c>
      <c r="P34" s="70">
        <f t="shared" si="0"/>
        <v>0</v>
      </c>
      <c r="Q34" s="70">
        <f t="shared" si="0"/>
        <v>0</v>
      </c>
      <c r="R34" s="70">
        <f t="shared" si="0"/>
        <v>0</v>
      </c>
      <c r="S34" s="70">
        <f t="shared" si="0"/>
        <v>0</v>
      </c>
      <c r="T34" s="71">
        <f t="shared" si="0"/>
        <v>21</v>
      </c>
      <c r="U34" s="71">
        <f t="shared" si="0"/>
        <v>0</v>
      </c>
      <c r="V34" s="71">
        <f t="shared" si="0"/>
        <v>39</v>
      </c>
      <c r="W34" s="71">
        <f t="shared" si="0"/>
        <v>0</v>
      </c>
    </row>
    <row r="35" spans="1:24" s="4" customFormat="1" ht="15.75" x14ac:dyDescent="0.45">
      <c r="C35" s="39"/>
    </row>
    <row r="36" spans="1:24" s="4" customFormat="1" ht="18.399999999999999" thickBot="1" x14ac:dyDescent="0.6">
      <c r="C36" s="47"/>
      <c r="D36" s="48"/>
    </row>
    <row r="37" spans="1:24" ht="18" x14ac:dyDescent="0.55000000000000004">
      <c r="A37" s="117" t="s">
        <v>53</v>
      </c>
      <c r="B37" s="129" t="s">
        <v>52</v>
      </c>
      <c r="C37" s="40" t="s">
        <v>44</v>
      </c>
      <c r="D37" s="132" t="s">
        <v>50</v>
      </c>
      <c r="E37" s="132"/>
      <c r="F37" s="132"/>
      <c r="G37" s="132"/>
      <c r="H37" s="132"/>
      <c r="I37" s="13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4" ht="18" x14ac:dyDescent="0.55000000000000004">
      <c r="A38" s="118"/>
      <c r="B38" s="130"/>
      <c r="C38" s="41">
        <v>1</v>
      </c>
      <c r="D38" s="134" t="s">
        <v>35</v>
      </c>
      <c r="E38" s="134"/>
      <c r="F38" s="134"/>
      <c r="G38" s="134"/>
      <c r="H38" s="134"/>
      <c r="I38" s="13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4" ht="18" x14ac:dyDescent="0.55000000000000004">
      <c r="A39" s="118"/>
      <c r="B39" s="130"/>
      <c r="C39" s="42">
        <v>2</v>
      </c>
      <c r="D39" s="136" t="s">
        <v>36</v>
      </c>
      <c r="E39" s="136"/>
      <c r="F39" s="136"/>
      <c r="G39" s="136"/>
      <c r="H39" s="136"/>
      <c r="I39" s="13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4" ht="18" x14ac:dyDescent="0.55000000000000004">
      <c r="A40" s="118"/>
      <c r="B40" s="130"/>
      <c r="C40" s="43">
        <v>3</v>
      </c>
      <c r="D40" s="138" t="s">
        <v>37</v>
      </c>
      <c r="E40" s="138"/>
      <c r="F40" s="138"/>
      <c r="G40" s="138"/>
      <c r="H40" s="138"/>
      <c r="I40" s="13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4" ht="18" x14ac:dyDescent="0.55000000000000004">
      <c r="A41" s="118"/>
      <c r="B41" s="130"/>
      <c r="C41" s="44">
        <v>4</v>
      </c>
      <c r="D41" s="140" t="s">
        <v>38</v>
      </c>
      <c r="E41" s="140"/>
      <c r="F41" s="140"/>
      <c r="G41" s="140"/>
      <c r="H41" s="140"/>
      <c r="I41" s="14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4" ht="18.399999999999999" thickBot="1" x14ac:dyDescent="0.6">
      <c r="A42" s="118"/>
      <c r="B42" s="131"/>
      <c r="C42" s="52">
        <v>5</v>
      </c>
      <c r="D42" s="142" t="s">
        <v>39</v>
      </c>
      <c r="E42" s="142"/>
      <c r="F42" s="142"/>
      <c r="G42" s="142"/>
      <c r="H42" s="142"/>
      <c r="I42" s="14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4" s="25" customFormat="1" ht="63.4" thickBot="1" x14ac:dyDescent="0.5">
      <c r="A43" s="118"/>
      <c r="B43" s="26"/>
      <c r="C43" s="51" t="s">
        <v>16</v>
      </c>
      <c r="D43" s="100" t="s">
        <v>2</v>
      </c>
      <c r="E43" s="100" t="s">
        <v>1</v>
      </c>
      <c r="F43" s="100" t="s">
        <v>0</v>
      </c>
      <c r="G43" s="100" t="s">
        <v>3</v>
      </c>
      <c r="H43" s="100" t="s">
        <v>4</v>
      </c>
      <c r="I43" s="100" t="s">
        <v>48</v>
      </c>
      <c r="J43" s="100" t="s">
        <v>7</v>
      </c>
      <c r="K43" s="100" t="s">
        <v>5</v>
      </c>
      <c r="L43" s="100" t="s">
        <v>10</v>
      </c>
      <c r="M43" s="100" t="s">
        <v>6</v>
      </c>
      <c r="N43" s="100" t="s">
        <v>11</v>
      </c>
      <c r="O43" s="100" t="s">
        <v>12</v>
      </c>
      <c r="P43" s="100" t="s">
        <v>8</v>
      </c>
      <c r="Q43" s="100" t="s">
        <v>13</v>
      </c>
      <c r="R43" s="100" t="s">
        <v>14</v>
      </c>
      <c r="S43" s="100" t="s">
        <v>9</v>
      </c>
      <c r="T43" s="100" t="s">
        <v>15</v>
      </c>
      <c r="U43" s="100" t="s">
        <v>105</v>
      </c>
      <c r="V43" s="100" t="s">
        <v>106</v>
      </c>
      <c r="W43" s="101" t="s">
        <v>107</v>
      </c>
      <c r="X43" s="24"/>
    </row>
    <row r="44" spans="1:24" s="2" customFormat="1" ht="36" x14ac:dyDescent="0.7">
      <c r="A44" s="118"/>
      <c r="B44" s="114" t="s">
        <v>31</v>
      </c>
      <c r="C44" s="46" t="s">
        <v>82</v>
      </c>
      <c r="D44" s="27"/>
      <c r="E44" s="5"/>
      <c r="F44" s="5"/>
      <c r="G44" s="5"/>
      <c r="H44" s="5"/>
      <c r="I44" s="5"/>
      <c r="J44" s="5"/>
      <c r="K44" s="5"/>
      <c r="L44" s="5">
        <v>4</v>
      </c>
      <c r="M44" s="5">
        <v>4</v>
      </c>
      <c r="N44" s="5">
        <v>4</v>
      </c>
      <c r="O44" s="5"/>
      <c r="P44" s="5"/>
      <c r="Q44" s="5"/>
      <c r="R44" s="5"/>
      <c r="S44" s="5"/>
      <c r="T44" s="5">
        <v>4</v>
      </c>
      <c r="U44" s="5"/>
      <c r="V44" s="5">
        <v>4</v>
      </c>
      <c r="W44" s="6"/>
    </row>
    <row r="45" spans="1:24" s="2" customFormat="1" ht="36" x14ac:dyDescent="0.7">
      <c r="A45" s="118"/>
      <c r="B45" s="115"/>
      <c r="C45" s="46" t="s">
        <v>34</v>
      </c>
      <c r="D45" s="87"/>
      <c r="E45" s="88"/>
      <c r="F45" s="88"/>
      <c r="G45" s="88"/>
      <c r="H45" s="88"/>
      <c r="I45" s="88"/>
      <c r="J45" s="88"/>
      <c r="K45" s="88"/>
      <c r="L45" s="88">
        <v>4</v>
      </c>
      <c r="M45" s="88">
        <v>5</v>
      </c>
      <c r="N45" s="88">
        <v>4</v>
      </c>
      <c r="O45" s="88"/>
      <c r="P45" s="88"/>
      <c r="Q45" s="88"/>
      <c r="R45" s="88"/>
      <c r="S45" s="88"/>
      <c r="T45" s="88">
        <v>4</v>
      </c>
      <c r="U45" s="88"/>
      <c r="V45" s="88">
        <v>4</v>
      </c>
      <c r="W45" s="89"/>
    </row>
    <row r="46" spans="1:24" s="2" customFormat="1" ht="36" x14ac:dyDescent="0.7">
      <c r="A46" s="118"/>
      <c r="B46" s="115"/>
      <c r="C46" s="46" t="s">
        <v>26</v>
      </c>
      <c r="D46" s="28"/>
      <c r="E46" s="7"/>
      <c r="F46" s="7"/>
      <c r="G46" s="7"/>
      <c r="H46" s="7"/>
      <c r="I46" s="7"/>
      <c r="J46" s="7"/>
      <c r="K46" s="7"/>
      <c r="L46" s="7">
        <v>3</v>
      </c>
      <c r="M46" s="7">
        <v>4</v>
      </c>
      <c r="N46" s="7">
        <v>4</v>
      </c>
      <c r="O46" s="7"/>
      <c r="P46" s="7"/>
      <c r="Q46" s="7"/>
      <c r="R46" s="7"/>
      <c r="S46" s="88"/>
      <c r="T46" s="88">
        <v>3</v>
      </c>
      <c r="U46" s="88"/>
      <c r="V46" s="88">
        <v>4</v>
      </c>
      <c r="W46" s="89"/>
    </row>
    <row r="47" spans="1:24" s="2" customFormat="1" ht="23.25" x14ac:dyDescent="0.7">
      <c r="A47" s="118"/>
      <c r="B47" s="115"/>
      <c r="C47" s="46" t="s">
        <v>56</v>
      </c>
      <c r="D47" s="28"/>
      <c r="E47" s="7"/>
      <c r="F47" s="7"/>
      <c r="G47" s="7"/>
      <c r="H47" s="7"/>
      <c r="I47" s="7"/>
      <c r="J47" s="7"/>
      <c r="K47" s="7"/>
      <c r="L47" s="7">
        <v>3</v>
      </c>
      <c r="M47" s="7"/>
      <c r="N47" s="7">
        <v>5</v>
      </c>
      <c r="O47" s="7"/>
      <c r="P47" s="7"/>
      <c r="Q47" s="7"/>
      <c r="R47" s="7"/>
      <c r="S47" s="88"/>
      <c r="T47" s="88">
        <v>3</v>
      </c>
      <c r="U47" s="88"/>
      <c r="V47" s="88">
        <v>3</v>
      </c>
      <c r="W47" s="89"/>
    </row>
    <row r="48" spans="1:24" s="2" customFormat="1" ht="23.25" x14ac:dyDescent="0.7">
      <c r="A48" s="118"/>
      <c r="B48" s="115"/>
      <c r="C48" s="46" t="s">
        <v>104</v>
      </c>
      <c r="D48" s="28"/>
      <c r="E48" s="7"/>
      <c r="F48" s="7"/>
      <c r="G48" s="7"/>
      <c r="H48" s="7"/>
      <c r="I48" s="7"/>
      <c r="J48" s="7"/>
      <c r="K48" s="7"/>
      <c r="L48" s="7">
        <v>3</v>
      </c>
      <c r="M48" s="7">
        <v>5</v>
      </c>
      <c r="N48" s="7">
        <v>3</v>
      </c>
      <c r="O48" s="7"/>
      <c r="P48" s="7"/>
      <c r="Q48" s="7"/>
      <c r="R48" s="7"/>
      <c r="S48" s="88"/>
      <c r="T48" s="88">
        <v>4</v>
      </c>
      <c r="U48" s="88"/>
      <c r="V48" s="88"/>
      <c r="W48" s="89"/>
    </row>
    <row r="49" spans="1:23" s="2" customFormat="1" ht="23.25" x14ac:dyDescent="0.7">
      <c r="A49" s="118"/>
      <c r="B49" s="115"/>
      <c r="C49" s="46" t="s">
        <v>29</v>
      </c>
      <c r="D49" s="28"/>
      <c r="E49" s="7"/>
      <c r="F49" s="7"/>
      <c r="G49" s="7"/>
      <c r="H49" s="7"/>
      <c r="I49" s="7"/>
      <c r="J49" s="7"/>
      <c r="K49" s="7"/>
      <c r="L49" s="7">
        <v>4</v>
      </c>
      <c r="M49" s="7">
        <v>4</v>
      </c>
      <c r="N49" s="7">
        <v>4</v>
      </c>
      <c r="O49" s="7"/>
      <c r="P49" s="7"/>
      <c r="Q49" s="7"/>
      <c r="R49" s="7"/>
      <c r="S49" s="88"/>
      <c r="T49" s="88">
        <v>3</v>
      </c>
      <c r="U49" s="88"/>
      <c r="V49" s="88">
        <v>3</v>
      </c>
      <c r="W49" s="89"/>
    </row>
    <row r="50" spans="1:23" s="2" customFormat="1" ht="36" x14ac:dyDescent="0.7">
      <c r="A50" s="118"/>
      <c r="B50" s="115"/>
      <c r="C50" s="46" t="s">
        <v>45</v>
      </c>
      <c r="D50" s="28"/>
      <c r="E50" s="7"/>
      <c r="F50" s="7"/>
      <c r="G50" s="7"/>
      <c r="H50" s="7"/>
      <c r="I50" s="7"/>
      <c r="J50" s="7"/>
      <c r="K50" s="7"/>
      <c r="L50" s="7">
        <v>4</v>
      </c>
      <c r="M50" s="7">
        <v>4</v>
      </c>
      <c r="N50" s="7">
        <v>4</v>
      </c>
      <c r="O50" s="7"/>
      <c r="P50" s="7"/>
      <c r="Q50" s="7"/>
      <c r="R50" s="7"/>
      <c r="S50" s="88"/>
      <c r="T50" s="88">
        <v>4</v>
      </c>
      <c r="U50" s="88"/>
      <c r="V50" s="88">
        <v>4</v>
      </c>
      <c r="W50" s="89"/>
    </row>
    <row r="51" spans="1:23" s="2" customFormat="1" ht="23.25" x14ac:dyDescent="0.7">
      <c r="A51" s="118"/>
      <c r="B51" s="115"/>
      <c r="C51" s="46" t="s">
        <v>19</v>
      </c>
      <c r="D51" s="28"/>
      <c r="E51" s="7"/>
      <c r="F51" s="7"/>
      <c r="G51" s="7"/>
      <c r="H51" s="7"/>
      <c r="I51" s="7"/>
      <c r="J51" s="7"/>
      <c r="K51" s="7"/>
      <c r="L51" s="7">
        <v>2</v>
      </c>
      <c r="M51" s="7">
        <v>4</v>
      </c>
      <c r="N51" s="7">
        <v>3</v>
      </c>
      <c r="O51" s="7"/>
      <c r="P51" s="7"/>
      <c r="Q51" s="7"/>
      <c r="R51" s="7"/>
      <c r="S51" s="88"/>
      <c r="T51" s="88">
        <v>3</v>
      </c>
      <c r="U51" s="88"/>
      <c r="V51" s="88">
        <v>3</v>
      </c>
      <c r="W51" s="89"/>
    </row>
    <row r="52" spans="1:23" s="2" customFormat="1" ht="23.25" x14ac:dyDescent="0.7">
      <c r="A52" s="118"/>
      <c r="B52" s="115"/>
      <c r="C52" s="46" t="s">
        <v>27</v>
      </c>
      <c r="D52" s="28"/>
      <c r="E52" s="7"/>
      <c r="F52" s="7"/>
      <c r="G52" s="7"/>
      <c r="H52" s="7"/>
      <c r="I52" s="7"/>
      <c r="J52" s="7"/>
      <c r="K52" s="7"/>
      <c r="L52" s="7">
        <v>3</v>
      </c>
      <c r="M52" s="7"/>
      <c r="N52" s="7">
        <v>4</v>
      </c>
      <c r="O52" s="7"/>
      <c r="P52" s="7"/>
      <c r="Q52" s="7"/>
      <c r="R52" s="7"/>
      <c r="S52" s="88"/>
      <c r="T52" s="88">
        <v>3</v>
      </c>
      <c r="U52" s="88"/>
      <c r="V52" s="88">
        <v>3</v>
      </c>
      <c r="W52" s="89"/>
    </row>
    <row r="53" spans="1:23" s="2" customFormat="1" ht="36" x14ac:dyDescent="0.7">
      <c r="A53" s="118"/>
      <c r="B53" s="115"/>
      <c r="C53" s="46" t="s">
        <v>83</v>
      </c>
      <c r="D53" s="28"/>
      <c r="E53" s="7"/>
      <c r="F53" s="7"/>
      <c r="G53" s="7"/>
      <c r="H53" s="7"/>
      <c r="I53" s="7"/>
      <c r="J53" s="7"/>
      <c r="K53" s="7"/>
      <c r="L53" s="7">
        <v>4</v>
      </c>
      <c r="M53" s="7">
        <v>4</v>
      </c>
      <c r="N53" s="7">
        <v>4</v>
      </c>
      <c r="O53" s="7"/>
      <c r="P53" s="7"/>
      <c r="Q53" s="7"/>
      <c r="R53" s="7"/>
      <c r="S53" s="88"/>
      <c r="T53" s="88">
        <v>4</v>
      </c>
      <c r="U53" s="88"/>
      <c r="V53" s="88">
        <v>4</v>
      </c>
      <c r="W53" s="89"/>
    </row>
    <row r="54" spans="1:23" s="2" customFormat="1" ht="23.25" x14ac:dyDescent="0.7">
      <c r="A54" s="118"/>
      <c r="B54" s="115"/>
      <c r="C54" s="46" t="s">
        <v>84</v>
      </c>
      <c r="D54" s="28"/>
      <c r="E54" s="7"/>
      <c r="F54" s="7"/>
      <c r="G54" s="7"/>
      <c r="H54" s="7"/>
      <c r="I54" s="7"/>
      <c r="J54" s="7"/>
      <c r="K54" s="7"/>
      <c r="L54" s="7">
        <v>3</v>
      </c>
      <c r="M54" s="7"/>
      <c r="N54" s="7">
        <v>4</v>
      </c>
      <c r="O54" s="7"/>
      <c r="P54" s="7"/>
      <c r="Q54" s="7"/>
      <c r="R54" s="7"/>
      <c r="S54" s="88"/>
      <c r="T54" s="88"/>
      <c r="U54" s="88"/>
      <c r="V54" s="88">
        <v>4</v>
      </c>
      <c r="W54" s="89"/>
    </row>
    <row r="55" spans="1:23" s="2" customFormat="1" ht="54" x14ac:dyDescent="0.7">
      <c r="A55" s="118"/>
      <c r="B55" s="115"/>
      <c r="C55" s="46" t="s">
        <v>96</v>
      </c>
      <c r="D55" s="2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88"/>
      <c r="T55" s="88"/>
      <c r="U55" s="88"/>
      <c r="V55" s="88"/>
      <c r="W55" s="89"/>
    </row>
    <row r="56" spans="1:23" s="2" customFormat="1" ht="23.25" x14ac:dyDescent="0.7">
      <c r="A56" s="118"/>
      <c r="B56" s="115"/>
      <c r="C56" s="46" t="s">
        <v>28</v>
      </c>
      <c r="D56" s="2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8"/>
      <c r="V56" s="88"/>
      <c r="W56" s="89"/>
    </row>
    <row r="57" spans="1:23" s="2" customFormat="1" ht="23.65" thickBot="1" x14ac:dyDescent="0.75">
      <c r="A57" s="118"/>
      <c r="B57" s="115"/>
      <c r="C57" s="93" t="s">
        <v>93</v>
      </c>
      <c r="D57" s="29"/>
      <c r="E57" s="30"/>
      <c r="F57" s="30"/>
      <c r="G57" s="30"/>
      <c r="H57" s="30"/>
      <c r="I57" s="30"/>
      <c r="J57" s="30"/>
      <c r="K57" s="30"/>
      <c r="L57" s="30">
        <v>4</v>
      </c>
      <c r="M57" s="30">
        <v>4</v>
      </c>
      <c r="N57" s="30">
        <v>5</v>
      </c>
      <c r="O57" s="30"/>
      <c r="P57" s="30"/>
      <c r="Q57" s="30"/>
      <c r="R57" s="30"/>
      <c r="S57" s="30"/>
      <c r="T57" s="30">
        <v>4</v>
      </c>
      <c r="U57" s="90"/>
      <c r="V57" s="90">
        <v>4</v>
      </c>
      <c r="W57" s="94"/>
    </row>
    <row r="58" spans="1:23" s="2" customFormat="1" ht="25.9" thickBot="1" x14ac:dyDescent="0.5">
      <c r="A58" s="119"/>
      <c r="B58" s="116"/>
      <c r="C58" s="63" t="s">
        <v>41</v>
      </c>
      <c r="D58" s="72">
        <f>SUM(D44:D56)</f>
        <v>0</v>
      </c>
      <c r="E58" s="73">
        <f t="shared" ref="E58:W58" si="1">SUM(E44:E56)</f>
        <v>0</v>
      </c>
      <c r="F58" s="73">
        <f t="shared" si="1"/>
        <v>0</v>
      </c>
      <c r="G58" s="73">
        <f t="shared" si="1"/>
        <v>0</v>
      </c>
      <c r="H58" s="73">
        <f t="shared" si="1"/>
        <v>0</v>
      </c>
      <c r="I58" s="73">
        <f t="shared" si="1"/>
        <v>0</v>
      </c>
      <c r="J58" s="73">
        <f t="shared" si="1"/>
        <v>0</v>
      </c>
      <c r="K58" s="73">
        <f t="shared" si="1"/>
        <v>0</v>
      </c>
      <c r="L58" s="73">
        <f>SUM(L44:L57)</f>
        <v>41</v>
      </c>
      <c r="M58" s="73">
        <f>SUM(M44:M56)</f>
        <v>34</v>
      </c>
      <c r="N58" s="73">
        <f>SUM(N44:N57)</f>
        <v>48</v>
      </c>
      <c r="O58" s="73">
        <f t="shared" si="1"/>
        <v>0</v>
      </c>
      <c r="P58" s="73">
        <f t="shared" si="1"/>
        <v>0</v>
      </c>
      <c r="Q58" s="73">
        <f t="shared" si="1"/>
        <v>0</v>
      </c>
      <c r="R58" s="73">
        <f t="shared" si="1"/>
        <v>0</v>
      </c>
      <c r="S58" s="73">
        <f t="shared" si="1"/>
        <v>0</v>
      </c>
      <c r="T58" s="74">
        <f t="shared" si="1"/>
        <v>35</v>
      </c>
      <c r="U58" s="74">
        <f t="shared" si="1"/>
        <v>0</v>
      </c>
      <c r="V58" s="74">
        <f>SUM(V44:V57)</f>
        <v>40</v>
      </c>
      <c r="W58" s="74">
        <f t="shared" si="1"/>
        <v>0</v>
      </c>
    </row>
    <row r="59" spans="1:23" ht="14.65" thickBot="1" x14ac:dyDescent="0.5"/>
    <row r="60" spans="1:23" ht="63.4" thickBot="1" x14ac:dyDescent="0.5">
      <c r="C60" s="67" t="s">
        <v>55</v>
      </c>
      <c r="D60" s="100" t="s">
        <v>2</v>
      </c>
      <c r="E60" s="100" t="s">
        <v>1</v>
      </c>
      <c r="F60" s="100" t="s">
        <v>0</v>
      </c>
      <c r="G60" s="100" t="s">
        <v>3</v>
      </c>
      <c r="H60" s="100" t="s">
        <v>4</v>
      </c>
      <c r="I60" s="100" t="s">
        <v>48</v>
      </c>
      <c r="J60" s="100" t="s">
        <v>7</v>
      </c>
      <c r="K60" s="100" t="s">
        <v>5</v>
      </c>
      <c r="L60" s="100" t="s">
        <v>10</v>
      </c>
      <c r="M60" s="100" t="s">
        <v>6</v>
      </c>
      <c r="N60" s="100" t="s">
        <v>11</v>
      </c>
      <c r="O60" s="100" t="s">
        <v>12</v>
      </c>
      <c r="P60" s="100" t="s">
        <v>8</v>
      </c>
      <c r="Q60" s="100" t="s">
        <v>13</v>
      </c>
      <c r="R60" s="100" t="s">
        <v>14</v>
      </c>
      <c r="S60" s="100" t="s">
        <v>9</v>
      </c>
      <c r="T60" s="100" t="s">
        <v>15</v>
      </c>
      <c r="U60" s="100" t="s">
        <v>105</v>
      </c>
      <c r="V60" s="100" t="s">
        <v>106</v>
      </c>
      <c r="W60" s="101" t="s">
        <v>107</v>
      </c>
    </row>
    <row r="61" spans="1:23" s="3" customFormat="1" ht="31.15" thickBot="1" x14ac:dyDescent="0.5">
      <c r="C61" s="81" t="s">
        <v>25</v>
      </c>
      <c r="D61" s="65">
        <f t="shared" ref="D61:W61" si="2">SUM(D34,D58)</f>
        <v>0</v>
      </c>
      <c r="E61" s="49">
        <f t="shared" si="2"/>
        <v>0</v>
      </c>
      <c r="F61" s="49">
        <f t="shared" si="2"/>
        <v>0</v>
      </c>
      <c r="G61" s="49">
        <f t="shared" si="2"/>
        <v>0</v>
      </c>
      <c r="H61" s="49">
        <f t="shared" si="2"/>
        <v>0</v>
      </c>
      <c r="I61" s="49">
        <f t="shared" si="2"/>
        <v>0</v>
      </c>
      <c r="J61" s="49">
        <f t="shared" si="2"/>
        <v>0</v>
      </c>
      <c r="K61" s="49">
        <f t="shared" si="2"/>
        <v>0</v>
      </c>
      <c r="L61" s="49">
        <f t="shared" si="2"/>
        <v>66</v>
      </c>
      <c r="M61" s="49">
        <f t="shared" si="2"/>
        <v>73</v>
      </c>
      <c r="N61" s="49">
        <f t="shared" si="2"/>
        <v>84</v>
      </c>
      <c r="O61" s="49">
        <f t="shared" si="2"/>
        <v>0</v>
      </c>
      <c r="P61" s="49">
        <f t="shared" si="2"/>
        <v>0</v>
      </c>
      <c r="Q61" s="49">
        <f t="shared" si="2"/>
        <v>0</v>
      </c>
      <c r="R61" s="49">
        <f t="shared" si="2"/>
        <v>0</v>
      </c>
      <c r="S61" s="49">
        <f t="shared" si="2"/>
        <v>0</v>
      </c>
      <c r="T61" s="50">
        <f t="shared" si="2"/>
        <v>56</v>
      </c>
      <c r="U61" s="50">
        <f t="shared" si="2"/>
        <v>0</v>
      </c>
      <c r="V61" s="50">
        <f t="shared" si="2"/>
        <v>79</v>
      </c>
      <c r="W61" s="50">
        <f t="shared" si="2"/>
        <v>0</v>
      </c>
    </row>
  </sheetData>
  <mergeCells count="26"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</mergeCells>
  <conditionalFormatting sqref="J41:T42 J37:Q40 S36:T40 E36:P36 D19:T35 D17:S18 S19:W33 D44:W57 U34:W34">
    <cfRule type="cellIs" dxfId="32" priority="9" operator="equal">
      <formula>5</formula>
    </cfRule>
    <cfRule type="cellIs" dxfId="31" priority="10" operator="equal">
      <formula>4</formula>
    </cfRule>
    <cfRule type="cellIs" dxfId="30" priority="11" operator="equal">
      <formula>3</formula>
    </cfRule>
    <cfRule type="cellIs" dxfId="29" priority="12" operator="equal">
      <formula>2</formula>
    </cfRule>
    <cfRule type="cellIs" dxfId="28" priority="13" operator="equal">
      <formula>1</formula>
    </cfRule>
  </conditionalFormatting>
  <conditionalFormatting sqref="T17:W18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zoomScale="50" zoomScaleNormal="50" workbookViewId="0">
      <selection activeCell="C30" sqref="C30:C40"/>
    </sheetView>
  </sheetViews>
  <sheetFormatPr defaultRowHeight="14.25" x14ac:dyDescent="0.45"/>
  <cols>
    <col min="2" max="2" width="20" customWidth="1"/>
    <col min="3" max="3" width="109" style="13" bestFit="1" customWidth="1"/>
    <col min="4" max="4" width="19.33203125" customWidth="1"/>
    <col min="5" max="5" width="16.86328125" customWidth="1"/>
    <col min="6" max="6" width="20.33203125" customWidth="1"/>
    <col min="7" max="7" width="16.33203125" customWidth="1"/>
    <col min="8" max="8" width="19.53125" customWidth="1"/>
    <col min="9" max="9" width="15.86328125" customWidth="1"/>
    <col min="10" max="10" width="19.33203125" customWidth="1"/>
    <col min="11" max="11" width="14.46484375" customWidth="1"/>
    <col min="12" max="12" width="16.53125" customWidth="1"/>
    <col min="13" max="13" width="16.1328125" customWidth="1"/>
    <col min="14" max="14" width="16.796875" customWidth="1"/>
    <col min="15" max="15" width="16.6640625" customWidth="1"/>
    <col min="16" max="16" width="17.46484375" customWidth="1"/>
    <col min="17" max="17" width="15.46484375" customWidth="1"/>
    <col min="18" max="18" width="18.19921875" customWidth="1"/>
    <col min="19" max="19" width="17.46484375" customWidth="1"/>
    <col min="20" max="20" width="16" customWidth="1"/>
    <col min="21" max="21" width="18.6640625" customWidth="1"/>
    <col min="22" max="22" width="17.19921875" customWidth="1"/>
    <col min="23" max="23" width="17.6640625" customWidth="1"/>
    <col min="24" max="24" width="17.46484375" customWidth="1"/>
    <col min="25" max="25" width="17.19921875" customWidth="1"/>
    <col min="26" max="27" width="17.6640625" customWidth="1"/>
    <col min="28" max="28" width="17.796875" customWidth="1"/>
    <col min="29" max="29" width="18.86328125" customWidth="1"/>
  </cols>
  <sheetData>
    <row r="1" spans="1:29" ht="14.65" thickBot="1" x14ac:dyDescent="0.5">
      <c r="C1" s="1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9" ht="18" x14ac:dyDescent="0.55000000000000004">
      <c r="A2" s="150" t="s">
        <v>47</v>
      </c>
      <c r="B2" s="164" t="s">
        <v>51</v>
      </c>
      <c r="C2" s="15" t="s">
        <v>44</v>
      </c>
      <c r="D2" s="132" t="s">
        <v>50</v>
      </c>
      <c r="E2" s="132"/>
      <c r="F2" s="132"/>
      <c r="G2" s="132"/>
      <c r="H2" s="132"/>
      <c r="I2" s="13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9" ht="18" x14ac:dyDescent="0.55000000000000004">
      <c r="A3" s="151"/>
      <c r="B3" s="165"/>
      <c r="C3" s="16">
        <v>1</v>
      </c>
      <c r="D3" s="134" t="s">
        <v>20</v>
      </c>
      <c r="E3" s="134"/>
      <c r="F3" s="134"/>
      <c r="G3" s="134"/>
      <c r="H3" s="134"/>
      <c r="I3" s="13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9" ht="18" x14ac:dyDescent="0.55000000000000004">
      <c r="A4" s="151"/>
      <c r="B4" s="165"/>
      <c r="C4" s="17">
        <v>2</v>
      </c>
      <c r="D4" s="136" t="s">
        <v>22</v>
      </c>
      <c r="E4" s="136"/>
      <c r="F4" s="136"/>
      <c r="G4" s="136"/>
      <c r="H4" s="136"/>
      <c r="I4" s="13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9" ht="18" x14ac:dyDescent="0.55000000000000004">
      <c r="A5" s="151"/>
      <c r="B5" s="165"/>
      <c r="C5" s="18">
        <v>3</v>
      </c>
      <c r="D5" s="138" t="s">
        <v>23</v>
      </c>
      <c r="E5" s="138"/>
      <c r="F5" s="138"/>
      <c r="G5" s="138"/>
      <c r="H5" s="138"/>
      <c r="I5" s="13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9" ht="18" x14ac:dyDescent="0.55000000000000004">
      <c r="A6" s="151"/>
      <c r="B6" s="165"/>
      <c r="C6" s="19">
        <v>4</v>
      </c>
      <c r="D6" s="140" t="s">
        <v>21</v>
      </c>
      <c r="E6" s="140"/>
      <c r="F6" s="140"/>
      <c r="G6" s="140"/>
      <c r="H6" s="140"/>
      <c r="I6" s="14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9" ht="18.399999999999999" thickBot="1" x14ac:dyDescent="0.6">
      <c r="A7" s="151"/>
      <c r="B7" s="166"/>
      <c r="C7" s="20">
        <v>5</v>
      </c>
      <c r="D7" s="162" t="s">
        <v>24</v>
      </c>
      <c r="E7" s="162"/>
      <c r="F7" s="162"/>
      <c r="G7" s="162"/>
      <c r="H7" s="162"/>
      <c r="I7" s="16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9" s="25" customFormat="1" ht="54.4" thickBot="1" x14ac:dyDescent="0.5">
      <c r="A8" s="151"/>
      <c r="B8" s="22"/>
      <c r="C8" s="66" t="s">
        <v>16</v>
      </c>
      <c r="D8" s="61" t="s">
        <v>61</v>
      </c>
      <c r="E8" s="53" t="s">
        <v>62</v>
      </c>
      <c r="F8" s="53" t="s">
        <v>63</v>
      </c>
      <c r="G8" s="53" t="s">
        <v>64</v>
      </c>
      <c r="H8" s="54" t="s">
        <v>65</v>
      </c>
      <c r="I8" s="54" t="s">
        <v>66</v>
      </c>
      <c r="J8" s="54" t="s">
        <v>67</v>
      </c>
      <c r="K8" s="53" t="s">
        <v>68</v>
      </c>
      <c r="L8" s="55" t="s">
        <v>69</v>
      </c>
      <c r="M8" s="53" t="s">
        <v>70</v>
      </c>
      <c r="N8" s="55" t="s">
        <v>71</v>
      </c>
      <c r="O8" s="55" t="s">
        <v>72</v>
      </c>
      <c r="P8" s="53" t="s">
        <v>73</v>
      </c>
      <c r="Q8" s="55" t="s">
        <v>74</v>
      </c>
      <c r="R8" s="55" t="s">
        <v>75</v>
      </c>
      <c r="S8" s="55" t="s">
        <v>76</v>
      </c>
      <c r="T8" s="55" t="s">
        <v>108</v>
      </c>
      <c r="U8" s="55" t="s">
        <v>92</v>
      </c>
      <c r="V8" s="55" t="s">
        <v>91</v>
      </c>
      <c r="W8" s="55" t="s">
        <v>90</v>
      </c>
      <c r="X8" s="55" t="s">
        <v>97</v>
      </c>
      <c r="Y8" s="55" t="s">
        <v>98</v>
      </c>
      <c r="Z8" s="55" t="s">
        <v>99</v>
      </c>
      <c r="AA8" s="55" t="s">
        <v>100</v>
      </c>
      <c r="AB8" s="55" t="s">
        <v>101</v>
      </c>
      <c r="AC8" s="56" t="s">
        <v>102</v>
      </c>
    </row>
    <row r="9" spans="1:29" s="1" customFormat="1" ht="54" x14ac:dyDescent="0.45">
      <c r="A9" s="151"/>
      <c r="B9" s="167" t="s">
        <v>30</v>
      </c>
      <c r="C9" s="64" t="s">
        <v>122</v>
      </c>
      <c r="D9" s="3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</row>
    <row r="10" spans="1:29" ht="36" x14ac:dyDescent="0.45">
      <c r="A10" s="151"/>
      <c r="B10" s="168"/>
      <c r="C10" s="64" t="s">
        <v>57</v>
      </c>
      <c r="D10" s="3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5"/>
      <c r="U10" s="85"/>
      <c r="V10" s="85"/>
      <c r="W10" s="85"/>
      <c r="X10" s="85"/>
      <c r="Y10" s="85"/>
      <c r="Z10" s="85"/>
      <c r="AA10" s="85"/>
      <c r="AB10" s="85"/>
      <c r="AC10" s="10"/>
    </row>
    <row r="11" spans="1:29" ht="108" x14ac:dyDescent="0.45">
      <c r="A11" s="151"/>
      <c r="B11" s="168"/>
      <c r="C11" s="64" t="s">
        <v>77</v>
      </c>
      <c r="D11" s="3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5"/>
      <c r="U11" s="85"/>
      <c r="V11" s="85"/>
      <c r="W11" s="85"/>
      <c r="X11" s="85"/>
      <c r="Y11" s="85"/>
      <c r="Z11" s="85"/>
      <c r="AA11" s="85"/>
      <c r="AB11" s="85"/>
      <c r="AC11" s="10"/>
    </row>
    <row r="12" spans="1:29" ht="72" x14ac:dyDescent="0.45">
      <c r="A12" s="151"/>
      <c r="B12" s="168"/>
      <c r="C12" s="64" t="s">
        <v>78</v>
      </c>
      <c r="D12" s="33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5"/>
      <c r="U12" s="85"/>
      <c r="V12" s="85"/>
      <c r="W12" s="85"/>
      <c r="X12" s="85"/>
      <c r="Y12" s="85"/>
      <c r="Z12" s="85"/>
      <c r="AA12" s="85"/>
      <c r="AB12" s="85"/>
      <c r="AC12" s="10"/>
    </row>
    <row r="13" spans="1:29" ht="36" x14ac:dyDescent="0.45">
      <c r="A13" s="151"/>
      <c r="B13" s="168"/>
      <c r="C13" s="64" t="s">
        <v>81</v>
      </c>
      <c r="D13" s="3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5"/>
      <c r="U13" s="85"/>
      <c r="V13" s="85"/>
      <c r="W13" s="85"/>
      <c r="X13" s="85"/>
      <c r="Y13" s="85"/>
      <c r="Z13" s="85"/>
      <c r="AA13" s="85"/>
      <c r="AB13" s="85"/>
      <c r="AC13" s="10"/>
    </row>
    <row r="14" spans="1:29" ht="23.25" x14ac:dyDescent="0.45">
      <c r="A14" s="151"/>
      <c r="B14" s="168"/>
      <c r="C14" s="64" t="s">
        <v>79</v>
      </c>
      <c r="D14" s="3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85"/>
      <c r="U14" s="85"/>
      <c r="V14" s="85"/>
      <c r="W14" s="85"/>
      <c r="X14" s="85"/>
      <c r="Y14" s="85"/>
      <c r="Z14" s="85"/>
      <c r="AA14" s="85"/>
      <c r="AB14" s="85"/>
      <c r="AC14" s="10"/>
    </row>
    <row r="15" spans="1:29" ht="72" x14ac:dyDescent="0.45">
      <c r="A15" s="151"/>
      <c r="B15" s="168"/>
      <c r="C15" s="64" t="s">
        <v>109</v>
      </c>
      <c r="D15" s="33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85"/>
      <c r="U15" s="85"/>
      <c r="V15" s="85"/>
      <c r="W15" s="85"/>
      <c r="X15" s="85"/>
      <c r="Y15" s="85"/>
      <c r="Z15" s="85"/>
      <c r="AA15" s="85"/>
      <c r="AB15" s="85"/>
      <c r="AC15" s="10"/>
    </row>
    <row r="16" spans="1:29" ht="54" x14ac:dyDescent="0.45">
      <c r="A16" s="151"/>
      <c r="B16" s="168"/>
      <c r="C16" s="64" t="s">
        <v>60</v>
      </c>
      <c r="D16" s="3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5"/>
      <c r="U16" s="85"/>
      <c r="V16" s="85"/>
      <c r="W16" s="85"/>
      <c r="X16" s="85"/>
      <c r="Y16" s="85"/>
      <c r="Z16" s="85"/>
      <c r="AA16" s="85"/>
      <c r="AB16" s="85"/>
      <c r="AC16" s="10"/>
    </row>
    <row r="17" spans="1:29" ht="36" x14ac:dyDescent="0.45">
      <c r="A17" s="151"/>
      <c r="B17" s="168"/>
      <c r="C17" s="64" t="s">
        <v>80</v>
      </c>
      <c r="D17" s="33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5"/>
      <c r="U17" s="85"/>
      <c r="V17" s="85"/>
      <c r="W17" s="85"/>
      <c r="X17" s="85"/>
      <c r="Y17" s="85"/>
      <c r="Z17" s="85"/>
      <c r="AA17" s="85"/>
      <c r="AB17" s="85"/>
      <c r="AC17" s="10"/>
    </row>
    <row r="18" spans="1:29" ht="23.25" x14ac:dyDescent="0.45">
      <c r="A18" s="151"/>
      <c r="B18" s="168"/>
      <c r="C18" s="64" t="s">
        <v>103</v>
      </c>
      <c r="D18" s="3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5"/>
      <c r="U18" s="85"/>
      <c r="V18" s="85"/>
      <c r="W18" s="85"/>
      <c r="X18" s="85"/>
      <c r="Y18" s="85"/>
      <c r="Z18" s="85"/>
      <c r="AA18" s="85"/>
      <c r="AB18" s="85"/>
      <c r="AC18" s="10"/>
    </row>
    <row r="19" spans="1:29" ht="23.65" thickBot="1" x14ac:dyDescent="0.5">
      <c r="A19" s="151"/>
      <c r="B19" s="168"/>
      <c r="C19" s="64" t="s">
        <v>42</v>
      </c>
      <c r="D19" s="34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91"/>
      <c r="U19" s="91"/>
      <c r="V19" s="91"/>
      <c r="W19" s="91"/>
      <c r="X19" s="91"/>
      <c r="Y19" s="91"/>
      <c r="Z19" s="91"/>
      <c r="AA19" s="91"/>
      <c r="AB19" s="91"/>
      <c r="AC19" s="36"/>
    </row>
    <row r="20" spans="1:29" ht="28.9" thickBot="1" x14ac:dyDescent="0.5">
      <c r="A20" s="152"/>
      <c r="B20" s="169"/>
      <c r="C20" s="62" t="s">
        <v>40</v>
      </c>
      <c r="D20" s="69">
        <f t="shared" ref="D20:AC20" si="0">SUM(D9:D19)</f>
        <v>0</v>
      </c>
      <c r="E20" s="70">
        <f t="shared" si="0"/>
        <v>0</v>
      </c>
      <c r="F20" s="70">
        <f t="shared" si="0"/>
        <v>0</v>
      </c>
      <c r="G20" s="70">
        <f t="shared" si="0"/>
        <v>0</v>
      </c>
      <c r="H20" s="70">
        <f t="shared" si="0"/>
        <v>0</v>
      </c>
      <c r="I20" s="70">
        <f t="shared" si="0"/>
        <v>0</v>
      </c>
      <c r="J20" s="70">
        <f t="shared" si="0"/>
        <v>0</v>
      </c>
      <c r="K20" s="70">
        <f t="shared" si="0"/>
        <v>0</v>
      </c>
      <c r="L20" s="70">
        <f t="shared" si="0"/>
        <v>0</v>
      </c>
      <c r="M20" s="70">
        <f t="shared" si="0"/>
        <v>0</v>
      </c>
      <c r="N20" s="70">
        <f t="shared" si="0"/>
        <v>0</v>
      </c>
      <c r="O20" s="70">
        <f t="shared" si="0"/>
        <v>0</v>
      </c>
      <c r="P20" s="70">
        <f t="shared" si="0"/>
        <v>0</v>
      </c>
      <c r="Q20" s="70">
        <f t="shared" si="0"/>
        <v>0</v>
      </c>
      <c r="R20" s="70">
        <f t="shared" si="0"/>
        <v>0</v>
      </c>
      <c r="S20" s="70">
        <f t="shared" si="0"/>
        <v>0</v>
      </c>
      <c r="T20" s="70">
        <f t="shared" si="0"/>
        <v>0</v>
      </c>
      <c r="U20" s="70">
        <f t="shared" si="0"/>
        <v>0</v>
      </c>
      <c r="V20" s="70">
        <f t="shared" si="0"/>
        <v>0</v>
      </c>
      <c r="W20" s="70">
        <f t="shared" si="0"/>
        <v>0</v>
      </c>
      <c r="X20" s="70">
        <f t="shared" si="0"/>
        <v>0</v>
      </c>
      <c r="Y20" s="70">
        <f t="shared" si="0"/>
        <v>0</v>
      </c>
      <c r="Z20" s="70">
        <f t="shared" si="0"/>
        <v>0</v>
      </c>
      <c r="AA20" s="70">
        <f t="shared" si="0"/>
        <v>0</v>
      </c>
      <c r="AB20" s="70">
        <f t="shared" si="0"/>
        <v>0</v>
      </c>
      <c r="AC20" s="70">
        <f t="shared" si="0"/>
        <v>0</v>
      </c>
    </row>
    <row r="21" spans="1:29" s="4" customFormat="1" ht="15.75" x14ac:dyDescent="0.45">
      <c r="C21" s="21"/>
    </row>
    <row r="22" spans="1:29" s="4" customFormat="1" ht="18.399999999999999" thickBot="1" x14ac:dyDescent="0.6">
      <c r="C22" s="57"/>
      <c r="D22" s="48"/>
    </row>
    <row r="23" spans="1:29" ht="18" x14ac:dyDescent="0.55000000000000004">
      <c r="A23" s="117" t="s">
        <v>49</v>
      </c>
      <c r="B23" s="129" t="s">
        <v>52</v>
      </c>
      <c r="C23" s="15" t="s">
        <v>44</v>
      </c>
      <c r="D23" s="132" t="s">
        <v>50</v>
      </c>
      <c r="E23" s="132"/>
      <c r="F23" s="132"/>
      <c r="G23" s="132"/>
      <c r="H23" s="132"/>
      <c r="I23" s="13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9" ht="18" x14ac:dyDescent="0.55000000000000004">
      <c r="A24" s="118"/>
      <c r="B24" s="130"/>
      <c r="C24" s="16">
        <v>1</v>
      </c>
      <c r="D24" s="134" t="s">
        <v>35</v>
      </c>
      <c r="E24" s="134"/>
      <c r="F24" s="134"/>
      <c r="G24" s="134"/>
      <c r="H24" s="134"/>
      <c r="I24" s="13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9" ht="18" x14ac:dyDescent="0.55000000000000004">
      <c r="A25" s="118"/>
      <c r="B25" s="130"/>
      <c r="C25" s="17">
        <v>2</v>
      </c>
      <c r="D25" s="136" t="s">
        <v>36</v>
      </c>
      <c r="E25" s="136"/>
      <c r="F25" s="136"/>
      <c r="G25" s="136"/>
      <c r="H25" s="136"/>
      <c r="I25" s="13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9" ht="18" x14ac:dyDescent="0.55000000000000004">
      <c r="A26" s="118"/>
      <c r="B26" s="130"/>
      <c r="C26" s="18">
        <v>3</v>
      </c>
      <c r="D26" s="138" t="s">
        <v>37</v>
      </c>
      <c r="E26" s="138"/>
      <c r="F26" s="138"/>
      <c r="G26" s="138"/>
      <c r="H26" s="138"/>
      <c r="I26" s="13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9" ht="18" x14ac:dyDescent="0.55000000000000004">
      <c r="A27" s="118"/>
      <c r="B27" s="130"/>
      <c r="C27" s="19">
        <v>4</v>
      </c>
      <c r="D27" s="140" t="s">
        <v>38</v>
      </c>
      <c r="E27" s="140"/>
      <c r="F27" s="140"/>
      <c r="G27" s="140"/>
      <c r="H27" s="140"/>
      <c r="I27" s="14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9" ht="18.399999999999999" thickBot="1" x14ac:dyDescent="0.6">
      <c r="A28" s="118"/>
      <c r="B28" s="131"/>
      <c r="C28" s="58">
        <v>5</v>
      </c>
      <c r="D28" s="142" t="s">
        <v>39</v>
      </c>
      <c r="E28" s="142"/>
      <c r="F28" s="142"/>
      <c r="G28" s="142"/>
      <c r="H28" s="142"/>
      <c r="I28" s="14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9" s="25" customFormat="1" ht="54.4" thickBot="1" x14ac:dyDescent="0.5">
      <c r="A29" s="118"/>
      <c r="B29" s="26"/>
      <c r="C29" s="51" t="s">
        <v>16</v>
      </c>
      <c r="D29" s="61" t="s">
        <v>61</v>
      </c>
      <c r="E29" s="53" t="s">
        <v>62</v>
      </c>
      <c r="F29" s="53" t="s">
        <v>63</v>
      </c>
      <c r="G29" s="53" t="s">
        <v>64</v>
      </c>
      <c r="H29" s="54" t="s">
        <v>65</v>
      </c>
      <c r="I29" s="54" t="s">
        <v>66</v>
      </c>
      <c r="J29" s="54" t="s">
        <v>67</v>
      </c>
      <c r="K29" s="53" t="s">
        <v>68</v>
      </c>
      <c r="L29" s="55" t="s">
        <v>69</v>
      </c>
      <c r="M29" s="53" t="s">
        <v>70</v>
      </c>
      <c r="N29" s="55" t="s">
        <v>71</v>
      </c>
      <c r="O29" s="55" t="s">
        <v>72</v>
      </c>
      <c r="P29" s="53" t="s">
        <v>73</v>
      </c>
      <c r="Q29" s="55" t="s">
        <v>74</v>
      </c>
      <c r="R29" s="55" t="s">
        <v>75</v>
      </c>
      <c r="S29" s="55" t="s">
        <v>76</v>
      </c>
      <c r="T29" s="55" t="s">
        <v>108</v>
      </c>
      <c r="U29" s="55" t="s">
        <v>92</v>
      </c>
      <c r="V29" s="55" t="s">
        <v>91</v>
      </c>
      <c r="W29" s="55" t="s">
        <v>90</v>
      </c>
      <c r="X29" s="55" t="s">
        <v>97</v>
      </c>
      <c r="Y29" s="55" t="s">
        <v>98</v>
      </c>
      <c r="Z29" s="55" t="s">
        <v>99</v>
      </c>
      <c r="AA29" s="55" t="s">
        <v>100</v>
      </c>
      <c r="AB29" s="55" t="s">
        <v>101</v>
      </c>
      <c r="AC29" s="56" t="s">
        <v>102</v>
      </c>
    </row>
    <row r="30" spans="1:29" s="2" customFormat="1" ht="36" x14ac:dyDescent="0.7">
      <c r="A30" s="118"/>
      <c r="B30" s="114" t="s">
        <v>31</v>
      </c>
      <c r="C30" s="46" t="s">
        <v>82</v>
      </c>
      <c r="D30" s="2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92"/>
      <c r="U30" s="92"/>
      <c r="V30" s="92"/>
      <c r="W30" s="92"/>
      <c r="X30" s="92"/>
      <c r="Y30" s="92"/>
      <c r="Z30" s="92"/>
      <c r="AA30" s="92"/>
      <c r="AB30" s="92"/>
      <c r="AC30" s="6"/>
    </row>
    <row r="31" spans="1:29" s="2" customFormat="1" ht="23.25" x14ac:dyDescent="0.7">
      <c r="A31" s="118"/>
      <c r="B31" s="115"/>
      <c r="C31" s="46" t="s">
        <v>104</v>
      </c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4"/>
      <c r="U31" s="84"/>
      <c r="V31" s="84"/>
      <c r="W31" s="84"/>
      <c r="X31" s="84"/>
      <c r="Y31" s="84"/>
      <c r="Z31" s="84"/>
      <c r="AA31" s="84"/>
      <c r="AB31" s="84"/>
      <c r="AC31" s="8"/>
    </row>
    <row r="32" spans="1:29" s="2" customFormat="1" ht="23.25" x14ac:dyDescent="0.7">
      <c r="A32" s="118"/>
      <c r="B32" s="115"/>
      <c r="C32" s="46" t="s">
        <v>29</v>
      </c>
      <c r="D32" s="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4"/>
      <c r="U32" s="84"/>
      <c r="V32" s="84"/>
      <c r="W32" s="84"/>
      <c r="X32" s="84"/>
      <c r="Y32" s="84"/>
      <c r="Z32" s="84"/>
      <c r="AA32" s="84"/>
      <c r="AB32" s="84"/>
      <c r="AC32" s="8"/>
    </row>
    <row r="33" spans="1:29" s="2" customFormat="1" ht="36" x14ac:dyDescent="0.7">
      <c r="A33" s="118"/>
      <c r="B33" s="115"/>
      <c r="C33" s="46" t="s">
        <v>83</v>
      </c>
      <c r="D33" s="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4"/>
      <c r="U33" s="84"/>
      <c r="V33" s="84"/>
      <c r="W33" s="84"/>
      <c r="X33" s="84"/>
      <c r="Y33" s="84"/>
      <c r="Z33" s="84"/>
      <c r="AA33" s="84"/>
      <c r="AB33" s="84"/>
      <c r="AC33" s="8"/>
    </row>
    <row r="34" spans="1:29" s="2" customFormat="1" ht="36" x14ac:dyDescent="0.7">
      <c r="A34" s="118"/>
      <c r="B34" s="115"/>
      <c r="C34" s="46" t="s">
        <v>26</v>
      </c>
      <c r="D34" s="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4"/>
      <c r="U34" s="84"/>
      <c r="V34" s="84"/>
      <c r="W34" s="84"/>
      <c r="X34" s="84"/>
      <c r="Y34" s="84"/>
      <c r="Z34" s="84"/>
      <c r="AA34" s="84"/>
      <c r="AB34" s="84"/>
      <c r="AC34" s="8"/>
    </row>
    <row r="35" spans="1:29" s="2" customFormat="1" ht="23.25" x14ac:dyDescent="0.7">
      <c r="A35" s="118"/>
      <c r="B35" s="115"/>
      <c r="C35" s="46" t="s">
        <v>84</v>
      </c>
      <c r="D35" s="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4"/>
      <c r="U35" s="84"/>
      <c r="V35" s="84"/>
      <c r="W35" s="84"/>
      <c r="X35" s="84"/>
      <c r="Y35" s="84"/>
      <c r="Z35" s="84"/>
      <c r="AA35" s="84"/>
      <c r="AB35" s="84"/>
      <c r="AC35" s="8"/>
    </row>
    <row r="36" spans="1:29" s="2" customFormat="1" ht="54" x14ac:dyDescent="0.7">
      <c r="A36" s="118"/>
      <c r="B36" s="115"/>
      <c r="C36" s="46" t="s">
        <v>96</v>
      </c>
      <c r="D36" s="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8"/>
    </row>
    <row r="37" spans="1:29" s="2" customFormat="1" ht="36" x14ac:dyDescent="0.7">
      <c r="A37" s="118"/>
      <c r="B37" s="115"/>
      <c r="C37" s="46" t="s">
        <v>95</v>
      </c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02"/>
    </row>
    <row r="38" spans="1:29" s="2" customFormat="1" ht="23.25" x14ac:dyDescent="0.7">
      <c r="A38" s="118"/>
      <c r="B38" s="115"/>
      <c r="C38" s="46" t="s">
        <v>94</v>
      </c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02"/>
    </row>
    <row r="39" spans="1:29" s="2" customFormat="1" ht="36" x14ac:dyDescent="0.7">
      <c r="A39" s="118"/>
      <c r="B39" s="115"/>
      <c r="C39" s="46" t="s">
        <v>110</v>
      </c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102"/>
    </row>
    <row r="40" spans="1:29" s="2" customFormat="1" ht="23.65" thickBot="1" x14ac:dyDescent="0.75">
      <c r="A40" s="118"/>
      <c r="B40" s="115"/>
      <c r="C40" s="46" t="s">
        <v>93</v>
      </c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1"/>
    </row>
    <row r="41" spans="1:29" s="2" customFormat="1" ht="28.9" thickBot="1" x14ac:dyDescent="0.5">
      <c r="A41" s="119"/>
      <c r="B41" s="116"/>
      <c r="C41" s="59" t="s">
        <v>41</v>
      </c>
      <c r="D41" s="95">
        <f t="shared" ref="D41:AC41" si="1">SUM(D30:D34)</f>
        <v>0</v>
      </c>
      <c r="E41" s="96">
        <f t="shared" si="1"/>
        <v>0</v>
      </c>
      <c r="F41" s="96">
        <f t="shared" si="1"/>
        <v>0</v>
      </c>
      <c r="G41" s="96">
        <f t="shared" si="1"/>
        <v>0</v>
      </c>
      <c r="H41" s="96">
        <f t="shared" si="1"/>
        <v>0</v>
      </c>
      <c r="I41" s="96">
        <f t="shared" si="1"/>
        <v>0</v>
      </c>
      <c r="J41" s="96">
        <f t="shared" si="1"/>
        <v>0</v>
      </c>
      <c r="K41" s="96">
        <f t="shared" si="1"/>
        <v>0</v>
      </c>
      <c r="L41" s="96">
        <f t="shared" si="1"/>
        <v>0</v>
      </c>
      <c r="M41" s="96">
        <f t="shared" si="1"/>
        <v>0</v>
      </c>
      <c r="N41" s="96">
        <f t="shared" si="1"/>
        <v>0</v>
      </c>
      <c r="O41" s="96">
        <f t="shared" si="1"/>
        <v>0</v>
      </c>
      <c r="P41" s="96">
        <f t="shared" si="1"/>
        <v>0</v>
      </c>
      <c r="Q41" s="96">
        <f t="shared" si="1"/>
        <v>0</v>
      </c>
      <c r="R41" s="96">
        <f t="shared" si="1"/>
        <v>0</v>
      </c>
      <c r="S41" s="96">
        <f t="shared" si="1"/>
        <v>0</v>
      </c>
      <c r="T41" s="96">
        <f t="shared" si="1"/>
        <v>0</v>
      </c>
      <c r="U41" s="96">
        <f t="shared" si="1"/>
        <v>0</v>
      </c>
      <c r="V41" s="96">
        <f t="shared" si="1"/>
        <v>0</v>
      </c>
      <c r="W41" s="96">
        <f t="shared" si="1"/>
        <v>0</v>
      </c>
      <c r="X41" s="96">
        <f t="shared" si="1"/>
        <v>0</v>
      </c>
      <c r="Y41" s="96">
        <f t="shared" si="1"/>
        <v>0</v>
      </c>
      <c r="Z41" s="96">
        <f t="shared" si="1"/>
        <v>0</v>
      </c>
      <c r="AA41" s="96">
        <f t="shared" si="1"/>
        <v>0</v>
      </c>
      <c r="AB41" s="96">
        <f t="shared" si="1"/>
        <v>0</v>
      </c>
      <c r="AC41" s="97">
        <f t="shared" si="1"/>
        <v>0</v>
      </c>
    </row>
    <row r="42" spans="1:29" ht="14.65" thickBot="1" x14ac:dyDescent="0.5"/>
    <row r="43" spans="1:29" ht="77" customHeight="1" thickBot="1" x14ac:dyDescent="0.5">
      <c r="C43" s="67" t="s">
        <v>55</v>
      </c>
      <c r="D43" s="61" t="s">
        <v>61</v>
      </c>
      <c r="E43" s="53" t="s">
        <v>62</v>
      </c>
      <c r="F43" s="53" t="s">
        <v>63</v>
      </c>
      <c r="G43" s="53" t="s">
        <v>64</v>
      </c>
      <c r="H43" s="54" t="s">
        <v>65</v>
      </c>
      <c r="I43" s="54" t="s">
        <v>66</v>
      </c>
      <c r="J43" s="54" t="s">
        <v>67</v>
      </c>
      <c r="K43" s="53" t="s">
        <v>68</v>
      </c>
      <c r="L43" s="55" t="s">
        <v>69</v>
      </c>
      <c r="M43" s="53" t="s">
        <v>70</v>
      </c>
      <c r="N43" s="55" t="s">
        <v>71</v>
      </c>
      <c r="O43" s="55" t="s">
        <v>72</v>
      </c>
      <c r="P43" s="53" t="s">
        <v>73</v>
      </c>
      <c r="Q43" s="55" t="s">
        <v>74</v>
      </c>
      <c r="R43" s="55" t="s">
        <v>75</v>
      </c>
      <c r="S43" s="55" t="s">
        <v>76</v>
      </c>
      <c r="T43" s="55" t="s">
        <v>108</v>
      </c>
      <c r="U43" s="55" t="s">
        <v>92</v>
      </c>
      <c r="V43" s="55" t="s">
        <v>91</v>
      </c>
      <c r="W43" s="55" t="s">
        <v>90</v>
      </c>
      <c r="X43" s="55" t="s">
        <v>97</v>
      </c>
      <c r="Y43" s="55" t="s">
        <v>98</v>
      </c>
      <c r="Z43" s="55" t="s">
        <v>99</v>
      </c>
      <c r="AA43" s="55" t="s">
        <v>100</v>
      </c>
      <c r="AB43" s="55" t="s">
        <v>101</v>
      </c>
      <c r="AC43" s="56" t="s">
        <v>102</v>
      </c>
    </row>
    <row r="44" spans="1:29" s="3" customFormat="1" ht="31.15" thickBot="1" x14ac:dyDescent="0.5">
      <c r="C44" s="81" t="s">
        <v>25</v>
      </c>
      <c r="D44" s="98">
        <f t="shared" ref="D44:AC44" si="2">SUM(D20,D41)</f>
        <v>0</v>
      </c>
      <c r="E44" s="60">
        <f t="shared" si="2"/>
        <v>0</v>
      </c>
      <c r="F44" s="60">
        <f t="shared" si="2"/>
        <v>0</v>
      </c>
      <c r="G44" s="60">
        <f t="shared" si="2"/>
        <v>0</v>
      </c>
      <c r="H44" s="60">
        <f t="shared" si="2"/>
        <v>0</v>
      </c>
      <c r="I44" s="60">
        <f t="shared" si="2"/>
        <v>0</v>
      </c>
      <c r="J44" s="60">
        <f t="shared" si="2"/>
        <v>0</v>
      </c>
      <c r="K44" s="60">
        <f t="shared" si="2"/>
        <v>0</v>
      </c>
      <c r="L44" s="60">
        <f t="shared" si="2"/>
        <v>0</v>
      </c>
      <c r="M44" s="60">
        <f t="shared" si="2"/>
        <v>0</v>
      </c>
      <c r="N44" s="60">
        <f t="shared" si="2"/>
        <v>0</v>
      </c>
      <c r="O44" s="60">
        <f t="shared" si="2"/>
        <v>0</v>
      </c>
      <c r="P44" s="60">
        <f t="shared" si="2"/>
        <v>0</v>
      </c>
      <c r="Q44" s="60">
        <f t="shared" si="2"/>
        <v>0</v>
      </c>
      <c r="R44" s="60">
        <f t="shared" si="2"/>
        <v>0</v>
      </c>
      <c r="S44" s="60">
        <f t="shared" si="2"/>
        <v>0</v>
      </c>
      <c r="T44" s="60">
        <f t="shared" si="2"/>
        <v>0</v>
      </c>
      <c r="U44" s="60">
        <f t="shared" si="2"/>
        <v>0</v>
      </c>
      <c r="V44" s="60">
        <f t="shared" si="2"/>
        <v>0</v>
      </c>
      <c r="W44" s="60">
        <f t="shared" si="2"/>
        <v>0</v>
      </c>
      <c r="X44" s="60">
        <f t="shared" si="2"/>
        <v>0</v>
      </c>
      <c r="Y44" s="60">
        <f t="shared" si="2"/>
        <v>0</v>
      </c>
      <c r="Z44" s="60">
        <f t="shared" si="2"/>
        <v>0</v>
      </c>
      <c r="AA44" s="60">
        <f t="shared" si="2"/>
        <v>0</v>
      </c>
      <c r="AB44" s="60">
        <f t="shared" si="2"/>
        <v>0</v>
      </c>
      <c r="AC44" s="99">
        <f t="shared" si="2"/>
        <v>0</v>
      </c>
    </row>
  </sheetData>
  <mergeCells count="18">
    <mergeCell ref="A2:A20"/>
    <mergeCell ref="B2:B7"/>
    <mergeCell ref="D2:I2"/>
    <mergeCell ref="D3:I3"/>
    <mergeCell ref="D4:I4"/>
    <mergeCell ref="D5:I5"/>
    <mergeCell ref="D6:I6"/>
    <mergeCell ref="D7:I7"/>
    <mergeCell ref="B9:B20"/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</mergeCells>
  <conditionalFormatting sqref="J27:U28 J23:Q26 S22:U26 E22:P22 D21:U21 D9:S9 D10:AC20 D30:T30 D31:AC35">
    <cfRule type="cellIs" dxfId="22" priority="33" operator="equal">
      <formula>5</formula>
    </cfRule>
    <cfRule type="cellIs" dxfId="21" priority="34" operator="equal">
      <formula>4</formula>
    </cfRule>
    <cfRule type="cellIs" dxfId="20" priority="35" operator="equal">
      <formula>3</formula>
    </cfRule>
    <cfRule type="cellIs" dxfId="19" priority="36" operator="equal">
      <formula>2</formula>
    </cfRule>
    <cfRule type="cellIs" dxfId="18" priority="37" operator="equal">
      <formula>1</formula>
    </cfRule>
  </conditionalFormatting>
  <conditionalFormatting sqref="J8">
    <cfRule type="cellIs" dxfId="17" priority="28" operator="equal">
      <formula>1</formula>
    </cfRule>
  </conditionalFormatting>
  <conditionalFormatting sqref="J29">
    <cfRule type="cellIs" dxfId="16" priority="27" operator="equal">
      <formula>1</formula>
    </cfRule>
  </conditionalFormatting>
  <conditionalFormatting sqref="T9:AC9">
    <cfRule type="cellIs" dxfId="15" priority="22" operator="equal">
      <formula>5</formula>
    </cfRule>
    <cfRule type="cellIs" dxfId="14" priority="23" operator="equal">
      <formula>4</formula>
    </cfRule>
    <cfRule type="cellIs" dxfId="13" priority="24" operator="equal">
      <formula>3</formula>
    </cfRule>
    <cfRule type="cellIs" dxfId="12" priority="25" operator="equal">
      <formula>2</formula>
    </cfRule>
    <cfRule type="cellIs" dxfId="11" priority="26" operator="equal">
      <formula>1</formula>
    </cfRule>
  </conditionalFormatting>
  <conditionalFormatting sqref="U30:AC30">
    <cfRule type="cellIs" dxfId="10" priority="12" operator="equal">
      <formula>5</formula>
    </cfRule>
    <cfRule type="cellIs" dxfId="9" priority="13" operator="equal">
      <formula>4</formula>
    </cfRule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36:AC40"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</conditionalFormatting>
  <conditionalFormatting sqref="J4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&amp;C&amp;"Calibri"&amp;11&amp;K000000Public&amp;1#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 разработчиков</vt:lpstr>
      <vt:lpstr>Cross Разработчик-Аналитик </vt:lpstr>
    </vt:vector>
  </TitlesOfParts>
  <Company>AO UniCredit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BORZUNOV, Nikita S. (Ext. - UniCredit Bank - RUS)</dc:creator>
  <cp:lastModifiedBy>BORZUNOV, Nikita S. (Ext. - UniCredit Bank - RUS)</cp:lastModifiedBy>
  <dcterms:created xsi:type="dcterms:W3CDTF">2023-08-09T06:54:39Z</dcterms:created>
  <dcterms:modified xsi:type="dcterms:W3CDTF">2023-12-01T15:51:12Z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e5f03d-54b3-43b0-adcd-b16af3781d27_Enabled">
    <vt:lpwstr>true</vt:lpwstr>
  </property>
  <property fmtid="{D5CDD505-2E9C-101B-9397-08002B2CF9AE}" pid="3" name="MSIP_Label_91e5f03d-54b3-43b0-adcd-b16af3781d27_SetDate">
    <vt:lpwstr>2023-12-01T15:51:12Z</vt:lpwstr>
  </property>
  <property fmtid="{D5CDD505-2E9C-101B-9397-08002B2CF9AE}" pid="4" name="MSIP_Label_91e5f03d-54b3-43b0-adcd-b16af3781d27_Method">
    <vt:lpwstr>Privileged</vt:lpwstr>
  </property>
  <property fmtid="{D5CDD505-2E9C-101B-9397-08002B2CF9AE}" pid="5" name="MSIP_Label_91e5f03d-54b3-43b0-adcd-b16af3781d27_Name">
    <vt:lpwstr>Public</vt:lpwstr>
  </property>
  <property fmtid="{D5CDD505-2E9C-101B-9397-08002B2CF9AE}" pid="6" name="MSIP_Label_91e5f03d-54b3-43b0-adcd-b16af3781d27_SiteId">
    <vt:lpwstr>a20fb759-ceb3-450e-b082-465fb6c24aeb</vt:lpwstr>
  </property>
  <property fmtid="{D5CDD505-2E9C-101B-9397-08002B2CF9AE}" pid="7" name="MSIP_Label_91e5f03d-54b3-43b0-adcd-b16af3781d27_ActionId">
    <vt:lpwstr>b6b39514-8808-4677-b3ed-b7cd83216982</vt:lpwstr>
  </property>
  <property fmtid="{D5CDD505-2E9C-101B-9397-08002B2CF9AE}" pid="8" name="MSIP_Label_91e5f03d-54b3-43b0-adcd-b16af3781d27_ContentBits">
    <vt:lpwstr>1</vt:lpwstr>
  </property>
</Properties>
</file>