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4bb83065c01be3/Desktop/My Portfolio/Excel/"/>
    </mc:Choice>
  </mc:AlternateContent>
  <xr:revisionPtr revIDLastSave="0" documentId="8_{A6D4AF0F-8600-4209-9231-624B849FCED3}" xr6:coauthVersionLast="47" xr6:coauthVersionMax="47" xr10:uidLastSave="{00000000-0000-0000-0000-000000000000}"/>
  <bookViews>
    <workbookView xWindow="-28920" yWindow="-120" windowWidth="29040" windowHeight="15720" xr2:uid="{7C1245C3-AE82-417F-8713-34E0D258EFDC}"/>
  </bookViews>
  <sheets>
    <sheet name="WoW QR Trend Analysis" sheetId="2" r:id="rId1"/>
    <sheet name="Sheet1" sheetId="1" state="hidden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R Customers_25fbbe55-3c87-4064-9da1-df279493ae32" name="QR Customers" connection="Excel QR Merchant Base"/>
          <x15:modelTable id="Jan-Apr QR Tranx_5cb13179-12ae-4c90-87e7-08197a93d567" name="Jan-Apr QR Tranx" connection="Excel Jan-April QR Transactions"/>
        </x15:modelTables>
        <x15:modelRelationships>
          <x15:modelRelationship fromTable="Jan-Apr QR Tranx" fromColumn="Merchant" toTable="QR Customers" toColumn="Business 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4E56E7-86AD-4E89-BBEE-141B3EB8B02E}" name="Excel Jan-April QR Transactions" type="100" refreshedVersion="0">
    <extLst>
      <ext xmlns:x15="http://schemas.microsoft.com/office/spreadsheetml/2010/11/main" uri="{DE250136-89BD-433C-8126-D09CA5730AF9}">
        <x15:connection id="5123838c-f11e-4dd6-8590-78483ef66efa"/>
      </ext>
    </extLst>
  </connection>
  <connection id="2" xr16:uid="{00EA480F-DD0E-4641-9465-DEB32F412642}" name="Excel QR Merchant Base" type="100" refreshedVersion="0">
    <extLst>
      <ext xmlns:x15="http://schemas.microsoft.com/office/spreadsheetml/2010/11/main" uri="{DE250136-89BD-433C-8126-D09CA5730AF9}">
        <x15:connection id="2b2c316b-5213-4671-95ae-73c4ae34f02c"/>
      </ext>
    </extLst>
  </connection>
  <connection id="3" xr16:uid="{04F174F8-8B6A-4BD9-8DC4-7655BA07592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Jan-Apr QR Tranx].[Transaction Status].&amp;[Payment Accepted]}"/>
    <s v="{[QR Customers].[MS Sales Consultant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<sst xmlns="http://schemas.openxmlformats.org/spreadsheetml/2006/main" count="185" uniqueCount="184">
  <si>
    <t>204 BISTRO LTD</t>
  </si>
  <si>
    <t>35 VOGUE STREET</t>
  </si>
  <si>
    <t>360 CRAVE</t>
  </si>
  <si>
    <t>3E Medical Center Limited</t>
  </si>
  <si>
    <t>A.B SORTED TRADING ENTERPRISE</t>
  </si>
  <si>
    <t>ACCRA SPECIALIST EYE HOSPITAL LIMITED</t>
  </si>
  <si>
    <t>ACE FITNESS CENTER</t>
  </si>
  <si>
    <t>Adadey Couture</t>
  </si>
  <si>
    <t>Adel's Organic Spa &amp; Beauty</t>
  </si>
  <si>
    <t>Afrochella Limited</t>
  </si>
  <si>
    <t>AKUABA TRENDS</t>
  </si>
  <si>
    <t>ALIANN HAPPY HOME SERVICES</t>
  </si>
  <si>
    <t>AMET BEST GROUP LIMITED</t>
  </si>
  <si>
    <t>AROMA AVENUE PERFUMERY</t>
  </si>
  <si>
    <t>AS ASTR LIMITED COMPANY</t>
  </si>
  <si>
    <t>ASHGROVE ON THE HILL</t>
  </si>
  <si>
    <t>ASTA HUB LIMITED</t>
  </si>
  <si>
    <t>ASTER365 VENTURES</t>
  </si>
  <si>
    <t>AUTOMOBILE TRUCKNOLOGY SOLUTION</t>
  </si>
  <si>
    <t>Ayma’s House Of Cakes</t>
  </si>
  <si>
    <t>BABCARE COSMETICS</t>
  </si>
  <si>
    <t>BARESKINN SPA LTD</t>
  </si>
  <si>
    <t>BEDART SUPPLIES LTD</t>
  </si>
  <si>
    <t>BEDITA PHARMACEUTICALS LIMITED</t>
  </si>
  <si>
    <t>Bema Clothing</t>
  </si>
  <si>
    <t>BERKIES TAKEOUT</t>
  </si>
  <si>
    <t>BERRY'S BOUTIQUE</t>
  </si>
  <si>
    <t>BEST MAN BARBERING AND TRADING ENTERPRISE</t>
  </si>
  <si>
    <t>Big Millys Backyard Limited</t>
  </si>
  <si>
    <t>BRIDGE OF HOPE VENTURES</t>
  </si>
  <si>
    <t>BULKBUY INDUSTRIES LIMITED</t>
  </si>
  <si>
    <t>BUSH CANTEEN RESTAURANT &amp; BAR SERVICES</t>
  </si>
  <si>
    <t>Cafe De Boba</t>
  </si>
  <si>
    <t>CENTRAL HOTEL LIMITED</t>
  </si>
  <si>
    <t>CHIC &amp; TRIM KLASSICS SERVICES</t>
  </si>
  <si>
    <t>CHOQOLATES WINE N LIQUOR ENTERPRISE</t>
  </si>
  <si>
    <t>COASTAL CRAVINGS</t>
  </si>
  <si>
    <t>COMPU-GHANA LIMITED</t>
  </si>
  <si>
    <t>COMPUVILLE VENTURES</t>
  </si>
  <si>
    <t>CORE CARE</t>
  </si>
  <si>
    <t>COZY DECOR ESSENTIALS</t>
  </si>
  <si>
    <t>CRISLYN BEAUTY SPA</t>
  </si>
  <si>
    <t>CRUIZE BARBERING SALON</t>
  </si>
  <si>
    <t>DAL'S EPICENE PARLOR</t>
  </si>
  <si>
    <t>DELUXE UNISEX SALON AND GROOMING</t>
  </si>
  <si>
    <t>DERMAL SKIN</t>
  </si>
  <si>
    <t>DIDIZ CLOSET</t>
  </si>
  <si>
    <t>DREAM MERCY ENTERPRISE</t>
  </si>
  <si>
    <t>Dziedzorms Lounge</t>
  </si>
  <si>
    <t>ECOWASH AND STEAM DETAILING</t>
  </si>
  <si>
    <t>ED.NAIL'D.IT</t>
  </si>
  <si>
    <t>EFFY NAILEDIT</t>
  </si>
  <si>
    <t>EKUAKLOSET</t>
  </si>
  <si>
    <t>EL CABELLO</t>
  </si>
  <si>
    <t>ELORM'S PIZZA</t>
  </si>
  <si>
    <t>Envisage Spa</t>
  </si>
  <si>
    <t>ENXY SUPERMARKET AND COLDSTORE</t>
  </si>
  <si>
    <t>ENXY UNISEX SALON LTD</t>
  </si>
  <si>
    <t>ESSENTIAL WEARS ENTERPRISE</t>
  </si>
  <si>
    <t>Essien Luxury Apartments</t>
  </si>
  <si>
    <t>ETG GHANA LIMITED</t>
  </si>
  <si>
    <t>EXQUISITE INTERNATIONAL SCHOOL LTD</t>
  </si>
  <si>
    <t>FITFASHION YOGAWEAR</t>
  </si>
  <si>
    <t>FLASHCARD MAKERS LIMITED</t>
  </si>
  <si>
    <t>FOKO BLOCKS AND CONCRETE WORKS</t>
  </si>
  <si>
    <t>FREE THE YOUTH COLLECTION</t>
  </si>
  <si>
    <t>Fridays Luxury</t>
  </si>
  <si>
    <t>GETNAILED BEAUTY LOUNGE</t>
  </si>
  <si>
    <t>GIRLY'S PUB AND TRADING SERVICES</t>
  </si>
  <si>
    <t>Goodskn Ghana Ltd</t>
  </si>
  <si>
    <t>Great Upkeeper</t>
  </si>
  <si>
    <t>GREENSPACE SOLUTIONS</t>
  </si>
  <si>
    <t>GRILL HOUSE</t>
  </si>
  <si>
    <t>HEALTH ONLINE GHANA LTD</t>
  </si>
  <si>
    <t>HEILIGTUM DES HERRN</t>
  </si>
  <si>
    <t>Henrij Enterprise</t>
  </si>
  <si>
    <t>IZAKO LIMITED</t>
  </si>
  <si>
    <t>JAMI IBRA ENTERPRISE</t>
  </si>
  <si>
    <t>JFKPIN Ltd</t>
  </si>
  <si>
    <t>JMAY Ventures</t>
  </si>
  <si>
    <t>Johet Excel Enterprise</t>
  </si>
  <si>
    <t>JOHN 'B' PLUMBING WORKS</t>
  </si>
  <si>
    <t>Jomra Electricals And Construction Works</t>
  </si>
  <si>
    <t>JUZTECH IT SOLUTION</t>
  </si>
  <si>
    <t>KABY CHEMISTS</t>
  </si>
  <si>
    <t>Kenkey Boss</t>
  </si>
  <si>
    <t>Kent's Cup</t>
  </si>
  <si>
    <t>Kirstell Ventures</t>
  </si>
  <si>
    <t>KOFF'S CLIPPERS AND GEARS ENTERPRISE</t>
  </si>
  <si>
    <t>La Criolla</t>
  </si>
  <si>
    <t>LAURETTA UNISEX TAILORING</t>
  </si>
  <si>
    <t>LEBENAMSKIN</t>
  </si>
  <si>
    <t>LEVISADIN CLOTHINGS</t>
  </si>
  <si>
    <t>LIKE AMBROSIA</t>
  </si>
  <si>
    <t>LYKOJAH ENTERPRISE</t>
  </si>
  <si>
    <t>M&amp;M KIDS SPA AND SALON</t>
  </si>
  <si>
    <t>MANDYZ VENTURES</t>
  </si>
  <si>
    <t>Marcus Apple Deals</t>
  </si>
  <si>
    <t>MARI-NATE</t>
  </si>
  <si>
    <t>MASANTEWAA EMPORIUM</t>
  </si>
  <si>
    <t>MASITO COMPANY LIMITED</t>
  </si>
  <si>
    <t>MEJANI BEAUTY LOUNGE</t>
  </si>
  <si>
    <t>MEN'S COLLECTIBLES</t>
  </si>
  <si>
    <t>MINIME MOTHERCARE</t>
  </si>
  <si>
    <t>MIZFRED ENTERPRISE</t>
  </si>
  <si>
    <t>MS. FOODIE GH LIMITED COMPANY</t>
  </si>
  <si>
    <t>MUM'S BASEMENT</t>
  </si>
  <si>
    <t>NAELASYL ENTERPRISE</t>
  </si>
  <si>
    <t>NAKBEG VENTURES</t>
  </si>
  <si>
    <t>NATURAL COLLECTIONS CLOTHING LINE LIMITED</t>
  </si>
  <si>
    <t>NEGOMAN VENTURES</t>
  </si>
  <si>
    <t>NICHE CONFECTIONERY GHANA LIMITED</t>
  </si>
  <si>
    <t>NKORBEAUTY STUDIOS</t>
  </si>
  <si>
    <t>OBAA\'S NURTURING ESSENTIALS</t>
  </si>
  <si>
    <t>ON THE GO JUICE AND SMOOTHIE</t>
  </si>
  <si>
    <t>ORBIT AA VENTURES</t>
  </si>
  <si>
    <t>ORGANIC BASE CENTRE</t>
  </si>
  <si>
    <t>OYSTA-MARIDA COMPANY LIMITED</t>
  </si>
  <si>
    <t>PAAPA YE GUY</t>
  </si>
  <si>
    <t>PAMONI ENTERPRISE</t>
  </si>
  <si>
    <t>PARTY HUB GHANA LTD</t>
  </si>
  <si>
    <t>PERFECT BROWS &amp; BEAUTY PARLOUR</t>
  </si>
  <si>
    <t>Pets Haven</t>
  </si>
  <si>
    <t>PHYLLSATELIER</t>
  </si>
  <si>
    <t>PINK PANDA LIMITED</t>
  </si>
  <si>
    <t>PLANGE 75 ENTERPRISE</t>
  </si>
  <si>
    <t>POYNT COMMERCE LTD</t>
  </si>
  <si>
    <t>Prestige 1 Barbers Training Center</t>
  </si>
  <si>
    <t>PROSPECT LIST ENTERPRISE</t>
  </si>
  <si>
    <t>PSHOE KORLEKSION</t>
  </si>
  <si>
    <t>R DAMA OIL</t>
  </si>
  <si>
    <t>RED VINE APPAREL</t>
  </si>
  <si>
    <t>REFLECTIONS LUXURY MIRROR SHOP</t>
  </si>
  <si>
    <t>Revotech Surveillance Enterprise</t>
  </si>
  <si>
    <t>RICE &amp; BEANS HUB</t>
  </si>
  <si>
    <t>ROFIS EASY WASH SOLUTIONS</t>
  </si>
  <si>
    <t>SARAFIX MONDE</t>
  </si>
  <si>
    <t>Sarbs Groceries</t>
  </si>
  <si>
    <t>SAVIOUR DIAGNOSTIC HERBAL AND RESEARCH CLINIC</t>
  </si>
  <si>
    <t>SENNETTA ENTERPRISE LIMITED</t>
  </si>
  <si>
    <t>SEPHA'S DEPARTMENTAL STORE</t>
  </si>
  <si>
    <t>SHEZURI LIMITED COMPANY</t>
  </si>
  <si>
    <t>SOUL SCENTS GHANA LTD</t>
  </si>
  <si>
    <t>STARLITE COMPANY LTD</t>
  </si>
  <si>
    <t>SYLK CONCEPTS AND LIFESTYLE</t>
  </si>
  <si>
    <t>TAJ KIDS CLOTHING</t>
  </si>
  <si>
    <t>Teepz Lounge &amp; Grill</t>
  </si>
  <si>
    <t>TELLA'S BEAUTY LOUNGE</t>
  </si>
  <si>
    <t>The Archives Gems</t>
  </si>
  <si>
    <t>THE GRADUATE TAILOR</t>
  </si>
  <si>
    <t>THE HOTDOG AVENUE LTD</t>
  </si>
  <si>
    <t>TOTAL U GH LTD</t>
  </si>
  <si>
    <t>TRENDY AVENUE</t>
  </si>
  <si>
    <t>Vancosby Collections</t>
  </si>
  <si>
    <t>VF COSMETICS</t>
  </si>
  <si>
    <t>VIALEITALIAN</t>
  </si>
  <si>
    <t>VOGUE CUT ENTERPRISE</t>
  </si>
  <si>
    <t>WINE PALACE &amp; MORE</t>
  </si>
  <si>
    <t>WOOD TAVERN JUICE BAR</t>
  </si>
  <si>
    <t>WYNNS CUT AND COILS</t>
  </si>
  <si>
    <t>XPLENDO FASHION</t>
  </si>
  <si>
    <t>Yabish Emporium</t>
  </si>
  <si>
    <t>Yeyis Enterprise</t>
  </si>
  <si>
    <t>YJS KLEVER HOME</t>
  </si>
  <si>
    <t>ZAB'S SUITE HOTEL</t>
  </si>
  <si>
    <t>ZENAID CHEMIST LIMITED</t>
  </si>
  <si>
    <t>ZULUDESK LTD</t>
  </si>
  <si>
    <t>(blank)</t>
  </si>
  <si>
    <t>Grand Total</t>
  </si>
  <si>
    <t>April</t>
  </si>
  <si>
    <t>February</t>
  </si>
  <si>
    <t>January</t>
  </si>
  <si>
    <t>March</t>
  </si>
  <si>
    <t xml:space="preserve">QR Turnover </t>
  </si>
  <si>
    <t>Month Name</t>
  </si>
  <si>
    <t>Week of Month</t>
  </si>
  <si>
    <t>MS Sales Consultant</t>
  </si>
  <si>
    <t>Business Name</t>
  </si>
  <si>
    <t>Transaction Status</t>
  </si>
  <si>
    <t>All</t>
  </si>
  <si>
    <t>Payment Accepted</t>
  </si>
  <si>
    <t>Trend Analysis</t>
  </si>
  <si>
    <t>Concentration
Risk %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</si>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</sst>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pivotButton="1" applyFont="1"/>
    <xf numFmtId="164" fontId="4" fillId="3" borderId="0" xfId="0" applyNumberFormat="1" applyFont="1" applyFill="1"/>
    <xf numFmtId="164" fontId="5" fillId="3" borderId="0" xfId="0" applyNumberFormat="1" applyFont="1" applyFill="1"/>
    <xf numFmtId="164" fontId="7" fillId="4" borderId="0" xfId="0" applyNumberFormat="1" applyFont="1" applyFill="1"/>
    <xf numFmtId="10" fontId="7" fillId="4" borderId="0" xfId="1" applyNumberFormat="1" applyFont="1" applyFill="1"/>
    <xf numFmtId="10" fontId="7" fillId="3" borderId="0" xfId="1" applyNumberFormat="1" applyFont="1" applyFill="1"/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32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theme="1"/>
      </font>
    </dxf>
    <dxf>
      <fill>
        <patternFill patternType="solid">
          <bgColor theme="0"/>
        </patternFill>
      </fill>
    </dxf>
    <dxf>
      <font>
        <b/>
      </font>
    </dxf>
    <dxf>
      <font>
        <color theme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4" formatCode="_-* #,##0_-;\-* #,##0_-;_-* &quot;-&quot;??_-;_-@_-"/>
    </dxf>
    <dxf>
      <font>
        <name val="Arial"/>
        <scheme val="none"/>
      </font>
    </dxf>
  </dxfs>
  <tableStyles count="0" defaultTableStyle="TableStyleMedium2" defaultPivotStyle="PivotStyleLight16"/>
  <colors>
    <mruColors>
      <color rgb="FF006666"/>
      <color rgb="FFCC0000"/>
      <color rgb="FFFF3300"/>
      <color rgb="FF800000"/>
      <color rgb="FF820C1A"/>
      <color rgb="FF0066FF"/>
      <color rgb="FF5F5F5F"/>
      <color rgb="FFFF9933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poku, Kingsley Kojo" refreshedDate="45758.428450578707" createdVersion="5" refreshedVersion="8" minRefreshableVersion="3" recordCount="0" supportSubquery="1" supportAdvancedDrill="1" xr:uid="{CECE3C32-1610-4660-BA2A-650862381EDC}">
  <cacheSource type="external" connectionId="3"/>
  <cacheFields count="6">
    <cacheField name="[Jan-Apr QR Tranx].[Month Name].[Month Name]" caption="Month Name" numFmtId="0" hierarchy="19" level="1">
      <sharedItems count="4">
        <s v="April"/>
        <s v="February"/>
        <s v="January"/>
        <s v="March"/>
      </sharedItems>
    </cacheField>
    <cacheField name="[Jan-Apr QR Tranx].[Week of Month].[Week of Month]" caption="Week of Month" numFmtId="0" hierarchy="20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[QR Customers].[Business Name].[Business Name]" caption="Business Name" numFmtId="0" hierarchy="21" level="1">
      <sharedItems containsBlank="1" count="196">
        <s v="204 BISTRO LTD"/>
        <s v="35 VOGUE STREET"/>
        <s v="360 CRAVE"/>
        <s v="3E Medical Center Limited"/>
        <s v="A.B SORTED TRADING ENTERPRISE"/>
        <s v="ACCRA SPECIALIST EYE HOSPITAL LIMITED"/>
        <s v="ACE FITNESS CENTER"/>
        <s v="Adadey Couture"/>
        <s v="Adel's Organic Spa &amp; Beauty"/>
        <s v="Afrochella Limited"/>
        <s v="AKUABA TRENDS"/>
        <s v="ALIANN HAPPY HOME SERVICES"/>
        <s v="AMET BEST GROUP LIMITED"/>
        <s v="AROMA AVENUE PERFUMERY"/>
        <s v="AS ASTR LIMITED COMPANY"/>
        <s v="ASHGROVE ON THE HILL"/>
        <s v="ASTA HUB LIMITED"/>
        <s v="ASTER365 VENTURES"/>
        <s v="AUTOMOBILE TRUCKNOLOGY SOLUTION"/>
        <s v="Ayma’s House Of Cakes"/>
        <s v="BABCARE COSMETICS"/>
        <s v="BARESKINN SPA LTD"/>
        <s v="BEDART SUPPLIES LTD"/>
        <s v="BEDITA PHARMACEUTICALS LIMITED"/>
        <s v="Bema Clothing"/>
        <s v="BERKIES TAKEOUT"/>
        <s v="BERRY'S BOUTIQUE"/>
        <s v="BEST MAN BARBERING AND TRADING ENTERPRISE"/>
        <s v="Big Millys Backyard Limited"/>
        <s v="BRIDGE OF HOPE VENTURES"/>
        <s v="BULKBUY INDUSTRIES LIMITED"/>
        <s v="BUSH CANTEEN RESTAURANT &amp; BAR SERVICES"/>
        <s v="Cafe De Boba"/>
        <s v="CENTRAL HOTEL LIMITED"/>
        <s v="CHIC &amp; TRIM KLASSICS SERVICES"/>
        <s v="CHOQOLATES WINE N LIQUOR ENTERPRISE"/>
        <s v="COASTAL CRAVINGS"/>
        <s v="COMPU-GHANA LIMITED"/>
        <s v="COMPUVILLE VENTURES"/>
        <s v="CORE CARE"/>
        <s v="COZY DECOR ESSENTIALS"/>
        <s v="CRISLYN BEAUTY SPA"/>
        <s v="CRUIZE BARBERING SALON"/>
        <s v="DAL'S EPICENE PARLOR"/>
        <s v="DELUXE UNISEX SALON AND GROOMING"/>
        <s v="DERMAL SKIN"/>
        <s v="DIDIZ CLOSET"/>
        <s v="DREAM MERCY ENTERPRISE"/>
        <s v="Dziedzorms Lounge"/>
        <s v="ECOWASH AND STEAM DETAILING"/>
        <s v="ED.NAIL'D.IT"/>
        <s v="EFFY NAILEDIT"/>
        <s v="EKUAKLOSET"/>
        <s v="EL CABELLO"/>
        <s v="ELORM'S PIZZA"/>
        <s v="Envisage Spa"/>
        <s v="ENXY SUPERMARKET AND COLDSTORE"/>
        <s v="ENXY UNISEX SALON LTD"/>
        <s v="ESSENTIAL WEARS ENTERPRISE"/>
        <s v="Essien Luxury Apartments"/>
        <s v="ETG GHANA LIMITED"/>
        <s v="EXQUISITE INTERNATIONAL SCHOOL LTD"/>
        <s v="FITFASHION YOGAWEAR"/>
        <s v="FLASHCARD MAKERS LIMITED"/>
        <s v="FOKO BLOCKS AND CONCRETE WORKS"/>
        <s v="FREE THE YOUTH COLLECTION"/>
        <s v="Fridays Luxury"/>
        <s v="GETNAILED BEAUTY LOUNGE"/>
        <s v="GIRLY'S PUB AND TRADING SERVICES"/>
        <s v="Goodskn Ghana Ltd"/>
        <s v="Great Upkeeper"/>
        <s v="GREENSPACE SOLUTIONS"/>
        <s v="GRILL HOUSE"/>
        <s v="HEALTH ONLINE GHANA LTD"/>
        <s v="HEILIGTUM DES HERRN"/>
        <s v="Henrij Enterprise"/>
        <s v="IZAKO LIMITED"/>
        <s v="JAMI IBRA ENTERPRISE"/>
        <s v="JFKPIN Ltd"/>
        <s v="JMAY Ventures"/>
        <s v="Johet Excel Enterprise"/>
        <s v="JOHN 'B' PLUMBING WORKS"/>
        <s v="Jomra Electricals And Construction Works"/>
        <s v="JUZTECH IT SOLUTION"/>
        <s v="KABY CHEMISTS"/>
        <s v="Kenkey Boss"/>
        <s v="Kent's Cup"/>
        <s v="Kirstell Ventures"/>
        <s v="KOFF'S CLIPPERS AND GEARS ENTERPRISE"/>
        <s v="La Criolla"/>
        <s v="LAURETTA UNISEX TAILORING"/>
        <s v="LEBENAMSKIN"/>
        <s v="LEVISADIN CLOTHINGS"/>
        <s v="LIKE AMBROSIA"/>
        <s v="LYKOJAH ENTERPRISE"/>
        <s v="M&amp;M KIDS SPA AND SALON"/>
        <s v="MANDYZ VENTURES"/>
        <s v="Marcus Apple Deals"/>
        <s v="MARI-NATE"/>
        <s v="MASANTEWAA EMPORIUM"/>
        <s v="MASITO COMPANY LIMITED"/>
        <s v="MEJANI BEAUTY LOUNGE"/>
        <s v="MEN'S COLLECTIBLES"/>
        <s v="MINIME MOTHERCARE"/>
        <s v="MIZFRED ENTERPRISE"/>
        <s v="MS. FOODIE GH LIMITED COMPANY"/>
        <s v="MUM'S BASEMENT"/>
        <s v="NAELASYL ENTERPRISE"/>
        <s v="NAKBEG VENTURES"/>
        <s v="NATURAL COLLECTIONS CLOTHING LINE LIMITED"/>
        <s v="NEGOMAN VENTURES"/>
        <s v="NICHE CONFECTIONERY GHANA LIMITED"/>
        <s v="NKORBEAUTY STUDIOS"/>
        <s v="OBAA\'S NURTURING ESSENTIALS"/>
        <s v="ON THE GO JUICE AND SMOOTHIE"/>
        <s v="ORBIT AA VENTURES"/>
        <s v="ORGANIC BASE CENTRE"/>
        <s v="OYSTA-MARIDA COMPANY LIMITED"/>
        <s v="PAAPA YE GUY"/>
        <s v="PAMONI ENTERPRISE"/>
        <s v="PARTY HUB GHANA LTD"/>
        <s v="PERFECT BROWS &amp; BEAUTY PARLOUR"/>
        <s v="Pets Haven"/>
        <s v="PHYLLSATELIER"/>
        <s v="PINK PANDA LIMITED"/>
        <s v="PLANGE 75 ENTERPRISE"/>
        <s v="POYNT COMMERCE LTD"/>
        <s v="Prestige 1 Barbers Training Center"/>
        <s v="PROSPECT LIST ENTERPRISE"/>
        <s v="PSHOE KORLEKSION"/>
        <s v="R DAMA OIL"/>
        <s v="RED VINE APPAREL"/>
        <s v="REFLECTIONS LUXURY MIRROR SHOP"/>
        <s v="Revotech Surveillance Enterprise"/>
        <s v="RICE &amp; BEANS HUB"/>
        <s v="ROFIS EASY WASH SOLUTIONS"/>
        <s v="SARAFIX MONDE"/>
        <s v="Sarbs Groceries"/>
        <s v="SAVIOUR DIAGNOSTIC HERBAL AND RESEARCH CLINIC"/>
        <s v="SENNETTA ENTERPRISE LIMITED"/>
        <s v="SEPHA'S DEPARTMENTAL STORE"/>
        <s v="SHEZURI LIMITED COMPANY"/>
        <s v="SOUL SCENTS GHANA LTD"/>
        <s v="STARLITE COMPANY LTD"/>
        <s v="SYLK CONCEPTS AND LIFESTYLE"/>
        <s v="TAJ KIDS CLOTHING"/>
        <s v="Teepz Lounge &amp; Grill"/>
        <s v="TELLA'S BEAUTY LOUNGE"/>
        <s v="The Archives Gems"/>
        <s v="THE GRADUATE TAILOR"/>
        <s v="THE HOTDOG AVENUE LTD"/>
        <s v="TOTAL U GH LTD"/>
        <s v="TRENDY AVENUE"/>
        <s v="Vancosby Collections"/>
        <s v="VF COSMETICS"/>
        <s v="VIALEITALIAN"/>
        <s v="VOGUE CUT ENTERPRISE"/>
        <s v="WINE PALACE &amp; MORE"/>
        <s v="WOOD TAVERN JUICE BAR"/>
        <s v="WYNNS CUT AND COILS"/>
        <s v="XPLENDO FASHION"/>
        <s v="Yabish Emporium"/>
        <s v="Yeyis Enterprise"/>
        <s v="YJS KLEVER HOME"/>
        <s v="ZAB'S SUITE HOTEL"/>
        <s v="ZENAID CHEMIST LIMITED"/>
        <s v="ZULUDESK LTD"/>
        <m/>
        <s v="1 MONEY WAAKYE JOINT" u="1"/>
        <s v="AGUTOR KLODIN" u="1"/>
        <s v="ALLUREXE ENTERPRISE" u="1"/>
        <s v="Audiovisuals" u="1"/>
        <s v="BADDIES MINK &amp; FIT" u="1"/>
        <s v="Blue Cheese Hospitality Ltd" u="1"/>
        <s v="CSTM Manufacturing" u="1"/>
        <s v="CUTE CUT CASTLE PALOUR" u="1"/>
        <s v="Don Phada Klodin Line" u="1"/>
        <s v="EATRIFIC ENTERPRISE" u="1"/>
        <s v="FASHION PALAI LTD" u="1"/>
        <s v="G.A PURPLISH BEAUTY STUDIO" u="1"/>
        <s v="JEDI'S BEAUTY HUB SERVICES" u="1"/>
        <s v="JENNY'S ULTIMATE WIGS" u="1"/>
        <s v="KING OF ANTIQUE FURNITURE" u="1"/>
        <s v="LUSHNTELL" u="1"/>
        <s v="MOTCHIS VENTURES" u="1"/>
        <s v="N-GEO PHARMACY LIMITED" u="1"/>
        <s v="OMEGAS OWN" u="1"/>
        <s v="PRO FLOOR SOLUTIONS" u="1"/>
        <s v="Puma Energy Distribution Ghana Ltd" u="1"/>
        <s v="ROLLOYDS FROZEN FOODS" u="1"/>
        <s v="ROYMACO LTD" u="1"/>
        <s v="SENTIAL TRENDZ" u="1"/>
        <s v="THE BOW GIFT SHOP" u="1"/>
        <s v="WEIJA LAKESIDE RECREATIONS LTD" u="1"/>
        <s v="HEPHZICASS ENTERPRISE" u="1"/>
        <s v="SMASHWAN ENTERPRISE" u="1"/>
      </sharedItems>
    </cacheField>
    <cacheField name="[Measures].[Sum of Amount Paid]" caption="Sum of Amount Paid" numFmtId="0" hierarchy="38" level="32767"/>
    <cacheField name="[QR Customers].[MS Sales Consultant].[MS Sales Consultant]" caption="MS Sales Consultant" numFmtId="0" hierarchy="22" level="1">
      <sharedItems containsBlank="1" count="4">
        <s v="Christopher Habadah"/>
        <s v="Priscilla Lartey"/>
        <s v="Priscilla Mills"/>
        <m/>
      </sharedItems>
    </cacheField>
    <cacheField name="[Jan-Apr QR Tranx].[Transaction Status].[Transaction Status]" caption="Transaction Status" numFmtId="0" hierarchy="12" level="1">
      <sharedItems containsSemiMixedTypes="0" containsNonDate="0" containsString="0"/>
    </cacheField>
  </cacheFields>
  <cacheHierarchies count="39">
    <cacheHierarchy uniqueName="[Jan-Apr QR Tranx].[Tingg Transaction ID]" caption="Tingg Transaction ID" attribute="1" defaultMemberUniqueName="[Jan-Apr QR Tranx].[Tingg Transaction ID].[All]" allUniqueName="[Jan-Apr QR Tranx].[Tingg Transaction ID].[All]" dimensionUniqueName="[Jan-Apr QR Tranx]" displayFolder="" count="0" memberValueDatatype="5" unbalanced="0"/>
    <cacheHierarchy uniqueName="[Jan-Apr QR Tranx].[Payer Transaction ID]" caption="Payer Transaction ID" attribute="1" defaultMemberUniqueName="[Jan-Apr QR Tranx].[Payer Transaction ID].[All]" allUniqueName="[Jan-Apr QR Tranx].[Payer Transaction ID].[All]" dimensionUniqueName="[Jan-Apr QR Tranx]" displayFolder="" count="0" memberValueDatatype="5" unbalanced="0"/>
    <cacheHierarchy uniqueName="[Jan-Apr QR Tranx].[Account Number]" caption="Account Number" attribute="1" defaultMemberUniqueName="[Jan-Apr QR Tranx].[Account Number].[All]" allUniqueName="[Jan-Apr QR Tranx].[Account Number].[All]" dimensionUniqueName="[Jan-Apr QR Tranx]" displayFolder="" count="0" memberValueDatatype="130" unbalanced="0"/>
    <cacheHierarchy uniqueName="[Jan-Apr QR Tranx].[Mobile Number]" caption="Mobile Number" attribute="1" defaultMemberUniqueName="[Jan-Apr QR Tranx].[Mobile Number].[All]" allUniqueName="[Jan-Apr QR Tranx].[Mobile Number].[All]" dimensionUniqueName="[Jan-Apr QR Tranx]" displayFolder="" count="0" memberValueDatatype="5" unbalanced="0"/>
    <cacheHierarchy uniqueName="[Jan-Apr QR Tranx].[Currency]" caption="Currency" attribute="1" defaultMemberUniqueName="[Jan-Apr QR Tranx].[Currency].[All]" allUniqueName="[Jan-Apr QR Tranx].[Currency].[All]" dimensionUniqueName="[Jan-Apr QR Tranx]" displayFolder="" count="0" memberValueDatatype="130" unbalanced="0"/>
    <cacheHierarchy uniqueName="[Jan-Apr QR Tranx].[Amount Paid]" caption="Amount Paid" attribute="1" defaultMemberUniqueName="[Jan-Apr QR Tranx].[Amount Paid].[All]" allUniqueName="[Jan-Apr QR Tranx].[Amount Paid].[All]" dimensionUniqueName="[Jan-Apr QR Tranx]" displayFolder="" count="0" memberValueDatatype="5" unbalanced="0"/>
    <cacheHierarchy uniqueName="[Jan-Apr QR Tranx].[Charge Amount]" caption="Charge Amount" attribute="1" defaultMemberUniqueName="[Jan-Apr QR Tranx].[Charge Amount].[All]" allUniqueName="[Jan-Apr QR Tranx].[Charge Amount].[All]" dimensionUniqueName="[Jan-Apr QR Tranx]" displayFolder="" count="0" memberValueDatatype="5" unbalanced="0"/>
    <cacheHierarchy uniqueName="[Jan-Apr QR Tranx].[Receipt Number]" caption="Receipt Number" attribute="1" defaultMemberUniqueName="[Jan-Apr QR Tranx].[Receipt Number].[All]" allUniqueName="[Jan-Apr QR Tranx].[Receipt Number].[All]" dimensionUniqueName="[Jan-Apr QR Tranx]" displayFolder="" count="0" memberValueDatatype="130" unbalanced="0"/>
    <cacheHierarchy uniqueName="[Jan-Apr QR Tranx].[Merchant]" caption="Merchant" attribute="1" defaultMemberUniqueName="[Jan-Apr QR Tranx].[Merchant].[All]" allUniqueName="[Jan-Apr QR Tranx].[Merchant].[All]" dimensionUniqueName="[Jan-Apr QR Tranx]" displayFolder="" count="0" memberValueDatatype="130" unbalanced="0"/>
    <cacheHierarchy uniqueName="[Jan-Apr QR Tranx].[Service]" caption="Service" attribute="1" defaultMemberUniqueName="[Jan-Apr QR Tranx].[Service].[All]" allUniqueName="[Jan-Apr QR Tranx].[Service].[All]" dimensionUniqueName="[Jan-Apr QR Tranx]" displayFolder="" count="0" memberValueDatatype="130" unbalanced="0"/>
    <cacheHierarchy uniqueName="[Jan-Apr QR Tranx].[Payment Mode]" caption="Payment Mode" attribute="1" defaultMemberUniqueName="[Jan-Apr QR Tranx].[Payment Mode].[All]" allUniqueName="[Jan-Apr QR Tranx].[Payment Mode].[All]" dimensionUniqueName="[Jan-Apr QR Tranx]" displayFolder="" count="0" memberValueDatatype="130" unbalanced="0"/>
    <cacheHierarchy uniqueName="[Jan-Apr QR Tranx].[Payment Method]" caption="Payment Method" attribute="1" defaultMemberUniqueName="[Jan-Apr QR Tranx].[Payment Method].[All]" allUniqueName="[Jan-Apr QR Tranx].[Payment Method].[All]" dimensionUniqueName="[Jan-Apr QR Tranx]" displayFolder="" count="0" memberValueDatatype="130" unbalanced="0"/>
    <cacheHierarchy uniqueName="[Jan-Apr QR Tranx].[Transaction Status]" caption="Transaction Status" attribute="1" defaultMemberUniqueName="[Jan-Apr QR Tranx].[Transaction Status].[All]" allUniqueName="[Jan-Apr QR Tranx].[Transaction Status].[All]" dimensionUniqueName="[Jan-Apr QR Tranx]" displayFolder="" count="2" memberValueDatatype="130" unbalanced="0">
      <fieldsUsage count="2">
        <fieldUsage x="-1"/>
        <fieldUsage x="5"/>
      </fieldsUsage>
    </cacheHierarchy>
    <cacheHierarchy uniqueName="[Jan-Apr QR Tranx].[Payer Narration]" caption="Payer Narration" attribute="1" defaultMemberUniqueName="[Jan-Apr QR Tranx].[Payer Narration].[All]" allUniqueName="[Jan-Apr QR Tranx].[Payer Narration].[All]" dimensionUniqueName="[Jan-Apr QR Tranx]" displayFolder="" count="0" memberValueDatatype="130" unbalanced="0"/>
    <cacheHierarchy uniqueName="[Jan-Apr QR Tranx].[Receiver Narration]" caption="Receiver Narration" attribute="1" defaultMemberUniqueName="[Jan-Apr QR Tranx].[Receiver Narration].[All]" allUniqueName="[Jan-Apr QR Tranx].[Receiver Narration].[All]" dimensionUniqueName="[Jan-Apr QR Tranx]" displayFolder="" count="0" memberValueDatatype="130" unbalanced="0"/>
    <cacheHierarchy uniqueName="[Jan-Apr QR Tranx].[Date Date]" caption="Date Date" attribute="1" time="1" defaultMemberUniqueName="[Jan-Apr QR Tranx].[Date Date].[All]" allUniqueName="[Jan-Apr QR Tranx].[Date Date].[All]" dimensionUniqueName="[Jan-Apr QR Tranx]" displayFolder="" count="0" memberValueDatatype="7" unbalanced="0"/>
    <cacheHierarchy uniqueName="[Jan-Apr QR Tranx].[Acknowledgement Date]" caption="Acknowledgement Date" attribute="1" defaultMemberUniqueName="[Jan-Apr QR Tranx].[Acknowledgement Date].[All]" allUniqueName="[Jan-Apr QR Tranx].[Acknowledgement Date].[All]" dimensionUniqueName="[Jan-Apr QR Tranx]" displayFolder="" count="0" memberValueDatatype="130" unbalanced="0"/>
    <cacheHierarchy uniqueName="[Jan-Apr QR Tranx].[Merchant Transaction ID]" caption="Merchant Transaction ID" attribute="1" defaultMemberUniqueName="[Jan-Apr QR Tranx].[Merchant Transaction ID].[All]" allUniqueName="[Jan-Apr QR Tranx].[Merchant Transaction ID].[All]" dimensionUniqueName="[Jan-Apr QR Tranx]" displayFolder="" count="0" memberValueDatatype="5" unbalanced="0"/>
    <cacheHierarchy uniqueName="[Jan-Apr QR Tranx].[Pay bill number]" caption="Pay bill number" attribute="1" defaultMemberUniqueName="[Jan-Apr QR Tranx].[Pay bill number].[All]" allUniqueName="[Jan-Apr QR Tranx].[Pay bill number].[All]" dimensionUniqueName="[Jan-Apr QR Tranx]" displayFolder="" count="0" memberValueDatatype="130" unbalanced="0"/>
    <cacheHierarchy uniqueName="[Jan-Apr QR Tranx].[Month Name]" caption="Month Name" attribute="1" defaultMemberUniqueName="[Jan-Apr QR Tranx].[Month Name].[All]" allUniqueName="[Jan-Apr QR Tranx].[Month Name].[All]" dimensionUniqueName="[Jan-Apr QR Tranx]" displayFolder="" count="2" memberValueDatatype="130" unbalanced="0">
      <fieldsUsage count="2">
        <fieldUsage x="-1"/>
        <fieldUsage x="0"/>
      </fieldsUsage>
    </cacheHierarchy>
    <cacheHierarchy uniqueName="[Jan-Apr QR Tranx].[Week of Month]" caption="Week of Month" attribute="1" defaultMemberUniqueName="[Jan-Apr QR Tranx].[Week of Month].[All]" allUniqueName="[Jan-Apr QR Tranx].[Week of Month].[All]" dimensionUniqueName="[Jan-Apr QR Tranx]" displayFolder="" count="2" memberValueDatatype="5" unbalanced="0">
      <fieldsUsage count="2">
        <fieldUsage x="-1"/>
        <fieldUsage x="1"/>
      </fieldsUsage>
    </cacheHierarchy>
    <cacheHierarchy uniqueName="[QR Customers].[Business Name]" caption="Business Name" attribute="1" defaultMemberUniqueName="[QR Customers].[Business Name].[All]" allUniqueName="[QR Customers].[Business Name].[All]" dimensionUniqueName="[QR Customers]" displayFolder="" count="2" memberValueDatatype="130" unbalanced="0">
      <fieldsUsage count="2">
        <fieldUsage x="-1"/>
        <fieldUsage x="2"/>
      </fieldsUsage>
    </cacheHierarchy>
    <cacheHierarchy uniqueName="[QR Customers].[MS Sales Consultant]" caption="MS Sales Consultant" attribute="1" defaultMemberUniqueName="[QR Customers].[MS Sales Consultant].[All]" allUniqueName="[QR Customers].[MS Sales Consultant].[All]" dimensionUniqueName="[QR Customers]" displayFolder="" count="2" memberValueDatatype="130" unbalanced="0">
      <fieldsUsage count="2">
        <fieldUsage x="-1"/>
        <fieldUsage x="4"/>
      </fieldsUsage>
    </cacheHierarchy>
    <cacheHierarchy uniqueName="[QR Customers].[Role type]" caption="Role type" attribute="1" defaultMemberUniqueName="[QR Customers].[Role type].[All]" allUniqueName="[QR Customers].[Role type].[All]" dimensionUniqueName="[QR Customers]" displayFolder="" count="0" memberValueDatatype="130" unbalanced="0"/>
    <cacheHierarchy uniqueName="[QR Customers].[Country]" caption="Country" attribute="1" defaultMemberUniqueName="[QR Customers].[Country].[All]" allUniqueName="[QR Customers].[Country].[All]" dimensionUniqueName="[QR Customers]" displayFolder="" count="0" memberValueDatatype="130" unbalanced="0"/>
    <cacheHierarchy uniqueName="[QR Customers].[Business type]" caption="Business type" attribute="1" defaultMemberUniqueName="[QR Customers].[Business type].[All]" allUniqueName="[QR Customers].[Business type].[All]" dimensionUniqueName="[QR Customers]" displayFolder="" count="0" memberValueDatatype="130" unbalanced="0"/>
    <cacheHierarchy uniqueName="[QR Customers].[Customer owner]" caption="Customer owner" attribute="1" defaultMemberUniqueName="[QR Customers].[Customer owner].[All]" allUniqueName="[QR Customers].[Customer owner].[All]" dimensionUniqueName="[QR Customers]" displayFolder="" count="0" memberValueDatatype="130" unbalanced="0"/>
    <cacheHierarchy uniqueName="[QR Customers].[Customer Code]" caption="Customer Code" attribute="1" defaultMemberUniqueName="[QR Customers].[Customer Code].[All]" allUniqueName="[QR Customers].[Customer Code].[All]" dimensionUniqueName="[QR Customers]" displayFolder="" count="0" memberValueDatatype="130" unbalanced="0"/>
    <cacheHierarchy uniqueName="[QR Customers].[Business Number]" caption="Business Number" attribute="1" defaultMemberUniqueName="[QR Customers].[Business Number].[All]" allUniqueName="[QR Customers].[Business Number].[All]" dimensionUniqueName="[QR Customers]" displayFolder="" count="0" memberValueDatatype="130" unbalanced="0"/>
    <cacheHierarchy uniqueName="[QR Customers].[Status]" caption="Status" attribute="1" defaultMemberUniqueName="[QR Customers].[Status].[All]" allUniqueName="[QR Customers].[Status].[All]" dimensionUniqueName="[QR Customers]" displayFolder="" count="0" memberValueDatatype="130" unbalanced="0"/>
    <cacheHierarchy uniqueName="[QR Customers].[Supports 2FA]" caption="Supports 2FA" attribute="1" defaultMemberUniqueName="[QR Customers].[Supports 2FA].[All]" allUniqueName="[QR Customers].[Supports 2FA].[All]" dimensionUniqueName="[QR Customers]" displayFolder="" count="0" memberValueDatatype="11" unbalanced="0"/>
    <cacheHierarchy uniqueName="[QR Customers].[Customer Registration Date]" caption="Customer Registration Date" attribute="1" defaultMemberUniqueName="[QR Customers].[Customer Registration Date].[All]" allUniqueName="[QR Customers].[Customer Registration Date].[All]" dimensionUniqueName="[QR Customers]" displayFolder="" count="0" memberValueDatatype="130" unbalanced="0"/>
    <cacheHierarchy uniqueName="[QR Customers].[Contact Email Address]" caption="Contact Email Address" attribute="1" defaultMemberUniqueName="[QR Customers].[Contact Email Address].[All]" allUniqueName="[QR Customers].[Contact Email Address].[All]" dimensionUniqueName="[QR Customers]" displayFolder="" count="0" memberValueDatatype="130" unbalanced="0"/>
    <cacheHierarchy uniqueName="[QR Customers].[Contact Phone Number]" caption="Contact Phone Number" attribute="1" defaultMemberUniqueName="[QR Customers].[Contact Phone Number].[All]" allUniqueName="[QR Customers].[Contact Phone Number].[All]" dimensionUniqueName="[QR Customers]" displayFolder="" count="0" memberValueDatatype="5" unbalanced="0"/>
    <cacheHierarchy uniqueName="[QR Customers].[Contact Full Names]" caption="Contact Full Names" attribute="1" defaultMemberUniqueName="[QR Customers].[Contact Full Names].[All]" allUniqueName="[QR Customers].[Contact Full Names].[All]" dimensionUniqueName="[QR Customers]" displayFolder="" count="0" memberValueDatatype="130" unbalanced="0"/>
    <cacheHierarchy uniqueName="[Measures].[__XL_Count QR Customers]" caption="__XL_Count QR Customers" measure="1" displayFolder="" measureGroup="QR Customers" count="0" hidden="1"/>
    <cacheHierarchy uniqueName="[Measures].[__XL_Count Jan-Apr QR Tranx]" caption="__XL_Count Jan-Apr QR Tranx" measure="1" displayFolder="" measureGroup="Jan-Apr QR Tranx" count="0" hidden="1"/>
    <cacheHierarchy uniqueName="[Measures].[__No measures defined]" caption="__No measures defined" measure="1" displayFolder="" count="0" hidden="1"/>
    <cacheHierarchy uniqueName="[Measures].[Sum of Amount Paid]" caption="Sum of Amount Paid" measure="1" displayFolder="" measureGroup="Jan-Apr QR Tranx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Jan-Apr QR Tranx" uniqueName="[Jan-Apr QR Tranx]" caption="Jan-Apr QR Tranx"/>
    <dimension measure="1" name="Measures" uniqueName="[Measures]" caption="Measures"/>
    <dimension name="QR Customers" uniqueName="[QR Customers]" caption="QR Customers"/>
  </dimensions>
  <measureGroups count="2">
    <measureGroup name="Jan-Apr QR Tranx" caption="Jan-Apr QR Tranx"/>
    <measureGroup name="QR Customers" caption="QR Custom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58CBD-4A66-413D-8975-1798DCC8A583}" name="PivotTable5" cacheId="0" applyNumberFormats="0" applyBorderFormats="0" applyFontFormats="0" applyPatternFormats="0" applyAlignmentFormats="0" applyWidthHeightFormats="1" dataCaption="Values" tag="ac9bdf86-4997-4cd3-9dcd-e9f144e74fef" updatedVersion="8" minRefreshableVersion="3" useAutoFormatting="1" subtotalHiddenItems="1" itemPrintTitles="1" createdVersion="5" indent="0" compact="0" compactData="0" multipleFieldFilters="0" rowHeaderCaption="Merchant Name" colHeaderCaption="Month / Week ">
  <location ref="B5:U176" firstHeaderRow="1" firstDataRow="3" firstDataCol="1" rowPageCount="2" colPageCount="1"/>
  <pivotFields count="6">
    <pivotField axis="axisCol" compact="0" allDrilled="1" outline="0" subtotalTop="0" showAll="0" insertBlankRow="1" defaultSubtotal="0" defaultAttributeDrillState="1">
      <items count="4">
        <item x="2"/>
        <item x="1"/>
        <item x="3"/>
        <item x="0"/>
      </items>
    </pivotField>
    <pivotField axis="axisCol" compact="0" allDrilled="1" outline="0" subtotalTop="0" showAll="0" insertBlankRow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ubtotalTop="0" showAll="0" insertBlankRow="1" sortType="descending" defaultSubtotal="0" defaultAttributeDrillState="1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Page" compact="0" allDrilled="1" outline="0" subtotalTop="0" showAll="0" insertBlankRow="1" dataSourceSort="1" defaultSubtotal="0" defaultAttributeDrillState="1">
      <items count="4">
        <item x="0"/>
        <item x="1"/>
        <item x="2"/>
        <item x="3"/>
      </items>
    </pivotField>
    <pivotField axis="axisPage" compact="0" allDrilled="1" outline="0" subtotalTop="0" showAll="0" insertBlankRow="1" dataSourceSort="1" defaultSubtotal="0" defaultAttributeDrillState="1"/>
  </pivotFields>
  <rowFields count="1">
    <field x="2"/>
  </rowFields>
  <rowItems count="169">
    <i>
      <x v="37"/>
    </i>
    <i>
      <x v="143"/>
    </i>
    <i>
      <x v="111"/>
    </i>
    <i>
      <x v="76"/>
    </i>
    <i>
      <x v="86"/>
    </i>
    <i>
      <x v="59"/>
    </i>
    <i>
      <x v="28"/>
    </i>
    <i>
      <x v="4"/>
    </i>
    <i>
      <x v="61"/>
    </i>
    <i>
      <x v="23"/>
    </i>
    <i>
      <x v="25"/>
    </i>
    <i>
      <x v="84"/>
    </i>
    <i>
      <x v="119"/>
    </i>
    <i>
      <x v="165"/>
    </i>
    <i>
      <x v="20"/>
    </i>
    <i>
      <x v="3"/>
    </i>
    <i>
      <x v="30"/>
    </i>
    <i>
      <x/>
    </i>
    <i>
      <x v="87"/>
    </i>
    <i>
      <x v="118"/>
    </i>
    <i>
      <x v="153"/>
    </i>
    <i>
      <x v="164"/>
    </i>
    <i>
      <x v="141"/>
    </i>
    <i>
      <x v="1"/>
    </i>
    <i>
      <x v="107"/>
    </i>
    <i>
      <x v="89"/>
    </i>
    <i>
      <x v="148"/>
    </i>
    <i>
      <x v="67"/>
    </i>
    <i>
      <x v="13"/>
    </i>
    <i>
      <x v="149"/>
    </i>
    <i>
      <x v="27"/>
    </i>
    <i>
      <x v="32"/>
    </i>
    <i>
      <x v="139"/>
    </i>
    <i>
      <x v="110"/>
    </i>
    <i>
      <x v="54"/>
    </i>
    <i>
      <x v="6"/>
    </i>
    <i>
      <x v="133"/>
    </i>
    <i>
      <x v="106"/>
    </i>
    <i>
      <x v="74"/>
    </i>
    <i>
      <x v="161"/>
    </i>
    <i>
      <x v="50"/>
    </i>
    <i>
      <x v="55"/>
    </i>
    <i>
      <x v="7"/>
    </i>
    <i>
      <x v="15"/>
    </i>
    <i>
      <x v="123"/>
    </i>
    <i>
      <x v="33"/>
    </i>
    <i>
      <x v="34"/>
    </i>
    <i>
      <x v="146"/>
    </i>
    <i>
      <x v="145"/>
    </i>
    <i>
      <x v="160"/>
    </i>
    <i>
      <x v="26"/>
    </i>
    <i>
      <x v="101"/>
    </i>
    <i>
      <x v="91"/>
    </i>
    <i>
      <x v="21"/>
    </i>
    <i>
      <x v="92"/>
    </i>
    <i>
      <x v="2"/>
    </i>
    <i>
      <x v="66"/>
    </i>
    <i>
      <x v="73"/>
    </i>
    <i>
      <x v="124"/>
    </i>
    <i>
      <x v="83"/>
    </i>
    <i>
      <x v="71"/>
    </i>
    <i>
      <x v="95"/>
    </i>
    <i>
      <x v="75"/>
    </i>
    <i>
      <x v="41"/>
    </i>
    <i>
      <x v="135"/>
    </i>
    <i>
      <x v="156"/>
    </i>
    <i>
      <x v="52"/>
    </i>
    <i>
      <x v="147"/>
    </i>
    <i>
      <x v="151"/>
    </i>
    <i>
      <x v="58"/>
    </i>
    <i>
      <x v="24"/>
    </i>
    <i>
      <x v="97"/>
    </i>
    <i>
      <x v="17"/>
    </i>
    <i>
      <x v="163"/>
    </i>
    <i>
      <x v="102"/>
    </i>
    <i>
      <x v="138"/>
    </i>
    <i>
      <x v="121"/>
    </i>
    <i>
      <x v="109"/>
    </i>
    <i>
      <x v="152"/>
    </i>
    <i>
      <x v="36"/>
    </i>
    <i>
      <x v="31"/>
    </i>
    <i>
      <x v="81"/>
    </i>
    <i>
      <x v="77"/>
    </i>
    <i>
      <x v="155"/>
    </i>
    <i>
      <x v="137"/>
    </i>
    <i>
      <x v="98"/>
    </i>
    <i>
      <x v="126"/>
    </i>
    <i>
      <x v="82"/>
    </i>
    <i>
      <x v="10"/>
    </i>
    <i>
      <x v="134"/>
    </i>
    <i>
      <x v="45"/>
    </i>
    <i>
      <x v="99"/>
    </i>
    <i>
      <x v="14"/>
    </i>
    <i>
      <x v="60"/>
    </i>
    <i>
      <x v="18"/>
    </i>
    <i>
      <x v="94"/>
    </i>
    <i>
      <x v="69"/>
    </i>
    <i>
      <x v="154"/>
    </i>
    <i>
      <x v="43"/>
    </i>
    <i>
      <x v="53"/>
    </i>
    <i>
      <x v="90"/>
    </i>
    <i>
      <x v="122"/>
    </i>
    <i>
      <x v="131"/>
    </i>
    <i>
      <x v="62"/>
    </i>
    <i>
      <x v="29"/>
    </i>
    <i>
      <x v="78"/>
    </i>
    <i>
      <x v="120"/>
    </i>
    <i>
      <x v="103"/>
    </i>
    <i>
      <x v="16"/>
    </i>
    <i>
      <x v="68"/>
    </i>
    <i>
      <x v="5"/>
    </i>
    <i>
      <x v="100"/>
    </i>
    <i>
      <x v="85"/>
    </i>
    <i>
      <x v="112"/>
    </i>
    <i>
      <x v="9"/>
    </i>
    <i>
      <x v="114"/>
    </i>
    <i>
      <x v="44"/>
    </i>
    <i>
      <x v="65"/>
    </i>
    <i>
      <x v="105"/>
    </i>
    <i>
      <x v="108"/>
    </i>
    <i>
      <x v="39"/>
    </i>
    <i>
      <x v="167"/>
    </i>
    <i>
      <x v="158"/>
    </i>
    <i>
      <x v="47"/>
    </i>
    <i>
      <x v="72"/>
    </i>
    <i>
      <x v="57"/>
    </i>
    <i>
      <x v="93"/>
    </i>
    <i>
      <x v="79"/>
    </i>
    <i>
      <x v="127"/>
    </i>
    <i>
      <x v="48"/>
    </i>
    <i>
      <x v="104"/>
    </i>
    <i>
      <x v="80"/>
    </i>
    <i>
      <x v="117"/>
    </i>
    <i>
      <x v="129"/>
    </i>
    <i>
      <x v="35"/>
    </i>
    <i>
      <x v="96"/>
    </i>
    <i>
      <x v="132"/>
    </i>
    <i>
      <x v="42"/>
    </i>
    <i>
      <x v="19"/>
    </i>
    <i>
      <x v="162"/>
    </i>
    <i>
      <x v="64"/>
    </i>
    <i>
      <x v="11"/>
    </i>
    <i>
      <x v="70"/>
    </i>
    <i>
      <x v="12"/>
    </i>
    <i>
      <x v="63"/>
    </i>
    <i>
      <x v="157"/>
    </i>
    <i>
      <x v="159"/>
    </i>
    <i>
      <x v="88"/>
    </i>
    <i>
      <x v="113"/>
    </i>
    <i>
      <x v="128"/>
    </i>
    <i>
      <x v="56"/>
    </i>
    <i>
      <x v="130"/>
    </i>
    <i>
      <x v="22"/>
    </i>
    <i>
      <x v="166"/>
    </i>
    <i>
      <x v="116"/>
    </i>
    <i>
      <x v="46"/>
    </i>
    <i>
      <x v="51"/>
    </i>
    <i>
      <x v="38"/>
    </i>
    <i>
      <x v="142"/>
    </i>
    <i>
      <x v="150"/>
    </i>
    <i>
      <x v="140"/>
    </i>
    <i>
      <x v="8"/>
    </i>
    <i>
      <x v="115"/>
    </i>
    <i>
      <x v="40"/>
    </i>
    <i>
      <x v="144"/>
    </i>
    <i>
      <x v="125"/>
    </i>
    <i>
      <x v="136"/>
    </i>
    <i>
      <x v="49"/>
    </i>
    <i t="grand">
      <x/>
    </i>
  </rowItems>
  <colFields count="2">
    <field x="0"/>
    <field x="1"/>
  </colFields>
  <colItems count="19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t="grand">
      <x/>
    </i>
  </colItems>
  <pageFields count="2">
    <pageField fld="5" hier="12" name="[Jan-Apr QR Tranx].[Transaction Status].&amp;[Payment Accepted]" cap="Payment Accepted"/>
    <pageField fld="4" hier="22" name="[QR Customers].[MS Sales Consultant].[All]" cap="All"/>
  </pageFields>
  <dataFields count="1">
    <dataField name="QR Turnover " fld="3" baseField="0" baseItem="0" numFmtId="164"/>
  </dataFields>
  <formats count="32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Page" fieldPosition="1"/>
    </format>
    <format dxfId="26">
      <pivotArea dataOnly="0" labelOnly="1" outline="0" fieldPosition="0">
        <references count="1">
          <reference field="4" count="0"/>
        </references>
      </pivotArea>
    </format>
    <format dxfId="25">
      <pivotArea dataOnly="0" labelOnly="1" outline="0" fieldPosition="0">
        <references count="2">
          <reference field="2" count="50">
            <x v="0"/>
            <x v="2"/>
            <x v="3"/>
            <x v="7"/>
            <x v="10"/>
            <x v="20"/>
            <x v="21"/>
            <x v="26"/>
            <x v="27"/>
            <x v="28"/>
            <x v="30"/>
            <x v="32"/>
            <x v="34"/>
            <x v="36"/>
            <x v="50"/>
            <x v="52"/>
            <x v="58"/>
            <x v="59"/>
            <x v="67"/>
            <x v="69"/>
            <x v="71"/>
            <x v="73"/>
            <x v="74"/>
            <x v="75"/>
            <x v="83"/>
            <x v="86"/>
            <x v="87"/>
            <x v="89"/>
            <x v="90"/>
            <x v="91"/>
            <x v="92"/>
            <x v="97"/>
            <x v="99"/>
            <x v="106"/>
            <x v="107"/>
            <x v="110"/>
            <x v="118"/>
            <x v="124"/>
            <x v="133"/>
            <x v="135"/>
            <x v="139"/>
            <x v="141"/>
            <x v="145"/>
            <x v="147"/>
            <x v="149"/>
            <x v="154"/>
            <x v="156"/>
            <x v="160"/>
            <x v="163"/>
            <x v="171"/>
          </reference>
          <reference field="4" count="1" selected="0">
            <x v="0"/>
          </reference>
        </references>
      </pivotArea>
    </format>
    <format dxfId="24">
      <pivotArea dataOnly="0" labelOnly="1" outline="0" fieldPosition="0">
        <references count="2">
          <reference field="2" count="38">
            <x v="8"/>
            <x v="12"/>
            <x v="14"/>
            <x v="18"/>
            <x v="40"/>
            <x v="48"/>
            <x v="53"/>
            <x v="56"/>
            <x v="57"/>
            <x v="62"/>
            <x v="70"/>
            <x v="72"/>
            <x v="78"/>
            <x v="80"/>
            <x v="96"/>
            <x v="103"/>
            <x v="104"/>
            <x v="105"/>
            <x v="108"/>
            <x v="113"/>
            <x v="114"/>
            <x v="117"/>
            <x v="122"/>
            <x v="125"/>
            <x v="136"/>
            <x v="150"/>
            <x v="157"/>
            <x v="162"/>
            <x v="172"/>
            <x v="173"/>
            <x v="174"/>
            <x v="177"/>
            <x v="178"/>
            <x v="180"/>
            <x v="183"/>
            <x v="184"/>
            <x v="191"/>
            <x v="194"/>
          </reference>
          <reference field="4" count="1" selected="0">
            <x v="0"/>
          </reference>
        </references>
      </pivotArea>
    </format>
    <format dxfId="23">
      <pivotArea dataOnly="0" labelOnly="1" outline="0" fieldPosition="0">
        <references count="2">
          <reference field="2" count="50">
            <x v="4"/>
            <x v="6"/>
            <x v="11"/>
            <x v="13"/>
            <x v="15"/>
            <x v="16"/>
            <x v="17"/>
            <x v="24"/>
            <x v="25"/>
            <x v="29"/>
            <x v="39"/>
            <x v="43"/>
            <x v="44"/>
            <x v="45"/>
            <x v="46"/>
            <x v="47"/>
            <x v="54"/>
            <x v="55"/>
            <x v="65"/>
            <x v="66"/>
            <x v="68"/>
            <x v="77"/>
            <x v="81"/>
            <x v="84"/>
            <x v="85"/>
            <x v="93"/>
            <x v="94"/>
            <x v="95"/>
            <x v="98"/>
            <x v="101"/>
            <x v="102"/>
            <x v="109"/>
            <x v="112"/>
            <x v="116"/>
            <x v="121"/>
            <x v="126"/>
            <x v="131"/>
            <x v="137"/>
            <x v="138"/>
            <x v="146"/>
            <x v="148"/>
            <x v="153"/>
            <x v="155"/>
            <x v="158"/>
            <x v="161"/>
            <x v="165"/>
            <x v="168"/>
            <x v="187"/>
            <x v="192"/>
            <x v="195"/>
          </reference>
          <reference field="4" count="1" selected="0">
            <x v="1"/>
          </reference>
        </references>
      </pivotArea>
    </format>
    <format dxfId="22">
      <pivotArea dataOnly="0" labelOnly="1" outline="0" fieldPosition="0">
        <references count="2">
          <reference field="2" count="31">
            <x v="19"/>
            <x v="22"/>
            <x v="35"/>
            <x v="38"/>
            <x v="42"/>
            <x v="49"/>
            <x v="51"/>
            <x v="63"/>
            <x v="64"/>
            <x v="79"/>
            <x v="88"/>
            <x v="115"/>
            <x v="127"/>
            <x v="128"/>
            <x v="129"/>
            <x v="130"/>
            <x v="132"/>
            <x v="140"/>
            <x v="142"/>
            <x v="144"/>
            <x v="159"/>
            <x v="166"/>
            <x v="169"/>
            <x v="170"/>
            <x v="175"/>
            <x v="176"/>
            <x v="179"/>
            <x v="181"/>
            <x v="185"/>
            <x v="186"/>
            <x v="189"/>
          </reference>
          <reference field="4" count="1" selected="0">
            <x v="1"/>
          </reference>
        </references>
      </pivotArea>
    </format>
    <format dxfId="21">
      <pivotArea dataOnly="0" labelOnly="1" outline="0" fieldPosition="0">
        <references count="2">
          <reference field="2" count="26">
            <x v="1"/>
            <x v="5"/>
            <x v="9"/>
            <x v="23"/>
            <x v="31"/>
            <x v="33"/>
            <x v="37"/>
            <x v="41"/>
            <x v="60"/>
            <x v="61"/>
            <x v="76"/>
            <x v="82"/>
            <x v="100"/>
            <x v="111"/>
            <x v="119"/>
            <x v="120"/>
            <x v="123"/>
            <x v="134"/>
            <x v="143"/>
            <x v="151"/>
            <x v="152"/>
            <x v="164"/>
            <x v="182"/>
            <x v="188"/>
            <x v="190"/>
            <x v="193"/>
          </reference>
          <reference field="4" count="1" selected="0">
            <x v="2"/>
          </reference>
        </references>
      </pivotArea>
    </format>
    <format dxfId="20">
      <pivotArea outline="0" fieldPosition="0">
        <references count="3">
          <reference field="0" count="0" selected="0"/>
          <reference field="1" count="0" selected="0"/>
          <reference field="2" count="16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</reference>
        </references>
      </pivotArea>
    </format>
    <format dxfId="19">
      <pivotArea outline="0" fieldPosition="0">
        <references count="3">
          <reference field="0" count="0" selected="0"/>
          <reference field="1" count="0" selected="0"/>
          <reference field="2" count="16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</reference>
        </references>
      </pivotArea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field="0" type="button" dataOnly="0" labelOnly="1" outline="0" axis="axisCol" fieldPosition="0"/>
    </format>
    <format dxfId="14">
      <pivotArea field="1" type="button" dataOnly="0" labelOnly="1" outline="0" axis="axisCol" fieldPosition="1"/>
    </format>
    <format dxfId="13">
      <pivotArea type="topRight" dataOnly="0" labelOnly="1" outline="0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2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7">
      <pivotArea dataOnly="0" labelOnly="1" outline="0" fieldPosition="0">
        <references count="2">
          <reference field="0" count="1" selected="0">
            <x v="3"/>
          </reference>
          <reference field="1" count="2">
            <x v="0"/>
            <x v="1"/>
          </reference>
        </references>
      </pivotArea>
    </format>
    <format dxfId="6">
      <pivotArea type="origin" dataOnly="0" labelOnly="1" outline="0" fieldPosition="0"/>
    </format>
    <format dxfId="5">
      <pivotArea field="2" type="button" dataOnly="0" labelOnly="1" outline="0" axis="axisRow" fieldPosition="0"/>
    </format>
    <format dxfId="4">
      <pivotArea dataOnly="0" labelOnly="1" outline="0" fieldPosition="0">
        <references count="1">
          <reference field="2" count="50">
            <x v="0"/>
            <x v="1"/>
            <x v="3"/>
            <x v="4"/>
            <x v="6"/>
            <x v="7"/>
            <x v="13"/>
            <x v="15"/>
            <x v="20"/>
            <x v="23"/>
            <x v="25"/>
            <x v="27"/>
            <x v="28"/>
            <x v="30"/>
            <x v="32"/>
            <x v="33"/>
            <x v="34"/>
            <x v="37"/>
            <x v="50"/>
            <x v="54"/>
            <x v="55"/>
            <x v="59"/>
            <x v="61"/>
            <x v="67"/>
            <x v="74"/>
            <x v="76"/>
            <x v="84"/>
            <x v="86"/>
            <x v="87"/>
            <x v="89"/>
            <x v="106"/>
            <x v="107"/>
            <x v="110"/>
            <x v="111"/>
            <x v="118"/>
            <x v="119"/>
            <x v="123"/>
            <x v="133"/>
            <x v="139"/>
            <x v="141"/>
            <x v="143"/>
            <x v="145"/>
            <x v="146"/>
            <x v="148"/>
            <x v="149"/>
            <x v="153"/>
            <x v="160"/>
            <x v="161"/>
            <x v="164"/>
            <x v="165"/>
          </reference>
        </references>
      </pivotArea>
    </format>
    <format dxfId="3">
      <pivotArea dataOnly="0" labelOnly="1" outline="0" fieldPosition="0">
        <references count="1">
          <reference field="2" count="50">
            <x v="2"/>
            <x v="10"/>
            <x v="14"/>
            <x v="17"/>
            <x v="18"/>
            <x v="21"/>
            <x v="24"/>
            <x v="26"/>
            <x v="31"/>
            <x v="36"/>
            <x v="41"/>
            <x v="43"/>
            <x v="45"/>
            <x v="52"/>
            <x v="53"/>
            <x v="58"/>
            <x v="60"/>
            <x v="66"/>
            <x v="69"/>
            <x v="71"/>
            <x v="73"/>
            <x v="75"/>
            <x v="77"/>
            <x v="81"/>
            <x v="82"/>
            <x v="83"/>
            <x v="91"/>
            <x v="92"/>
            <x v="94"/>
            <x v="95"/>
            <x v="97"/>
            <x v="98"/>
            <x v="99"/>
            <x v="101"/>
            <x v="102"/>
            <x v="109"/>
            <x v="121"/>
            <x v="124"/>
            <x v="126"/>
            <x v="134"/>
            <x v="135"/>
            <x v="137"/>
            <x v="138"/>
            <x v="147"/>
            <x v="151"/>
            <x v="152"/>
            <x v="154"/>
            <x v="155"/>
            <x v="156"/>
            <x v="163"/>
          </reference>
        </references>
      </pivotArea>
    </format>
    <format dxfId="2">
      <pivotArea dataOnly="0" labelOnly="1" outline="0" fieldPosition="0">
        <references count="1">
          <reference field="2" count="50">
            <x v="5"/>
            <x v="9"/>
            <x v="11"/>
            <x v="12"/>
            <x v="16"/>
            <x v="19"/>
            <x v="29"/>
            <x v="35"/>
            <x v="39"/>
            <x v="42"/>
            <x v="44"/>
            <x v="47"/>
            <x v="48"/>
            <x v="57"/>
            <x v="62"/>
            <x v="63"/>
            <x v="64"/>
            <x v="65"/>
            <x v="68"/>
            <x v="70"/>
            <x v="72"/>
            <x v="78"/>
            <x v="79"/>
            <x v="80"/>
            <x v="85"/>
            <x v="88"/>
            <x v="90"/>
            <x v="93"/>
            <x v="96"/>
            <x v="100"/>
            <x v="103"/>
            <x v="104"/>
            <x v="105"/>
            <x v="108"/>
            <x v="112"/>
            <x v="113"/>
            <x v="114"/>
            <x v="117"/>
            <x v="120"/>
            <x v="122"/>
            <x v="127"/>
            <x v="128"/>
            <x v="129"/>
            <x v="131"/>
            <x v="132"/>
            <x v="157"/>
            <x v="158"/>
            <x v="159"/>
            <x v="162"/>
            <x v="167"/>
          </reference>
        </references>
      </pivotArea>
    </format>
    <format dxfId="1">
      <pivotArea dataOnly="0" labelOnly="1" outline="0" fieldPosition="0">
        <references count="1">
          <reference field="2" count="18">
            <x v="8"/>
            <x v="22"/>
            <x v="38"/>
            <x v="40"/>
            <x v="46"/>
            <x v="49"/>
            <x v="51"/>
            <x v="56"/>
            <x v="115"/>
            <x v="116"/>
            <x v="125"/>
            <x v="130"/>
            <x v="136"/>
            <x v="140"/>
            <x v="142"/>
            <x v="144"/>
            <x v="150"/>
            <x v="166"/>
          </reference>
        </references>
      </pivotArea>
    </format>
    <format dxfId="0">
      <pivotArea dataOnly="0" labelOnly="1" grandRow="1" outline="0" fieldPosition="0"/>
    </format>
  </formats>
  <conditionalFormats count="2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4" selected="0">
              <x v="0"/>
              <x v="1"/>
              <x v="2"/>
              <x v="3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4" selected="0">
              <x v="0"/>
              <x v="1"/>
              <x v="2"/>
              <x v="3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2" count="16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</reference>
          </references>
        </pivotArea>
      </pivotAreas>
    </conditionalFormat>
  </conditional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Jan-Apr QR Tranx].[Transaction Status].&amp;[Payment Accepte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QR Turnover "/>
  </pivotHierarchies>
  <pivotTableStyleInfo name="PivotStyleMedium23" showRowHeaders="1" showColHeaders="1" showRowStripes="0" showColStripes="0" showLastColumn="1"/>
  <rowHierarchiesUsage count="1">
    <rowHierarchyUsage hierarchyUsage="21"/>
  </rowHierarchiesUsage>
  <colHierarchiesUsage count="2">
    <colHierarchyUsage hierarchyUsage="19"/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2">
          <x14:conditionalFormat priority="1" id="{E451B10E-D624-4DA3-BC21-1C1B6868B575}">
            <x14:pivotAreas count="1">
              <pivotArea type="data" outline="0" collapsedLevelsAreSubtotals="1" fieldPosition="0">
                <references count="3">
                  <reference field="4294967294" count="1" selected="0">
                    <x v="0"/>
                  </reference>
                  <reference field="0" count="4" selected="0">
                    <x v="0"/>
                    <x v="1"/>
                    <x v="2"/>
                    <x v="3"/>
                  </reference>
                  <reference field="1" count="6" selected="0">
                    <x v="0"/>
                    <x v="1"/>
                    <x v="2"/>
                    <x v="3"/>
                    <x v="4"/>
                    <x v="5"/>
                  </reference>
                </references>
              </pivotArea>
            </x14:pivotAreas>
          </x14:conditionalFormat>
          <x14:conditionalFormat priority="5" id="{11CBD941-12D1-44D3-93AC-6FD86492CC51}">
            <x14:pivotAreas count="1">
              <pivotArea type="data" outline="0" collapsedLevelsAreSubtotals="1" fieldPosition="0">
                <references count="4">
                  <reference field="4294967294" count="1" selected="0">
                    <x v="0"/>
                  </reference>
                  <reference field="0" count="4" selected="0">
                    <x v="0"/>
                    <x v="1"/>
                    <x v="2"/>
                    <x v="3"/>
                  </reference>
                  <reference field="1" count="6" selected="0">
                    <x v="0"/>
                    <x v="1"/>
                    <x v="2"/>
                    <x v="3"/>
                    <x v="4"/>
                    <x v="5"/>
                  </reference>
                  <reference field="2" count="168" selected="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  <x v="13"/>
                    <x v="14"/>
                    <x v="15"/>
                    <x v="16"/>
                    <x v="17"/>
                    <x v="18"/>
                    <x v="19"/>
                    <x v="20"/>
                    <x v="21"/>
                    <x v="22"/>
                    <x v="23"/>
                    <x v="24"/>
                    <x v="25"/>
                    <x v="26"/>
                    <x v="27"/>
                    <x v="28"/>
                    <x v="29"/>
                    <x v="30"/>
                    <x v="31"/>
                    <x v="32"/>
                    <x v="33"/>
                    <x v="34"/>
                    <x v="35"/>
                    <x v="36"/>
                    <x v="37"/>
                    <x v="38"/>
                    <x v="39"/>
                    <x v="40"/>
                    <x v="41"/>
                    <x v="42"/>
                    <x v="43"/>
                    <x v="44"/>
                    <x v="45"/>
                    <x v="46"/>
                    <x v="47"/>
                    <x v="48"/>
                    <x v="49"/>
                    <x v="50"/>
                    <x v="51"/>
                    <x v="52"/>
                    <x v="53"/>
                    <x v="54"/>
                    <x v="55"/>
                    <x v="56"/>
                    <x v="57"/>
                    <x v="58"/>
                    <x v="59"/>
                    <x v="60"/>
                    <x v="61"/>
                    <x v="62"/>
                    <x v="63"/>
                    <x v="64"/>
                    <x v="65"/>
                    <x v="66"/>
                    <x v="67"/>
                    <x v="68"/>
                    <x v="69"/>
                    <x v="70"/>
                    <x v="71"/>
                    <x v="72"/>
                    <x v="73"/>
                    <x v="74"/>
                    <x v="75"/>
                    <x v="76"/>
                    <x v="77"/>
                    <x v="78"/>
                    <x v="79"/>
                    <x v="80"/>
                    <x v="81"/>
                    <x v="82"/>
                    <x v="83"/>
                    <x v="84"/>
                    <x v="85"/>
                    <x v="86"/>
                    <x v="87"/>
                    <x v="88"/>
                    <x v="89"/>
                    <x v="90"/>
                    <x v="91"/>
                    <x v="92"/>
                    <x v="93"/>
                    <x v="94"/>
                    <x v="95"/>
                    <x v="96"/>
                    <x v="97"/>
                    <x v="98"/>
                    <x v="99"/>
                    <x v="100"/>
                    <x v="101"/>
                    <x v="102"/>
                    <x v="103"/>
                    <x v="104"/>
                    <x v="105"/>
                    <x v="106"/>
                    <x v="107"/>
                    <x v="108"/>
                    <x v="109"/>
                    <x v="110"/>
                    <x v="111"/>
                    <x v="112"/>
                    <x v="113"/>
                    <x v="114"/>
                    <x v="115"/>
                    <x v="116"/>
                    <x v="117"/>
                    <x v="118"/>
                    <x v="119"/>
                    <x v="120"/>
                    <x v="121"/>
                    <x v="122"/>
                    <x v="123"/>
                    <x v="124"/>
                    <x v="125"/>
                    <x v="126"/>
                    <x v="127"/>
                    <x v="128"/>
                    <x v="129"/>
                    <x v="130"/>
                    <x v="131"/>
                    <x v="132"/>
                    <x v="133"/>
                    <x v="134"/>
                    <x v="135"/>
                    <x v="136"/>
                    <x v="137"/>
                    <x v="138"/>
                    <x v="139"/>
                    <x v="140"/>
                    <x v="141"/>
                    <x v="142"/>
                    <x v="143"/>
                    <x v="144"/>
                    <x v="145"/>
                    <x v="146"/>
                    <x v="147"/>
                    <x v="148"/>
                    <x v="149"/>
                    <x v="150"/>
                    <x v="151"/>
                    <x v="152"/>
                    <x v="153"/>
                    <x v="154"/>
                    <x v="155"/>
                    <x v="156"/>
                    <x v="157"/>
                    <x v="158"/>
                    <x v="159"/>
                    <x v="160"/>
                    <x v="161"/>
                    <x v="162"/>
                    <x v="163"/>
                    <x v="164"/>
                    <x v="165"/>
                    <x v="166"/>
                    <x v="167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QR Customers]"/>
        <x15:activeTabTopLevelEntity name="[Jan-Apr QR Tran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085A-DDF8-466E-8CAC-441CDD1E6EA8}">
  <dimension ref="A2:X335"/>
  <sheetViews>
    <sheetView tabSelected="1" topLeftCell="D2" zoomScale="80" zoomScaleNormal="80" workbookViewId="0">
      <selection activeCell="E2" sqref="E2"/>
    </sheetView>
  </sheetViews>
  <sheetFormatPr defaultRowHeight="17.5" x14ac:dyDescent="0.35"/>
  <cols>
    <col min="1" max="1" width="8.7265625" style="1" hidden="1" customWidth="1"/>
    <col min="2" max="2" width="55.36328125" style="4" customWidth="1"/>
    <col min="3" max="3" width="21" style="4" customWidth="1"/>
    <col min="4" max="6" width="17.453125" style="4" customWidth="1"/>
    <col min="7" max="7" width="17.54296875" style="4" customWidth="1"/>
    <col min="8" max="23" width="17.453125" style="4" customWidth="1"/>
    <col min="24" max="24" width="17.453125" style="1" customWidth="1"/>
    <col min="25" max="16384" width="8.7265625" style="1"/>
  </cols>
  <sheetData>
    <row r="2" spans="2:24" x14ac:dyDescent="0.35">
      <c r="B2" s="6" t="s">
        <v>178</v>
      </c>
      <c r="C2" s="1" t="s" vm="1">
        <v>180</v>
      </c>
    </row>
    <row r="3" spans="2:24" x14ac:dyDescent="0.35">
      <c r="B3" s="6" t="s">
        <v>176</v>
      </c>
      <c r="C3" s="1" t="s" vm="2">
        <v>179</v>
      </c>
    </row>
    <row r="4" spans="2:24" ht="19" thickBot="1" x14ac:dyDescent="0.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/>
    </row>
    <row r="5" spans="2:24" x14ac:dyDescent="0.35">
      <c r="B5" s="6" t="s">
        <v>173</v>
      </c>
      <c r="C5" s="6" t="s">
        <v>174</v>
      </c>
      <c r="D5" s="6" t="s">
        <v>175</v>
      </c>
      <c r="V5" s="12" t="s">
        <v>183</v>
      </c>
      <c r="W5" s="12" t="s">
        <v>182</v>
      </c>
      <c r="X5" s="2"/>
    </row>
    <row r="6" spans="2:24" x14ac:dyDescent="0.35">
      <c r="C6" s="4" t="s">
        <v>171</v>
      </c>
      <c r="H6" s="4" t="s">
        <v>170</v>
      </c>
      <c r="M6" s="4" t="s">
        <v>172</v>
      </c>
      <c r="S6" s="4" t="s">
        <v>169</v>
      </c>
      <c r="U6" s="4" t="s">
        <v>168</v>
      </c>
      <c r="V6" s="13"/>
      <c r="W6" s="13"/>
      <c r="X6" s="3"/>
    </row>
    <row r="7" spans="2:24" x14ac:dyDescent="0.35">
      <c r="B7" s="6" t="s">
        <v>177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1</v>
      </c>
      <c r="I7" s="4">
        <v>2</v>
      </c>
      <c r="J7" s="4">
        <v>3</v>
      </c>
      <c r="K7" s="4">
        <v>4</v>
      </c>
      <c r="L7" s="4">
        <v>5</v>
      </c>
      <c r="M7" s="4">
        <v>1</v>
      </c>
      <c r="N7" s="4">
        <v>2</v>
      </c>
      <c r="O7" s="4">
        <v>3</v>
      </c>
      <c r="P7" s="4">
        <v>4</v>
      </c>
      <c r="Q7" s="4">
        <v>5</v>
      </c>
      <c r="R7" s="4">
        <v>6</v>
      </c>
      <c r="S7" s="4">
        <v>1</v>
      </c>
      <c r="T7" s="4">
        <v>2</v>
      </c>
      <c r="V7" s="13"/>
      <c r="W7" s="13"/>
      <c r="X7" s="3" t="s">
        <v>181</v>
      </c>
    </row>
    <row r="8" spans="2:24" ht="18" x14ac:dyDescent="0.4">
      <c r="B8" s="4" t="s">
        <v>37</v>
      </c>
      <c r="C8" s="7">
        <v>794323</v>
      </c>
      <c r="D8" s="7">
        <v>1229673</v>
      </c>
      <c r="E8" s="7">
        <v>1130825</v>
      </c>
      <c r="F8" s="7">
        <v>1135129</v>
      </c>
      <c r="G8" s="7">
        <v>1142709</v>
      </c>
      <c r="H8" s="7">
        <v>218454</v>
      </c>
      <c r="I8" s="7">
        <v>1408081</v>
      </c>
      <c r="J8" s="7">
        <v>1765016</v>
      </c>
      <c r="K8" s="7">
        <v>1258503</v>
      </c>
      <c r="L8" s="7">
        <v>1295301</v>
      </c>
      <c r="M8" s="7">
        <v>256924</v>
      </c>
      <c r="N8" s="7">
        <v>1579960</v>
      </c>
      <c r="O8" s="7">
        <v>1509302</v>
      </c>
      <c r="P8" s="7">
        <v>1575548</v>
      </c>
      <c r="Q8" s="7">
        <v>1776561</v>
      </c>
      <c r="R8" s="7">
        <v>212370</v>
      </c>
      <c r="S8" s="7">
        <v>1388425</v>
      </c>
      <c r="T8" s="7">
        <v>849660</v>
      </c>
      <c r="U8" s="8">
        <v>20526764</v>
      </c>
      <c r="V8" s="9">
        <v>20526764</v>
      </c>
      <c r="W8" s="10">
        <f>V8/$V$176</f>
        <v>0.7085120143722502</v>
      </c>
      <c r="X8" s="11"/>
    </row>
    <row r="9" spans="2:24" ht="18" x14ac:dyDescent="0.4">
      <c r="B9" s="4" t="s">
        <v>143</v>
      </c>
      <c r="C9" s="7">
        <v>159267</v>
      </c>
      <c r="D9" s="7">
        <v>205298</v>
      </c>
      <c r="E9" s="7">
        <v>177535.74</v>
      </c>
      <c r="F9" s="7">
        <v>143051</v>
      </c>
      <c r="G9" s="7">
        <v>100701</v>
      </c>
      <c r="H9" s="7">
        <v>13355</v>
      </c>
      <c r="I9" s="7">
        <v>134071</v>
      </c>
      <c r="J9" s="7">
        <v>134369</v>
      </c>
      <c r="K9" s="7">
        <v>81687</v>
      </c>
      <c r="L9" s="7">
        <v>97338</v>
      </c>
      <c r="M9" s="7">
        <v>14954</v>
      </c>
      <c r="N9" s="7">
        <v>151768</v>
      </c>
      <c r="O9" s="7">
        <v>100899</v>
      </c>
      <c r="P9" s="7">
        <v>143561</v>
      </c>
      <c r="Q9" s="7">
        <v>70850</v>
      </c>
      <c r="R9" s="7">
        <v>21190</v>
      </c>
      <c r="S9" s="7">
        <v>83370</v>
      </c>
      <c r="T9" s="7">
        <v>110990</v>
      </c>
      <c r="U9" s="8">
        <v>1944254.74</v>
      </c>
      <c r="V9" s="9">
        <v>1944254.74</v>
      </c>
      <c r="W9" s="10">
        <f t="shared" ref="W9:W72" si="0">V9/$V$176</f>
        <v>6.7108865395938466E-2</v>
      </c>
      <c r="X9" s="11"/>
    </row>
    <row r="10" spans="2:24" ht="18" x14ac:dyDescent="0.4">
      <c r="B10" s="4" t="s">
        <v>111</v>
      </c>
      <c r="C10" s="7">
        <v>500</v>
      </c>
      <c r="D10" s="7"/>
      <c r="E10" s="7"/>
      <c r="F10" s="7"/>
      <c r="G10" s="7">
        <v>252750</v>
      </c>
      <c r="H10" s="7"/>
      <c r="I10" s="7">
        <v>242</v>
      </c>
      <c r="J10" s="7">
        <v>163546</v>
      </c>
      <c r="K10" s="7">
        <v>100000</v>
      </c>
      <c r="L10" s="7">
        <v>347050</v>
      </c>
      <c r="M10" s="7"/>
      <c r="N10" s="7"/>
      <c r="O10" s="7">
        <v>70000</v>
      </c>
      <c r="P10" s="7">
        <v>139913</v>
      </c>
      <c r="Q10" s="7">
        <v>3000</v>
      </c>
      <c r="R10" s="7"/>
      <c r="S10" s="7"/>
      <c r="T10" s="7">
        <v>178900</v>
      </c>
      <c r="U10" s="8">
        <v>1255901</v>
      </c>
      <c r="V10" s="9">
        <v>1255901</v>
      </c>
      <c r="W10" s="10">
        <f t="shared" si="0"/>
        <v>4.334930471077289E-2</v>
      </c>
      <c r="X10" s="11"/>
    </row>
    <row r="11" spans="2:24" ht="18" x14ac:dyDescent="0.4">
      <c r="B11" s="4" t="s">
        <v>76</v>
      </c>
      <c r="C11" s="7">
        <v>63280</v>
      </c>
      <c r="D11" s="7">
        <v>166960</v>
      </c>
      <c r="E11" s="7">
        <v>159160</v>
      </c>
      <c r="F11" s="7">
        <v>161990</v>
      </c>
      <c r="G11" s="7">
        <v>49480</v>
      </c>
      <c r="H11" s="7"/>
      <c r="I11" s="7">
        <v>32070</v>
      </c>
      <c r="J11" s="7">
        <v>124580</v>
      </c>
      <c r="K11" s="7">
        <v>64645</v>
      </c>
      <c r="L11" s="7">
        <v>3115</v>
      </c>
      <c r="M11" s="7"/>
      <c r="N11" s="7">
        <v>83360</v>
      </c>
      <c r="O11" s="7">
        <v>9265</v>
      </c>
      <c r="P11" s="7">
        <v>3737</v>
      </c>
      <c r="Q11" s="7">
        <v>55665</v>
      </c>
      <c r="R11" s="7"/>
      <c r="S11" s="7">
        <v>3850</v>
      </c>
      <c r="T11" s="7"/>
      <c r="U11" s="8">
        <v>981157</v>
      </c>
      <c r="V11" s="9">
        <v>981157</v>
      </c>
      <c r="W11" s="10">
        <f t="shared" si="0"/>
        <v>3.3866103906365068E-2</v>
      </c>
      <c r="X11" s="11"/>
    </row>
    <row r="12" spans="2:24" ht="18" x14ac:dyDescent="0.4">
      <c r="B12" s="4" t="s">
        <v>86</v>
      </c>
      <c r="C12" s="7">
        <v>54127</v>
      </c>
      <c r="D12" s="7">
        <v>42839</v>
      </c>
      <c r="E12" s="7">
        <v>36089</v>
      </c>
      <c r="F12" s="7">
        <v>33407</v>
      </c>
      <c r="G12" s="7">
        <v>29807</v>
      </c>
      <c r="H12" s="7">
        <v>8765</v>
      </c>
      <c r="I12" s="7">
        <v>40145</v>
      </c>
      <c r="J12" s="7">
        <v>46576</v>
      </c>
      <c r="K12" s="7">
        <v>40809</v>
      </c>
      <c r="L12" s="7">
        <v>26986</v>
      </c>
      <c r="M12" s="7">
        <v>7811</v>
      </c>
      <c r="N12" s="7">
        <v>40873</v>
      </c>
      <c r="O12" s="7">
        <v>36231</v>
      </c>
      <c r="P12" s="7">
        <v>35604</v>
      </c>
      <c r="Q12" s="7">
        <v>38294</v>
      </c>
      <c r="R12" s="7">
        <v>17260</v>
      </c>
      <c r="S12" s="7">
        <v>32776</v>
      </c>
      <c r="T12" s="7">
        <v>21848</v>
      </c>
      <c r="U12" s="8">
        <v>590247</v>
      </c>
      <c r="V12" s="9">
        <v>590247</v>
      </c>
      <c r="W12" s="10">
        <f t="shared" si="0"/>
        <v>2.0373259562353693E-2</v>
      </c>
      <c r="X12" s="11"/>
    </row>
    <row r="13" spans="2:24" ht="18" x14ac:dyDescent="0.4">
      <c r="B13" s="4" t="s">
        <v>59</v>
      </c>
      <c r="C13" s="7">
        <v>13630</v>
      </c>
      <c r="D13" s="7">
        <v>23650</v>
      </c>
      <c r="E13" s="7">
        <v>26200</v>
      </c>
      <c r="F13" s="7">
        <v>33463</v>
      </c>
      <c r="G13" s="7">
        <v>18075</v>
      </c>
      <c r="H13" s="7">
        <v>2450</v>
      </c>
      <c r="I13" s="7">
        <v>25719</v>
      </c>
      <c r="J13" s="7">
        <v>37725</v>
      </c>
      <c r="K13" s="7">
        <v>26008</v>
      </c>
      <c r="L13" s="7">
        <v>34098</v>
      </c>
      <c r="M13" s="7">
        <v>13475</v>
      </c>
      <c r="N13" s="7">
        <v>41325</v>
      </c>
      <c r="O13" s="7">
        <v>57283</v>
      </c>
      <c r="P13" s="7">
        <v>47818</v>
      </c>
      <c r="Q13" s="7">
        <v>35825</v>
      </c>
      <c r="R13" s="7">
        <v>5675</v>
      </c>
      <c r="S13" s="7">
        <v>27099</v>
      </c>
      <c r="T13" s="7">
        <v>23280</v>
      </c>
      <c r="U13" s="8">
        <v>492798</v>
      </c>
      <c r="V13" s="9">
        <v>492798</v>
      </c>
      <c r="W13" s="10">
        <f t="shared" si="0"/>
        <v>1.7009661321122811E-2</v>
      </c>
      <c r="X13" s="11"/>
    </row>
    <row r="14" spans="2:24" ht="18" x14ac:dyDescent="0.4">
      <c r="B14" s="4" t="s">
        <v>28</v>
      </c>
      <c r="C14" s="7">
        <v>24805</v>
      </c>
      <c r="D14" s="7">
        <v>24082</v>
      </c>
      <c r="E14" s="7">
        <v>21635</v>
      </c>
      <c r="F14" s="7">
        <v>24355</v>
      </c>
      <c r="G14" s="7">
        <v>13757</v>
      </c>
      <c r="H14" s="7">
        <v>4521</v>
      </c>
      <c r="I14" s="7">
        <v>24743</v>
      </c>
      <c r="J14" s="7">
        <v>24887</v>
      </c>
      <c r="K14" s="7">
        <v>22838</v>
      </c>
      <c r="L14" s="7">
        <v>21110</v>
      </c>
      <c r="M14" s="7">
        <v>3058</v>
      </c>
      <c r="N14" s="7">
        <v>30081</v>
      </c>
      <c r="O14" s="7">
        <v>25348</v>
      </c>
      <c r="P14" s="7">
        <v>23122</v>
      </c>
      <c r="Q14" s="7">
        <v>16683</v>
      </c>
      <c r="R14" s="7">
        <v>13738</v>
      </c>
      <c r="S14" s="7">
        <v>16949</v>
      </c>
      <c r="T14" s="7">
        <v>13331</v>
      </c>
      <c r="U14" s="8">
        <v>349043</v>
      </c>
      <c r="V14" s="9">
        <v>349043</v>
      </c>
      <c r="W14" s="10">
        <f t="shared" si="0"/>
        <v>1.2047742110375181E-2</v>
      </c>
      <c r="X14" s="11"/>
    </row>
    <row r="15" spans="2:24" ht="18" x14ac:dyDescent="0.4">
      <c r="B15" s="4" t="s">
        <v>4</v>
      </c>
      <c r="C15" s="7"/>
      <c r="D15" s="7"/>
      <c r="E15" s="7"/>
      <c r="F15" s="7">
        <v>234550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>
        <v>234550</v>
      </c>
      <c r="V15" s="9">
        <v>234550</v>
      </c>
      <c r="W15" s="10">
        <f t="shared" si="0"/>
        <v>8.09584467239996E-3</v>
      </c>
      <c r="X15" s="11"/>
    </row>
    <row r="16" spans="2:24" ht="18" x14ac:dyDescent="0.4">
      <c r="B16" s="4" t="s">
        <v>61</v>
      </c>
      <c r="C16" s="7">
        <v>1000</v>
      </c>
      <c r="D16" s="7">
        <v>31850</v>
      </c>
      <c r="E16" s="7">
        <v>42750</v>
      </c>
      <c r="F16" s="7">
        <v>31222</v>
      </c>
      <c r="G16" s="7">
        <v>13199</v>
      </c>
      <c r="H16" s="7"/>
      <c r="I16" s="7">
        <v>9405</v>
      </c>
      <c r="J16" s="7">
        <v>7605</v>
      </c>
      <c r="K16" s="7">
        <v>5212</v>
      </c>
      <c r="L16" s="7">
        <v>36731</v>
      </c>
      <c r="M16" s="7"/>
      <c r="N16" s="7">
        <v>2000</v>
      </c>
      <c r="O16" s="7">
        <v>295</v>
      </c>
      <c r="P16" s="7">
        <v>1020</v>
      </c>
      <c r="Q16" s="7">
        <v>5735</v>
      </c>
      <c r="R16" s="7"/>
      <c r="S16" s="7">
        <v>8920</v>
      </c>
      <c r="T16" s="7"/>
      <c r="U16" s="8">
        <v>196944</v>
      </c>
      <c r="V16" s="9">
        <v>196944</v>
      </c>
      <c r="W16" s="10">
        <f t="shared" si="0"/>
        <v>6.7978172379498511E-3</v>
      </c>
      <c r="X16" s="11"/>
    </row>
    <row r="17" spans="2:24" ht="18" x14ac:dyDescent="0.4">
      <c r="B17" s="4" t="s">
        <v>23</v>
      </c>
      <c r="C17" s="7">
        <v>6784.4</v>
      </c>
      <c r="D17" s="7">
        <v>11912</v>
      </c>
      <c r="E17" s="7">
        <v>10815.1</v>
      </c>
      <c r="F17" s="7">
        <v>15018.4</v>
      </c>
      <c r="G17" s="7">
        <v>10525.6</v>
      </c>
      <c r="H17" s="7">
        <v>1490.5</v>
      </c>
      <c r="I17" s="7">
        <v>13328</v>
      </c>
      <c r="J17" s="7">
        <v>19549.09</v>
      </c>
      <c r="K17" s="7">
        <v>10831</v>
      </c>
      <c r="L17" s="7">
        <v>14286.4</v>
      </c>
      <c r="M17" s="7">
        <v>1892</v>
      </c>
      <c r="N17" s="7">
        <v>13825</v>
      </c>
      <c r="O17" s="7">
        <v>10792.3</v>
      </c>
      <c r="P17" s="7">
        <v>12264.8</v>
      </c>
      <c r="Q17" s="7">
        <v>13207.6</v>
      </c>
      <c r="R17" s="7">
        <v>1011</v>
      </c>
      <c r="S17" s="7">
        <v>11158.6</v>
      </c>
      <c r="T17" s="7">
        <v>9067.5</v>
      </c>
      <c r="U17" s="8">
        <v>187759.29</v>
      </c>
      <c r="V17" s="9">
        <v>187759.29</v>
      </c>
      <c r="W17" s="10">
        <f t="shared" si="0"/>
        <v>6.4807932110002089E-3</v>
      </c>
      <c r="X17" s="11"/>
    </row>
    <row r="18" spans="2:24" ht="18" x14ac:dyDescent="0.4">
      <c r="B18" s="4" t="s">
        <v>25</v>
      </c>
      <c r="C18" s="7">
        <v>10930</v>
      </c>
      <c r="D18" s="7">
        <v>10801</v>
      </c>
      <c r="E18" s="7">
        <v>10275</v>
      </c>
      <c r="F18" s="7">
        <v>13110</v>
      </c>
      <c r="G18" s="7">
        <v>8403</v>
      </c>
      <c r="H18" s="7">
        <v>1260</v>
      </c>
      <c r="I18" s="7">
        <v>11408</v>
      </c>
      <c r="J18" s="7">
        <v>16287</v>
      </c>
      <c r="K18" s="7">
        <v>9750</v>
      </c>
      <c r="L18" s="7">
        <v>11270</v>
      </c>
      <c r="M18" s="7">
        <v>700</v>
      </c>
      <c r="N18" s="7">
        <v>9585</v>
      </c>
      <c r="O18" s="7">
        <v>14277</v>
      </c>
      <c r="P18" s="7">
        <v>8410</v>
      </c>
      <c r="Q18" s="7">
        <v>11239</v>
      </c>
      <c r="R18" s="7">
        <v>2235</v>
      </c>
      <c r="S18" s="7">
        <v>9865</v>
      </c>
      <c r="T18" s="7">
        <v>6853</v>
      </c>
      <c r="U18" s="8">
        <v>166658</v>
      </c>
      <c r="V18" s="9">
        <v>166658</v>
      </c>
      <c r="W18" s="10">
        <f t="shared" si="0"/>
        <v>5.7524505709351205E-3</v>
      </c>
      <c r="X18" s="11"/>
    </row>
    <row r="19" spans="2:24" ht="18" x14ac:dyDescent="0.4">
      <c r="B19" s="4" t="s">
        <v>84</v>
      </c>
      <c r="C19" s="7"/>
      <c r="D19" s="7"/>
      <c r="E19" s="7">
        <v>8900</v>
      </c>
      <c r="F19" s="7">
        <v>12294</v>
      </c>
      <c r="G19" s="7">
        <v>9435</v>
      </c>
      <c r="H19" s="7">
        <v>1181.5999999999999</v>
      </c>
      <c r="I19" s="7">
        <v>16974</v>
      </c>
      <c r="J19" s="7">
        <v>12709</v>
      </c>
      <c r="K19" s="7">
        <v>10128</v>
      </c>
      <c r="L19" s="7">
        <v>9555</v>
      </c>
      <c r="M19" s="7">
        <v>1795</v>
      </c>
      <c r="N19" s="7">
        <v>19168</v>
      </c>
      <c r="O19" s="7">
        <v>7641</v>
      </c>
      <c r="P19" s="7">
        <v>8805.5</v>
      </c>
      <c r="Q19" s="7">
        <v>12141</v>
      </c>
      <c r="R19" s="7">
        <v>5140.5</v>
      </c>
      <c r="S19" s="7">
        <v>5118</v>
      </c>
      <c r="T19" s="7">
        <v>1928</v>
      </c>
      <c r="U19" s="8">
        <v>142913.60000000001</v>
      </c>
      <c r="V19" s="9">
        <v>142913.60000000001</v>
      </c>
      <c r="W19" s="10">
        <f t="shared" si="0"/>
        <v>4.9328770290918734E-3</v>
      </c>
      <c r="X19" s="11"/>
    </row>
    <row r="20" spans="2:24" ht="18" x14ac:dyDescent="0.4">
      <c r="B20" s="4" t="s">
        <v>119</v>
      </c>
      <c r="C20" s="7">
        <v>30926</v>
      </c>
      <c r="D20" s="7">
        <v>3400</v>
      </c>
      <c r="E20" s="7">
        <v>17240</v>
      </c>
      <c r="F20" s="7">
        <v>4970</v>
      </c>
      <c r="G20" s="7"/>
      <c r="H20" s="7"/>
      <c r="I20" s="7">
        <v>7591</v>
      </c>
      <c r="J20" s="7">
        <v>29470</v>
      </c>
      <c r="K20" s="7">
        <v>5110</v>
      </c>
      <c r="L20" s="7">
        <v>1300</v>
      </c>
      <c r="M20" s="7">
        <v>2010</v>
      </c>
      <c r="N20" s="7">
        <v>6000</v>
      </c>
      <c r="O20" s="7">
        <v>2180</v>
      </c>
      <c r="P20" s="7"/>
      <c r="Q20" s="7"/>
      <c r="R20" s="7"/>
      <c r="S20" s="7">
        <v>1880</v>
      </c>
      <c r="T20" s="7"/>
      <c r="U20" s="8">
        <v>112077</v>
      </c>
      <c r="V20" s="9">
        <v>112077</v>
      </c>
      <c r="W20" s="10">
        <f t="shared" si="0"/>
        <v>3.8685055781222349E-3</v>
      </c>
      <c r="X20" s="11"/>
    </row>
    <row r="21" spans="2:24" ht="18" x14ac:dyDescent="0.4">
      <c r="B21" s="4" t="s">
        <v>165</v>
      </c>
      <c r="C21" s="7">
        <v>2805</v>
      </c>
      <c r="D21" s="7">
        <v>6344.5</v>
      </c>
      <c r="E21" s="7">
        <v>6606</v>
      </c>
      <c r="F21" s="7">
        <v>5403.5</v>
      </c>
      <c r="G21" s="7">
        <v>6994</v>
      </c>
      <c r="H21" s="7">
        <v>324</v>
      </c>
      <c r="I21" s="7">
        <v>13918</v>
      </c>
      <c r="J21" s="7">
        <v>8641</v>
      </c>
      <c r="K21" s="7">
        <v>6677</v>
      </c>
      <c r="L21" s="7">
        <v>9891</v>
      </c>
      <c r="M21" s="7">
        <v>1392</v>
      </c>
      <c r="N21" s="7">
        <v>7491</v>
      </c>
      <c r="O21" s="7">
        <v>5701</v>
      </c>
      <c r="P21" s="7">
        <v>7637</v>
      </c>
      <c r="Q21" s="7">
        <v>7809.5</v>
      </c>
      <c r="R21" s="7">
        <v>1585</v>
      </c>
      <c r="S21" s="7">
        <v>4786</v>
      </c>
      <c r="T21" s="7">
        <v>6121</v>
      </c>
      <c r="U21" s="8">
        <v>110126.5</v>
      </c>
      <c r="V21" s="9">
        <v>110126.5</v>
      </c>
      <c r="W21" s="10">
        <f t="shared" si="0"/>
        <v>3.8011811482202263E-3</v>
      </c>
      <c r="X21" s="11"/>
    </row>
    <row r="22" spans="2:24" ht="18" x14ac:dyDescent="0.4">
      <c r="B22" s="4" t="s">
        <v>20</v>
      </c>
      <c r="C22" s="7">
        <v>23117</v>
      </c>
      <c r="D22" s="7">
        <v>2850</v>
      </c>
      <c r="E22" s="7">
        <v>5788</v>
      </c>
      <c r="F22" s="7">
        <v>3455</v>
      </c>
      <c r="G22" s="7">
        <v>1931</v>
      </c>
      <c r="H22" s="7">
        <v>70</v>
      </c>
      <c r="I22" s="7">
        <v>1698</v>
      </c>
      <c r="J22" s="7">
        <v>9737</v>
      </c>
      <c r="K22" s="7">
        <v>9470</v>
      </c>
      <c r="L22" s="7">
        <v>435</v>
      </c>
      <c r="M22" s="7">
        <v>100</v>
      </c>
      <c r="N22" s="7">
        <v>1545</v>
      </c>
      <c r="O22" s="7">
        <v>24751</v>
      </c>
      <c r="P22" s="7">
        <v>984</v>
      </c>
      <c r="Q22" s="7"/>
      <c r="R22" s="7"/>
      <c r="S22" s="7">
        <v>10550</v>
      </c>
      <c r="T22" s="7">
        <v>10000</v>
      </c>
      <c r="U22" s="8">
        <v>106481</v>
      </c>
      <c r="V22" s="9">
        <v>106481</v>
      </c>
      <c r="W22" s="10">
        <f t="shared" si="0"/>
        <v>3.675351253727649E-3</v>
      </c>
      <c r="X22" s="11"/>
    </row>
    <row r="23" spans="2:24" ht="18" x14ac:dyDescent="0.4">
      <c r="B23" s="4" t="s">
        <v>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v>65000</v>
      </c>
      <c r="O23" s="7">
        <v>19000</v>
      </c>
      <c r="P23" s="7"/>
      <c r="Q23" s="7">
        <v>18000</v>
      </c>
      <c r="R23" s="7"/>
      <c r="S23" s="7"/>
      <c r="T23" s="7"/>
      <c r="U23" s="8">
        <v>102000</v>
      </c>
      <c r="V23" s="9">
        <v>102000</v>
      </c>
      <c r="W23" s="10">
        <f t="shared" si="0"/>
        <v>3.5206828249191892E-3</v>
      </c>
      <c r="X23" s="11"/>
    </row>
    <row r="24" spans="2:24" ht="18" x14ac:dyDescent="0.4">
      <c r="B24" s="4" t="s">
        <v>30</v>
      </c>
      <c r="C24" s="7"/>
      <c r="D24" s="7"/>
      <c r="E24" s="7">
        <v>11230</v>
      </c>
      <c r="F24" s="7"/>
      <c r="G24" s="7"/>
      <c r="H24" s="7">
        <v>14712</v>
      </c>
      <c r="I24" s="7">
        <v>4200</v>
      </c>
      <c r="J24" s="7">
        <v>5000</v>
      </c>
      <c r="K24" s="7"/>
      <c r="L24" s="7">
        <v>13500</v>
      </c>
      <c r="M24" s="7"/>
      <c r="N24" s="7"/>
      <c r="O24" s="7">
        <v>8976</v>
      </c>
      <c r="P24" s="7">
        <v>7350</v>
      </c>
      <c r="Q24" s="7">
        <v>19557</v>
      </c>
      <c r="R24" s="7">
        <v>2200</v>
      </c>
      <c r="S24" s="7">
        <v>5164</v>
      </c>
      <c r="T24" s="7">
        <v>4616</v>
      </c>
      <c r="U24" s="8">
        <v>96505</v>
      </c>
      <c r="V24" s="9">
        <v>96505</v>
      </c>
      <c r="W24" s="10">
        <f t="shared" si="0"/>
        <v>3.3310146668512389E-3</v>
      </c>
      <c r="X24" s="11"/>
    </row>
    <row r="25" spans="2:24" ht="18" x14ac:dyDescent="0.4">
      <c r="B25" s="4" t="s">
        <v>0</v>
      </c>
      <c r="C25" s="7">
        <v>5102</v>
      </c>
      <c r="D25" s="7">
        <v>5878</v>
      </c>
      <c r="E25" s="7">
        <v>5612</v>
      </c>
      <c r="F25" s="7">
        <v>3976</v>
      </c>
      <c r="G25" s="7">
        <v>6171</v>
      </c>
      <c r="H25" s="7">
        <v>1456</v>
      </c>
      <c r="I25" s="7">
        <v>5585</v>
      </c>
      <c r="J25" s="7">
        <v>4866</v>
      </c>
      <c r="K25" s="7">
        <v>5830</v>
      </c>
      <c r="L25" s="7">
        <v>6384</v>
      </c>
      <c r="M25" s="7">
        <v>1655</v>
      </c>
      <c r="N25" s="7">
        <v>4226</v>
      </c>
      <c r="O25" s="7">
        <v>4621</v>
      </c>
      <c r="P25" s="7">
        <v>3517</v>
      </c>
      <c r="Q25" s="7">
        <v>5622</v>
      </c>
      <c r="R25" s="7">
        <v>1595</v>
      </c>
      <c r="S25" s="7">
        <v>4167</v>
      </c>
      <c r="T25" s="7">
        <v>2732</v>
      </c>
      <c r="U25" s="8">
        <v>78995</v>
      </c>
      <c r="V25" s="9">
        <v>78995</v>
      </c>
      <c r="W25" s="10">
        <f t="shared" si="0"/>
        <v>2.7266307819067779E-3</v>
      </c>
      <c r="X25" s="11"/>
    </row>
    <row r="26" spans="2:24" ht="18" x14ac:dyDescent="0.4">
      <c r="B26" s="4" t="s">
        <v>87</v>
      </c>
      <c r="C26" s="7">
        <v>873</v>
      </c>
      <c r="D26" s="7">
        <v>2931</v>
      </c>
      <c r="E26" s="7">
        <v>3160</v>
      </c>
      <c r="F26" s="7">
        <v>1834</v>
      </c>
      <c r="G26" s="7">
        <v>15438</v>
      </c>
      <c r="H26" s="7">
        <v>169</v>
      </c>
      <c r="I26" s="7">
        <v>6650</v>
      </c>
      <c r="J26" s="7">
        <v>15632</v>
      </c>
      <c r="K26" s="7">
        <v>5425</v>
      </c>
      <c r="L26" s="7">
        <v>7713</v>
      </c>
      <c r="M26" s="7"/>
      <c r="N26" s="7">
        <v>2572</v>
      </c>
      <c r="O26" s="7">
        <v>1691</v>
      </c>
      <c r="P26" s="7">
        <v>6514</v>
      </c>
      <c r="Q26" s="7">
        <v>1698</v>
      </c>
      <c r="R26" s="7">
        <v>200</v>
      </c>
      <c r="S26" s="7">
        <v>6297</v>
      </c>
      <c r="T26" s="7"/>
      <c r="U26" s="8">
        <v>78797</v>
      </c>
      <c r="V26" s="9">
        <v>78797</v>
      </c>
      <c r="W26" s="10">
        <f t="shared" si="0"/>
        <v>2.7197965152466409E-3</v>
      </c>
      <c r="X26" s="11"/>
    </row>
    <row r="27" spans="2:24" ht="18" x14ac:dyDescent="0.4">
      <c r="B27" s="4" t="s">
        <v>118</v>
      </c>
      <c r="C27" s="7"/>
      <c r="D27" s="7"/>
      <c r="E27" s="7"/>
      <c r="F27" s="7"/>
      <c r="G27" s="7"/>
      <c r="H27" s="7"/>
      <c r="I27" s="7"/>
      <c r="J27" s="7"/>
      <c r="K27" s="7"/>
      <c r="L27" s="7">
        <v>2250</v>
      </c>
      <c r="M27" s="7"/>
      <c r="N27" s="7">
        <v>40600</v>
      </c>
      <c r="O27" s="7"/>
      <c r="P27" s="7">
        <v>5000</v>
      </c>
      <c r="Q27" s="7">
        <v>400</v>
      </c>
      <c r="R27" s="7">
        <v>15000</v>
      </c>
      <c r="S27" s="7">
        <v>9000</v>
      </c>
      <c r="T27" s="7"/>
      <c r="U27" s="8">
        <v>72250</v>
      </c>
      <c r="V27" s="9">
        <v>72250</v>
      </c>
      <c r="W27" s="10">
        <f t="shared" si="0"/>
        <v>2.4938170009844258E-3</v>
      </c>
      <c r="X27" s="11"/>
    </row>
    <row r="28" spans="2:24" ht="18" x14ac:dyDescent="0.4">
      <c r="B28" s="4" t="s">
        <v>153</v>
      </c>
      <c r="C28" s="7">
        <v>3300</v>
      </c>
      <c r="D28" s="7">
        <v>195</v>
      </c>
      <c r="E28" s="7">
        <v>10900</v>
      </c>
      <c r="F28" s="7">
        <v>9120</v>
      </c>
      <c r="G28" s="7">
        <v>650</v>
      </c>
      <c r="H28" s="7"/>
      <c r="I28" s="7">
        <v>6850</v>
      </c>
      <c r="J28" s="7">
        <v>4770</v>
      </c>
      <c r="K28" s="7">
        <v>1650</v>
      </c>
      <c r="L28" s="7">
        <v>5160</v>
      </c>
      <c r="M28" s="7">
        <v>400</v>
      </c>
      <c r="N28" s="7">
        <v>5830</v>
      </c>
      <c r="O28" s="7">
        <v>5480</v>
      </c>
      <c r="P28" s="7">
        <v>1900</v>
      </c>
      <c r="Q28" s="7">
        <v>6750</v>
      </c>
      <c r="R28" s="7">
        <v>350</v>
      </c>
      <c r="S28" s="7">
        <v>4135</v>
      </c>
      <c r="T28" s="7">
        <v>2270</v>
      </c>
      <c r="U28" s="8">
        <v>69710</v>
      </c>
      <c r="V28" s="9">
        <v>69710</v>
      </c>
      <c r="W28" s="10">
        <f t="shared" si="0"/>
        <v>2.4061450953442812E-3</v>
      </c>
      <c r="X28" s="11"/>
    </row>
    <row r="29" spans="2:24" ht="18" x14ac:dyDescent="0.4">
      <c r="B29" s="4" t="s">
        <v>164</v>
      </c>
      <c r="C29" s="7"/>
      <c r="D29" s="7"/>
      <c r="E29" s="7">
        <v>15595</v>
      </c>
      <c r="F29" s="7"/>
      <c r="G29" s="7"/>
      <c r="H29" s="7"/>
      <c r="I29" s="7">
        <v>950</v>
      </c>
      <c r="J29" s="7">
        <v>4350</v>
      </c>
      <c r="K29" s="7">
        <v>3620</v>
      </c>
      <c r="L29" s="7">
        <v>8150</v>
      </c>
      <c r="M29" s="7">
        <v>3250</v>
      </c>
      <c r="N29" s="7">
        <v>5330</v>
      </c>
      <c r="O29" s="7">
        <v>1850</v>
      </c>
      <c r="P29" s="7">
        <v>5350</v>
      </c>
      <c r="Q29" s="7">
        <v>9435</v>
      </c>
      <c r="R29" s="7">
        <v>3860</v>
      </c>
      <c r="S29" s="7">
        <v>2400</v>
      </c>
      <c r="T29" s="7"/>
      <c r="U29" s="8">
        <v>64140</v>
      </c>
      <c r="V29" s="9">
        <v>64140</v>
      </c>
      <c r="W29" s="10">
        <f t="shared" si="0"/>
        <v>2.2138881999050667E-3</v>
      </c>
      <c r="X29" s="11"/>
    </row>
    <row r="30" spans="2:24" ht="18" x14ac:dyDescent="0.4">
      <c r="B30" s="4" t="s">
        <v>141</v>
      </c>
      <c r="C30" s="7"/>
      <c r="D30" s="7"/>
      <c r="E30" s="7"/>
      <c r="F30" s="7"/>
      <c r="G30" s="7"/>
      <c r="H30" s="7"/>
      <c r="I30" s="7">
        <v>215</v>
      </c>
      <c r="J30" s="7">
        <v>34484</v>
      </c>
      <c r="K30" s="7">
        <v>475</v>
      </c>
      <c r="L30" s="7">
        <v>8750</v>
      </c>
      <c r="M30" s="7"/>
      <c r="N30" s="7"/>
      <c r="O30" s="7">
        <v>3000</v>
      </c>
      <c r="P30" s="7"/>
      <c r="Q30" s="7">
        <v>1200</v>
      </c>
      <c r="R30" s="7"/>
      <c r="S30" s="7"/>
      <c r="T30" s="7"/>
      <c r="U30" s="8">
        <v>48124</v>
      </c>
      <c r="V30" s="9">
        <v>48124</v>
      </c>
      <c r="W30" s="10">
        <f t="shared" si="0"/>
        <v>1.6610719633961869E-3</v>
      </c>
      <c r="X30" s="11"/>
    </row>
    <row r="31" spans="2:24" ht="18" x14ac:dyDescent="0.4">
      <c r="B31" s="4" t="s">
        <v>1</v>
      </c>
      <c r="C31" s="7">
        <v>1600</v>
      </c>
      <c r="D31" s="7">
        <v>4400</v>
      </c>
      <c r="E31" s="7">
        <v>2650</v>
      </c>
      <c r="F31" s="7">
        <v>3250</v>
      </c>
      <c r="G31" s="7">
        <v>1400</v>
      </c>
      <c r="H31" s="7">
        <v>700</v>
      </c>
      <c r="I31" s="7">
        <v>8950</v>
      </c>
      <c r="J31" s="7">
        <v>1350</v>
      </c>
      <c r="K31" s="7">
        <v>3750</v>
      </c>
      <c r="L31" s="7">
        <v>850</v>
      </c>
      <c r="M31" s="7"/>
      <c r="N31" s="7"/>
      <c r="O31" s="7">
        <v>900</v>
      </c>
      <c r="P31" s="7">
        <v>8750</v>
      </c>
      <c r="Q31" s="7">
        <v>1800</v>
      </c>
      <c r="R31" s="7"/>
      <c r="S31" s="7"/>
      <c r="T31" s="7"/>
      <c r="U31" s="8">
        <v>40350</v>
      </c>
      <c r="V31" s="9">
        <v>40350</v>
      </c>
      <c r="W31" s="10">
        <f t="shared" si="0"/>
        <v>1.3927407057400911E-3</v>
      </c>
      <c r="X31" s="11"/>
    </row>
    <row r="32" spans="2:24" ht="18" x14ac:dyDescent="0.4">
      <c r="B32" s="4" t="s">
        <v>107</v>
      </c>
      <c r="C32" s="7">
        <v>8185</v>
      </c>
      <c r="D32" s="7">
        <v>5080</v>
      </c>
      <c r="E32" s="7">
        <v>7543</v>
      </c>
      <c r="F32" s="7">
        <v>9340</v>
      </c>
      <c r="G32" s="7">
        <v>6075</v>
      </c>
      <c r="H32" s="7">
        <v>1500</v>
      </c>
      <c r="I32" s="7"/>
      <c r="J32" s="7">
        <v>243</v>
      </c>
      <c r="K32" s="7">
        <v>444</v>
      </c>
      <c r="L32" s="7"/>
      <c r="M32" s="7"/>
      <c r="N32" s="7">
        <v>50</v>
      </c>
      <c r="O32" s="7"/>
      <c r="P32" s="7"/>
      <c r="Q32" s="7"/>
      <c r="R32" s="7"/>
      <c r="S32" s="7"/>
      <c r="T32" s="7"/>
      <c r="U32" s="8">
        <v>38460</v>
      </c>
      <c r="V32" s="9">
        <v>38460</v>
      </c>
      <c r="W32" s="10">
        <f t="shared" si="0"/>
        <v>1.3275045239842355E-3</v>
      </c>
      <c r="X32" s="11"/>
    </row>
    <row r="33" spans="2:24" ht="18" x14ac:dyDescent="0.4">
      <c r="B33" s="4" t="s">
        <v>89</v>
      </c>
      <c r="C33" s="7"/>
      <c r="D33" s="7"/>
      <c r="E33" s="7"/>
      <c r="F33" s="7"/>
      <c r="G33" s="7"/>
      <c r="H33" s="7"/>
      <c r="I33" s="7">
        <v>3670</v>
      </c>
      <c r="J33" s="7">
        <v>3460</v>
      </c>
      <c r="K33" s="7">
        <v>2660</v>
      </c>
      <c r="L33" s="7">
        <v>2580</v>
      </c>
      <c r="M33" s="7">
        <v>860</v>
      </c>
      <c r="N33" s="7">
        <v>4940</v>
      </c>
      <c r="O33" s="7">
        <v>1900</v>
      </c>
      <c r="P33" s="7">
        <v>6190</v>
      </c>
      <c r="Q33" s="7">
        <v>2560</v>
      </c>
      <c r="R33" s="7"/>
      <c r="S33" s="7">
        <v>6245</v>
      </c>
      <c r="T33" s="7">
        <v>2380</v>
      </c>
      <c r="U33" s="8">
        <v>37445</v>
      </c>
      <c r="V33" s="9">
        <v>37445</v>
      </c>
      <c r="W33" s="10">
        <f t="shared" si="0"/>
        <v>1.2924702782264612E-3</v>
      </c>
      <c r="X33" s="11"/>
    </row>
    <row r="34" spans="2:24" ht="18" x14ac:dyDescent="0.4">
      <c r="B34" s="4" t="s">
        <v>148</v>
      </c>
      <c r="C34" s="7">
        <v>680</v>
      </c>
      <c r="D34" s="7">
        <v>3214</v>
      </c>
      <c r="E34" s="7">
        <v>5324</v>
      </c>
      <c r="F34" s="7">
        <v>2357</v>
      </c>
      <c r="G34" s="7">
        <v>3150</v>
      </c>
      <c r="H34" s="7">
        <v>885</v>
      </c>
      <c r="I34" s="7">
        <v>8379</v>
      </c>
      <c r="J34" s="7">
        <v>2040</v>
      </c>
      <c r="K34" s="7"/>
      <c r="L34" s="7">
        <v>4602</v>
      </c>
      <c r="M34" s="7">
        <v>743</v>
      </c>
      <c r="N34" s="7">
        <v>2702</v>
      </c>
      <c r="O34" s="7">
        <v>755</v>
      </c>
      <c r="P34" s="7"/>
      <c r="Q34" s="7"/>
      <c r="R34" s="7"/>
      <c r="S34" s="7"/>
      <c r="T34" s="7"/>
      <c r="U34" s="8">
        <v>34831</v>
      </c>
      <c r="V34" s="9">
        <v>34831</v>
      </c>
      <c r="W34" s="10">
        <f t="shared" si="0"/>
        <v>1.202244151713336E-3</v>
      </c>
      <c r="X34" s="11"/>
    </row>
    <row r="35" spans="2:24" ht="18" x14ac:dyDescent="0.4">
      <c r="B35" s="4" t="s">
        <v>67</v>
      </c>
      <c r="C35" s="7"/>
      <c r="D35" s="7">
        <v>3459</v>
      </c>
      <c r="E35" s="7">
        <v>2544</v>
      </c>
      <c r="F35" s="7">
        <v>431</v>
      </c>
      <c r="G35" s="7">
        <v>2160</v>
      </c>
      <c r="H35" s="7">
        <v>730</v>
      </c>
      <c r="I35" s="7">
        <v>2864</v>
      </c>
      <c r="J35" s="7">
        <v>3233</v>
      </c>
      <c r="K35" s="7">
        <v>621</v>
      </c>
      <c r="L35" s="7">
        <v>1409</v>
      </c>
      <c r="M35" s="7">
        <v>60</v>
      </c>
      <c r="N35" s="7">
        <v>4016</v>
      </c>
      <c r="O35" s="7">
        <v>641</v>
      </c>
      <c r="P35" s="7">
        <v>3222</v>
      </c>
      <c r="Q35" s="7">
        <v>3700</v>
      </c>
      <c r="R35" s="7"/>
      <c r="S35" s="7">
        <v>4539</v>
      </c>
      <c r="T35" s="7">
        <v>1090</v>
      </c>
      <c r="U35" s="8">
        <v>34719</v>
      </c>
      <c r="V35" s="9">
        <v>34719</v>
      </c>
      <c r="W35" s="10">
        <f t="shared" si="0"/>
        <v>1.1983783039055816E-3</v>
      </c>
      <c r="X35" s="11"/>
    </row>
    <row r="36" spans="2:24" ht="18" x14ac:dyDescent="0.4">
      <c r="B36" s="4" t="s">
        <v>13</v>
      </c>
      <c r="C36" s="7"/>
      <c r="D36" s="7"/>
      <c r="E36" s="7">
        <v>3500</v>
      </c>
      <c r="F36" s="7">
        <v>2400</v>
      </c>
      <c r="G36" s="7">
        <v>5750</v>
      </c>
      <c r="H36" s="7"/>
      <c r="I36" s="7">
        <v>9550</v>
      </c>
      <c r="J36" s="7"/>
      <c r="K36" s="7">
        <v>1800</v>
      </c>
      <c r="L36" s="7">
        <v>5400</v>
      </c>
      <c r="M36" s="7"/>
      <c r="N36" s="7">
        <v>2680</v>
      </c>
      <c r="O36" s="7"/>
      <c r="P36" s="7"/>
      <c r="Q36" s="7"/>
      <c r="R36" s="7"/>
      <c r="S36" s="7">
        <v>3560</v>
      </c>
      <c r="T36" s="7"/>
      <c r="U36" s="8">
        <v>34640</v>
      </c>
      <c r="V36" s="9">
        <v>34640</v>
      </c>
      <c r="W36" s="10">
        <f t="shared" si="0"/>
        <v>1.1956515005411834E-3</v>
      </c>
      <c r="X36" s="11"/>
    </row>
    <row r="37" spans="2:24" ht="18" x14ac:dyDescent="0.4">
      <c r="B37" s="4" t="s">
        <v>149</v>
      </c>
      <c r="C37" s="7"/>
      <c r="D37" s="7"/>
      <c r="E37" s="7"/>
      <c r="F37" s="7"/>
      <c r="G37" s="7"/>
      <c r="H37" s="7"/>
      <c r="I37" s="7">
        <v>5952</v>
      </c>
      <c r="J37" s="7">
        <v>3660</v>
      </c>
      <c r="K37" s="7">
        <v>2250</v>
      </c>
      <c r="L37" s="7">
        <v>4730</v>
      </c>
      <c r="M37" s="7"/>
      <c r="N37" s="7">
        <v>3020</v>
      </c>
      <c r="O37" s="7">
        <v>676</v>
      </c>
      <c r="P37" s="7">
        <v>6310</v>
      </c>
      <c r="Q37" s="7">
        <v>3020</v>
      </c>
      <c r="R37" s="7"/>
      <c r="S37" s="7">
        <v>4280</v>
      </c>
      <c r="T37" s="7"/>
      <c r="U37" s="8">
        <v>33898</v>
      </c>
      <c r="V37" s="9">
        <v>33898</v>
      </c>
      <c r="W37" s="10">
        <f t="shared" si="0"/>
        <v>1.1700402588148105E-3</v>
      </c>
      <c r="X37" s="11"/>
    </row>
    <row r="38" spans="2:24" ht="18" x14ac:dyDescent="0.4">
      <c r="B38" s="4" t="s">
        <v>27</v>
      </c>
      <c r="C38" s="7">
        <v>571</v>
      </c>
      <c r="D38" s="7">
        <v>1326</v>
      </c>
      <c r="E38" s="7">
        <v>1250</v>
      </c>
      <c r="F38" s="7">
        <v>680</v>
      </c>
      <c r="G38" s="7">
        <v>460</v>
      </c>
      <c r="H38" s="7">
        <v>566</v>
      </c>
      <c r="I38" s="7">
        <v>964</v>
      </c>
      <c r="J38" s="7">
        <v>2595</v>
      </c>
      <c r="K38" s="7">
        <v>4426.05</v>
      </c>
      <c r="L38" s="7">
        <v>1755</v>
      </c>
      <c r="M38" s="7">
        <v>2131</v>
      </c>
      <c r="N38" s="7">
        <v>2050</v>
      </c>
      <c r="O38" s="7">
        <v>2465</v>
      </c>
      <c r="P38" s="7">
        <v>4396</v>
      </c>
      <c r="Q38" s="7">
        <v>3145</v>
      </c>
      <c r="R38" s="7">
        <v>3345</v>
      </c>
      <c r="S38" s="7">
        <v>990</v>
      </c>
      <c r="T38" s="7">
        <v>50</v>
      </c>
      <c r="U38" s="8">
        <v>33165.050000000003</v>
      </c>
      <c r="V38" s="9">
        <v>33165.050000000003</v>
      </c>
      <c r="W38" s="10">
        <f t="shared" si="0"/>
        <v>1.1447413913979036E-3</v>
      </c>
      <c r="X38" s="11"/>
    </row>
    <row r="39" spans="2:24" ht="18" x14ac:dyDescent="0.4">
      <c r="B39" s="4" t="s">
        <v>32</v>
      </c>
      <c r="C39" s="7"/>
      <c r="D39" s="7"/>
      <c r="E39" s="7">
        <v>1545</v>
      </c>
      <c r="F39" s="7">
        <v>3918</v>
      </c>
      <c r="G39" s="7">
        <v>4025</v>
      </c>
      <c r="H39" s="7">
        <v>940</v>
      </c>
      <c r="I39" s="7">
        <v>7250</v>
      </c>
      <c r="J39" s="7">
        <v>4425</v>
      </c>
      <c r="K39" s="7">
        <v>580</v>
      </c>
      <c r="L39" s="7">
        <v>140</v>
      </c>
      <c r="M39" s="7"/>
      <c r="N39" s="7"/>
      <c r="O39" s="7">
        <v>3238</v>
      </c>
      <c r="P39" s="7">
        <v>1075</v>
      </c>
      <c r="Q39" s="7">
        <v>800</v>
      </c>
      <c r="R39" s="7">
        <v>50</v>
      </c>
      <c r="S39" s="7">
        <v>3046</v>
      </c>
      <c r="T39" s="7">
        <v>370</v>
      </c>
      <c r="U39" s="8">
        <v>31402</v>
      </c>
      <c r="V39" s="9">
        <v>31402</v>
      </c>
      <c r="W39" s="10">
        <f t="shared" si="0"/>
        <v>1.083887079099141E-3</v>
      </c>
      <c r="X39" s="11"/>
    </row>
    <row r="40" spans="2:24" ht="18" x14ac:dyDescent="0.4">
      <c r="B40" s="4" t="s">
        <v>139</v>
      </c>
      <c r="C40" s="7"/>
      <c r="D40" s="7"/>
      <c r="E40" s="7">
        <v>10000</v>
      </c>
      <c r="F40" s="7">
        <v>10000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>
        <v>10000</v>
      </c>
      <c r="T40" s="7"/>
      <c r="U40" s="8">
        <v>30000</v>
      </c>
      <c r="V40" s="9">
        <v>30000</v>
      </c>
      <c r="W40" s="10">
        <f t="shared" si="0"/>
        <v>1.0354949485056439E-3</v>
      </c>
      <c r="X40" s="11"/>
    </row>
    <row r="41" spans="2:24" ht="18" x14ac:dyDescent="0.4">
      <c r="B41" s="4" t="s">
        <v>110</v>
      </c>
      <c r="C41" s="7">
        <v>9078</v>
      </c>
      <c r="D41" s="7"/>
      <c r="E41" s="7">
        <v>6048</v>
      </c>
      <c r="F41" s="7">
        <v>6048</v>
      </c>
      <c r="G41" s="7">
        <v>6048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8">
        <v>27222</v>
      </c>
      <c r="V41" s="9">
        <v>27222</v>
      </c>
      <c r="W41" s="10">
        <f t="shared" si="0"/>
        <v>9.3960811627402132E-4</v>
      </c>
      <c r="X41" s="11"/>
    </row>
    <row r="42" spans="2:24" ht="18" x14ac:dyDescent="0.4">
      <c r="B42" s="4" t="s">
        <v>54</v>
      </c>
      <c r="C42" s="7"/>
      <c r="D42" s="7"/>
      <c r="E42" s="7">
        <v>86</v>
      </c>
      <c r="F42" s="7">
        <v>3205</v>
      </c>
      <c r="G42" s="7">
        <v>1405.5</v>
      </c>
      <c r="H42" s="7">
        <v>80</v>
      </c>
      <c r="I42" s="7">
        <v>2243</v>
      </c>
      <c r="J42" s="7">
        <v>1967</v>
      </c>
      <c r="K42" s="7">
        <v>1232</v>
      </c>
      <c r="L42" s="7">
        <v>2861</v>
      </c>
      <c r="M42" s="7">
        <v>170</v>
      </c>
      <c r="N42" s="7">
        <v>2566</v>
      </c>
      <c r="O42" s="7">
        <v>2153</v>
      </c>
      <c r="P42" s="7">
        <v>986</v>
      </c>
      <c r="Q42" s="7">
        <v>1951</v>
      </c>
      <c r="R42" s="7">
        <v>161</v>
      </c>
      <c r="S42" s="7">
        <v>2847</v>
      </c>
      <c r="T42" s="7">
        <v>2000</v>
      </c>
      <c r="U42" s="8">
        <v>25913.5</v>
      </c>
      <c r="V42" s="9">
        <v>25913.5</v>
      </c>
      <c r="W42" s="10">
        <f t="shared" si="0"/>
        <v>8.944432782700334E-4</v>
      </c>
      <c r="X42" s="11"/>
    </row>
    <row r="43" spans="2:24" ht="18" x14ac:dyDescent="0.4">
      <c r="B43" s="4" t="s">
        <v>6</v>
      </c>
      <c r="C43" s="7">
        <v>950</v>
      </c>
      <c r="D43" s="7">
        <v>1419</v>
      </c>
      <c r="E43" s="7">
        <v>2173</v>
      </c>
      <c r="F43" s="7">
        <v>1944</v>
      </c>
      <c r="G43" s="7">
        <v>1469</v>
      </c>
      <c r="H43" s="7">
        <v>619</v>
      </c>
      <c r="I43" s="7">
        <v>1116</v>
      </c>
      <c r="J43" s="7">
        <v>2096</v>
      </c>
      <c r="K43" s="7">
        <v>2083</v>
      </c>
      <c r="L43" s="7">
        <v>620</v>
      </c>
      <c r="M43" s="7">
        <v>585</v>
      </c>
      <c r="N43" s="7">
        <v>1506</v>
      </c>
      <c r="O43" s="7">
        <v>1137</v>
      </c>
      <c r="P43" s="7">
        <v>1907</v>
      </c>
      <c r="Q43" s="7">
        <v>704</v>
      </c>
      <c r="R43" s="7">
        <v>200</v>
      </c>
      <c r="S43" s="7">
        <v>3032.5</v>
      </c>
      <c r="T43" s="7">
        <v>2194</v>
      </c>
      <c r="U43" s="8">
        <v>25754.5</v>
      </c>
      <c r="V43" s="9">
        <v>25754.5</v>
      </c>
      <c r="W43" s="10">
        <f t="shared" si="0"/>
        <v>8.8895515504295349E-4</v>
      </c>
      <c r="X43" s="11"/>
    </row>
    <row r="44" spans="2:24" ht="18" x14ac:dyDescent="0.4">
      <c r="B44" s="4" t="s">
        <v>133</v>
      </c>
      <c r="C44" s="7">
        <v>1405</v>
      </c>
      <c r="D44" s="7">
        <v>4286</v>
      </c>
      <c r="E44" s="7">
        <v>5228</v>
      </c>
      <c r="F44" s="7">
        <v>3634</v>
      </c>
      <c r="G44" s="7">
        <v>2718</v>
      </c>
      <c r="H44" s="7"/>
      <c r="I44" s="7"/>
      <c r="J44" s="7">
        <v>648</v>
      </c>
      <c r="K44" s="7">
        <v>1603</v>
      </c>
      <c r="L44" s="7">
        <v>5938</v>
      </c>
      <c r="M44" s="7"/>
      <c r="N44" s="7"/>
      <c r="O44" s="7"/>
      <c r="P44" s="7"/>
      <c r="Q44" s="7"/>
      <c r="R44" s="7"/>
      <c r="S44" s="7"/>
      <c r="T44" s="7"/>
      <c r="U44" s="8">
        <v>25460</v>
      </c>
      <c r="V44" s="9">
        <v>25460</v>
      </c>
      <c r="W44" s="10">
        <f t="shared" si="0"/>
        <v>8.7879004629845645E-4</v>
      </c>
      <c r="X44" s="11"/>
    </row>
    <row r="45" spans="2:24" ht="18" x14ac:dyDescent="0.4">
      <c r="B45" s="4" t="s">
        <v>106</v>
      </c>
      <c r="C45" s="7"/>
      <c r="D45" s="7">
        <v>2227</v>
      </c>
      <c r="E45" s="7">
        <v>2678</v>
      </c>
      <c r="F45" s="7">
        <v>6021</v>
      </c>
      <c r="G45" s="7">
        <v>3293</v>
      </c>
      <c r="H45" s="7">
        <v>284</v>
      </c>
      <c r="I45" s="7">
        <v>2437</v>
      </c>
      <c r="J45" s="7">
        <v>1417</v>
      </c>
      <c r="K45" s="7">
        <v>3105</v>
      </c>
      <c r="L45" s="7">
        <v>2204.5</v>
      </c>
      <c r="M45" s="7"/>
      <c r="N45" s="7">
        <v>178</v>
      </c>
      <c r="O45" s="7">
        <v>1388</v>
      </c>
      <c r="P45" s="7">
        <v>15</v>
      </c>
      <c r="Q45" s="7"/>
      <c r="R45" s="7"/>
      <c r="S45" s="7"/>
      <c r="T45" s="7"/>
      <c r="U45" s="8">
        <v>25247.5</v>
      </c>
      <c r="V45" s="9">
        <v>25247.5</v>
      </c>
      <c r="W45" s="10">
        <f t="shared" si="0"/>
        <v>8.7145529041320817E-4</v>
      </c>
      <c r="X45" s="11"/>
    </row>
    <row r="46" spans="2:24" ht="18" x14ac:dyDescent="0.4">
      <c r="B46" s="4" t="s">
        <v>74</v>
      </c>
      <c r="C46" s="7">
        <v>200</v>
      </c>
      <c r="D46" s="7">
        <v>2950</v>
      </c>
      <c r="E46" s="7">
        <v>1800</v>
      </c>
      <c r="F46" s="7">
        <v>350</v>
      </c>
      <c r="G46" s="7">
        <v>500</v>
      </c>
      <c r="H46" s="7">
        <v>4600</v>
      </c>
      <c r="I46" s="7">
        <v>1195</v>
      </c>
      <c r="J46" s="7">
        <v>3000</v>
      </c>
      <c r="K46" s="7">
        <v>400</v>
      </c>
      <c r="L46" s="7"/>
      <c r="M46" s="7"/>
      <c r="N46" s="7">
        <v>2175</v>
      </c>
      <c r="O46" s="7">
        <v>2105</v>
      </c>
      <c r="P46" s="7"/>
      <c r="Q46" s="7">
        <v>5216</v>
      </c>
      <c r="R46" s="7"/>
      <c r="S46" s="7">
        <v>518</v>
      </c>
      <c r="T46" s="7"/>
      <c r="U46" s="8">
        <v>25009</v>
      </c>
      <c r="V46" s="9">
        <v>25009</v>
      </c>
      <c r="W46" s="10">
        <f t="shared" si="0"/>
        <v>8.6322310557258831E-4</v>
      </c>
      <c r="X46" s="11"/>
    </row>
    <row r="47" spans="2:24" ht="18" x14ac:dyDescent="0.4">
      <c r="B47" s="4" t="s">
        <v>161</v>
      </c>
      <c r="C47" s="7">
        <v>910</v>
      </c>
      <c r="D47" s="7">
        <v>3000</v>
      </c>
      <c r="E47" s="7">
        <v>3030</v>
      </c>
      <c r="F47" s="7">
        <v>900</v>
      </c>
      <c r="G47" s="7"/>
      <c r="H47" s="7"/>
      <c r="I47" s="7">
        <v>4450</v>
      </c>
      <c r="J47" s="7">
        <v>4020</v>
      </c>
      <c r="K47" s="7">
        <v>4275</v>
      </c>
      <c r="L47" s="7">
        <v>516</v>
      </c>
      <c r="M47" s="7">
        <v>240</v>
      </c>
      <c r="N47" s="7">
        <v>440</v>
      </c>
      <c r="O47" s="7">
        <v>500</v>
      </c>
      <c r="P47" s="7">
        <v>300</v>
      </c>
      <c r="Q47" s="7">
        <v>600</v>
      </c>
      <c r="R47" s="7"/>
      <c r="S47" s="7">
        <v>270</v>
      </c>
      <c r="T47" s="7">
        <v>690</v>
      </c>
      <c r="U47" s="8">
        <v>24141</v>
      </c>
      <c r="V47" s="9">
        <v>24141</v>
      </c>
      <c r="W47" s="10">
        <f t="shared" si="0"/>
        <v>8.3326278506249166E-4</v>
      </c>
      <c r="X47" s="11"/>
    </row>
    <row r="48" spans="2:24" ht="18" x14ac:dyDescent="0.4">
      <c r="B48" s="4" t="s">
        <v>50</v>
      </c>
      <c r="C48" s="7"/>
      <c r="D48" s="7"/>
      <c r="E48" s="7"/>
      <c r="F48" s="7"/>
      <c r="G48" s="7"/>
      <c r="H48" s="7"/>
      <c r="I48" s="7"/>
      <c r="J48" s="7">
        <v>2672</v>
      </c>
      <c r="K48" s="7">
        <v>3285</v>
      </c>
      <c r="L48" s="7">
        <v>4260</v>
      </c>
      <c r="M48" s="7"/>
      <c r="N48" s="7">
        <v>1870</v>
      </c>
      <c r="O48" s="7">
        <v>1680</v>
      </c>
      <c r="P48" s="7">
        <v>3820</v>
      </c>
      <c r="Q48" s="7">
        <v>1400</v>
      </c>
      <c r="R48" s="7"/>
      <c r="S48" s="7">
        <v>570</v>
      </c>
      <c r="T48" s="7">
        <v>2060</v>
      </c>
      <c r="U48" s="8">
        <v>21617</v>
      </c>
      <c r="V48" s="9">
        <v>21617</v>
      </c>
      <c r="W48" s="10">
        <f t="shared" si="0"/>
        <v>7.4614314339488343E-4</v>
      </c>
      <c r="X48" s="11"/>
    </row>
    <row r="49" spans="2:24" ht="18" x14ac:dyDescent="0.4">
      <c r="B49" s="4" t="s">
        <v>55</v>
      </c>
      <c r="C49" s="7">
        <v>500</v>
      </c>
      <c r="D49" s="7">
        <v>1460</v>
      </c>
      <c r="E49" s="7">
        <v>1450</v>
      </c>
      <c r="F49" s="7">
        <v>1750</v>
      </c>
      <c r="G49" s="7">
        <v>1270</v>
      </c>
      <c r="H49" s="7"/>
      <c r="I49" s="7">
        <v>1810</v>
      </c>
      <c r="J49" s="7">
        <v>4000</v>
      </c>
      <c r="K49" s="7">
        <v>1010</v>
      </c>
      <c r="L49" s="7">
        <v>270</v>
      </c>
      <c r="M49" s="7">
        <v>500</v>
      </c>
      <c r="N49" s="7">
        <v>1300</v>
      </c>
      <c r="O49" s="7">
        <v>150</v>
      </c>
      <c r="P49" s="7">
        <v>2450</v>
      </c>
      <c r="Q49" s="7">
        <v>1600</v>
      </c>
      <c r="R49" s="7"/>
      <c r="S49" s="7">
        <v>450</v>
      </c>
      <c r="T49" s="7">
        <v>1350</v>
      </c>
      <c r="U49" s="8">
        <v>21320</v>
      </c>
      <c r="V49" s="9">
        <v>21320</v>
      </c>
      <c r="W49" s="10">
        <f t="shared" si="0"/>
        <v>7.3589174340467757E-4</v>
      </c>
      <c r="X49" s="11"/>
    </row>
    <row r="50" spans="2:24" ht="18" x14ac:dyDescent="0.4">
      <c r="B50" s="4" t="s">
        <v>7</v>
      </c>
      <c r="C50" s="7"/>
      <c r="D50" s="7"/>
      <c r="E50" s="7">
        <v>5550</v>
      </c>
      <c r="F50" s="7">
        <v>1000</v>
      </c>
      <c r="G50" s="7">
        <v>1805</v>
      </c>
      <c r="H50" s="7">
        <v>1000</v>
      </c>
      <c r="I50" s="7">
        <v>300</v>
      </c>
      <c r="J50" s="7">
        <v>4000</v>
      </c>
      <c r="K50" s="7">
        <v>3450</v>
      </c>
      <c r="L50" s="7">
        <v>190</v>
      </c>
      <c r="M50" s="7">
        <v>1000</v>
      </c>
      <c r="N50" s="7"/>
      <c r="O50" s="7">
        <v>150</v>
      </c>
      <c r="P50" s="7"/>
      <c r="Q50" s="7"/>
      <c r="R50" s="7"/>
      <c r="S50" s="7"/>
      <c r="T50" s="7"/>
      <c r="U50" s="8">
        <v>18445</v>
      </c>
      <c r="V50" s="9">
        <v>18445</v>
      </c>
      <c r="W50" s="10">
        <f t="shared" si="0"/>
        <v>6.3665681083955336E-4</v>
      </c>
      <c r="X50" s="11"/>
    </row>
    <row r="51" spans="2:24" ht="18" x14ac:dyDescent="0.4">
      <c r="B51" s="4" t="s">
        <v>15</v>
      </c>
      <c r="C51" s="7"/>
      <c r="D51" s="7">
        <v>6000</v>
      </c>
      <c r="E51" s="7">
        <v>145</v>
      </c>
      <c r="F51" s="7"/>
      <c r="G51" s="7">
        <v>3000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9000</v>
      </c>
      <c r="U51" s="8">
        <v>18145</v>
      </c>
      <c r="V51" s="9">
        <v>18145</v>
      </c>
      <c r="W51" s="10">
        <f t="shared" si="0"/>
        <v>6.2630186135449696E-4</v>
      </c>
      <c r="X51" s="11"/>
    </row>
    <row r="52" spans="2:24" ht="18" x14ac:dyDescent="0.4">
      <c r="B52" s="4" t="s">
        <v>123</v>
      </c>
      <c r="C52" s="7">
        <v>2750</v>
      </c>
      <c r="D52" s="7">
        <v>1000</v>
      </c>
      <c r="E52" s="7">
        <v>100</v>
      </c>
      <c r="F52" s="7"/>
      <c r="G52" s="7">
        <v>200</v>
      </c>
      <c r="H52" s="7"/>
      <c r="I52" s="7"/>
      <c r="J52" s="7">
        <v>1200</v>
      </c>
      <c r="K52" s="7">
        <v>4050</v>
      </c>
      <c r="L52" s="7">
        <v>4800</v>
      </c>
      <c r="M52" s="7"/>
      <c r="N52" s="7"/>
      <c r="O52" s="7">
        <v>2630</v>
      </c>
      <c r="P52" s="7">
        <v>800</v>
      </c>
      <c r="Q52" s="7"/>
      <c r="R52" s="7"/>
      <c r="S52" s="7">
        <v>450</v>
      </c>
      <c r="T52" s="7"/>
      <c r="U52" s="8">
        <v>17980</v>
      </c>
      <c r="V52" s="9">
        <v>17980</v>
      </c>
      <c r="W52" s="10">
        <f t="shared" si="0"/>
        <v>6.2060663913771595E-4</v>
      </c>
      <c r="X52" s="11"/>
    </row>
    <row r="53" spans="2:24" ht="18" x14ac:dyDescent="0.4">
      <c r="B53" s="4" t="s">
        <v>33</v>
      </c>
      <c r="C53" s="7"/>
      <c r="D53" s="7">
        <v>120</v>
      </c>
      <c r="E53" s="7">
        <v>50</v>
      </c>
      <c r="F53" s="7"/>
      <c r="G53" s="7"/>
      <c r="H53" s="7"/>
      <c r="I53" s="7">
        <v>3160</v>
      </c>
      <c r="J53" s="7">
        <v>7405</v>
      </c>
      <c r="K53" s="7">
        <v>180</v>
      </c>
      <c r="L53" s="7"/>
      <c r="M53" s="7"/>
      <c r="N53" s="7">
        <v>180</v>
      </c>
      <c r="O53" s="7">
        <v>3580</v>
      </c>
      <c r="P53" s="7">
        <v>130</v>
      </c>
      <c r="Q53" s="7"/>
      <c r="R53" s="7"/>
      <c r="S53" s="7"/>
      <c r="T53" s="7"/>
      <c r="U53" s="8">
        <v>14805</v>
      </c>
      <c r="V53" s="9">
        <v>14805</v>
      </c>
      <c r="W53" s="10">
        <f t="shared" si="0"/>
        <v>5.1101675708753523E-4</v>
      </c>
      <c r="X53" s="11"/>
    </row>
    <row r="54" spans="2:24" ht="18" x14ac:dyDescent="0.4">
      <c r="B54" s="4" t="s">
        <v>34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>
        <v>1551</v>
      </c>
      <c r="O54" s="7">
        <v>2631</v>
      </c>
      <c r="P54" s="7">
        <v>400</v>
      </c>
      <c r="Q54" s="7">
        <v>636</v>
      </c>
      <c r="R54" s="7"/>
      <c r="S54" s="7">
        <v>2604</v>
      </c>
      <c r="T54" s="7">
        <v>6540</v>
      </c>
      <c r="U54" s="8">
        <v>14362</v>
      </c>
      <c r="V54" s="9">
        <v>14362</v>
      </c>
      <c r="W54" s="10">
        <f t="shared" si="0"/>
        <v>4.9572594834793526E-4</v>
      </c>
      <c r="X54" s="11"/>
    </row>
    <row r="55" spans="2:24" ht="18" x14ac:dyDescent="0.4">
      <c r="B55" s="4" t="s">
        <v>146</v>
      </c>
      <c r="C55" s="7">
        <v>720</v>
      </c>
      <c r="D55" s="7">
        <v>946</v>
      </c>
      <c r="E55" s="7">
        <v>615</v>
      </c>
      <c r="F55" s="7">
        <v>370</v>
      </c>
      <c r="G55" s="7"/>
      <c r="H55" s="7"/>
      <c r="I55" s="7"/>
      <c r="J55" s="7">
        <v>300</v>
      </c>
      <c r="K55" s="7">
        <v>40</v>
      </c>
      <c r="L55" s="7">
        <v>312</v>
      </c>
      <c r="M55" s="7"/>
      <c r="N55" s="7">
        <v>1927</v>
      </c>
      <c r="O55" s="7">
        <v>1504</v>
      </c>
      <c r="P55" s="7">
        <v>2691</v>
      </c>
      <c r="Q55" s="7">
        <v>1126</v>
      </c>
      <c r="R55" s="7">
        <v>720</v>
      </c>
      <c r="S55" s="7">
        <v>740</v>
      </c>
      <c r="T55" s="7">
        <v>995</v>
      </c>
      <c r="U55" s="8">
        <v>13006</v>
      </c>
      <c r="V55" s="9">
        <v>13006</v>
      </c>
      <c r="W55" s="10">
        <f t="shared" si="0"/>
        <v>4.4892157667548018E-4</v>
      </c>
      <c r="X55" s="11"/>
    </row>
    <row r="56" spans="2:24" ht="18" x14ac:dyDescent="0.4">
      <c r="B56" s="4" t="s">
        <v>145</v>
      </c>
      <c r="C56" s="7"/>
      <c r="D56" s="7"/>
      <c r="E56" s="7"/>
      <c r="F56" s="7"/>
      <c r="G56" s="7"/>
      <c r="H56" s="7"/>
      <c r="I56" s="7">
        <v>1</v>
      </c>
      <c r="J56" s="7"/>
      <c r="K56" s="7">
        <v>500</v>
      </c>
      <c r="L56" s="7">
        <v>1885</v>
      </c>
      <c r="M56" s="7"/>
      <c r="N56" s="7"/>
      <c r="O56" s="7">
        <v>2270</v>
      </c>
      <c r="P56" s="7">
        <v>2605</v>
      </c>
      <c r="Q56" s="7"/>
      <c r="R56" s="7"/>
      <c r="S56" s="7">
        <v>2541</v>
      </c>
      <c r="T56" s="7">
        <v>3097</v>
      </c>
      <c r="U56" s="8">
        <v>12899</v>
      </c>
      <c r="V56" s="9">
        <v>12899</v>
      </c>
      <c r="W56" s="10">
        <f t="shared" si="0"/>
        <v>4.4522831135914337E-4</v>
      </c>
      <c r="X56" s="11"/>
    </row>
    <row r="57" spans="2:24" ht="18" x14ac:dyDescent="0.4">
      <c r="B57" s="4" t="s">
        <v>160</v>
      </c>
      <c r="C57" s="7"/>
      <c r="D57" s="7">
        <v>700</v>
      </c>
      <c r="E57" s="7">
        <v>10535</v>
      </c>
      <c r="F57" s="7">
        <v>250</v>
      </c>
      <c r="G57" s="7"/>
      <c r="H57" s="7"/>
      <c r="I57" s="7"/>
      <c r="J57" s="7"/>
      <c r="K57" s="7"/>
      <c r="L57" s="7"/>
      <c r="M57" s="7"/>
      <c r="N57" s="7">
        <v>700</v>
      </c>
      <c r="O57" s="7"/>
      <c r="P57" s="7"/>
      <c r="Q57" s="7"/>
      <c r="R57" s="7"/>
      <c r="S57" s="7"/>
      <c r="T57" s="7"/>
      <c r="U57" s="8">
        <v>12185</v>
      </c>
      <c r="V57" s="9">
        <v>12185</v>
      </c>
      <c r="W57" s="10">
        <f t="shared" si="0"/>
        <v>4.2058353158470901E-4</v>
      </c>
      <c r="X57" s="11"/>
    </row>
    <row r="58" spans="2:24" ht="18" x14ac:dyDescent="0.4">
      <c r="B58" s="4" t="s">
        <v>26</v>
      </c>
      <c r="C58" s="7"/>
      <c r="D58" s="7"/>
      <c r="E58" s="7"/>
      <c r="F58" s="7"/>
      <c r="G58" s="7"/>
      <c r="H58" s="7"/>
      <c r="I58" s="7">
        <v>15</v>
      </c>
      <c r="J58" s="7">
        <v>2121</v>
      </c>
      <c r="K58" s="7"/>
      <c r="L58" s="7">
        <v>1620</v>
      </c>
      <c r="M58" s="7">
        <v>420</v>
      </c>
      <c r="N58" s="7">
        <v>3050</v>
      </c>
      <c r="O58" s="7">
        <v>830</v>
      </c>
      <c r="P58" s="7">
        <v>300</v>
      </c>
      <c r="Q58" s="7">
        <v>660</v>
      </c>
      <c r="R58" s="7"/>
      <c r="S58" s="7">
        <v>2720</v>
      </c>
      <c r="T58" s="7"/>
      <c r="U58" s="8">
        <v>11736</v>
      </c>
      <c r="V58" s="9">
        <v>11736</v>
      </c>
      <c r="W58" s="10">
        <f t="shared" si="0"/>
        <v>4.0508562385540789E-4</v>
      </c>
      <c r="X58" s="11"/>
    </row>
    <row r="59" spans="2:24" ht="18" x14ac:dyDescent="0.4">
      <c r="B59" s="4" t="s">
        <v>101</v>
      </c>
      <c r="C59" s="7">
        <v>810</v>
      </c>
      <c r="D59" s="7">
        <v>2010</v>
      </c>
      <c r="E59" s="7">
        <v>60</v>
      </c>
      <c r="F59" s="7">
        <v>600</v>
      </c>
      <c r="G59" s="7">
        <v>1234</v>
      </c>
      <c r="H59" s="7">
        <v>543</v>
      </c>
      <c r="I59" s="7">
        <v>330</v>
      </c>
      <c r="J59" s="7">
        <v>460</v>
      </c>
      <c r="K59" s="7">
        <v>50</v>
      </c>
      <c r="L59" s="7"/>
      <c r="M59" s="7"/>
      <c r="N59" s="7">
        <v>800</v>
      </c>
      <c r="O59" s="7">
        <v>50</v>
      </c>
      <c r="P59" s="7">
        <v>50</v>
      </c>
      <c r="Q59" s="7">
        <v>1790</v>
      </c>
      <c r="R59" s="7">
        <v>100</v>
      </c>
      <c r="S59" s="7">
        <v>2264</v>
      </c>
      <c r="T59" s="7"/>
      <c r="U59" s="8">
        <v>11151</v>
      </c>
      <c r="V59" s="9">
        <v>11151</v>
      </c>
      <c r="W59" s="10">
        <f t="shared" si="0"/>
        <v>3.8489347235954783E-4</v>
      </c>
      <c r="X59" s="11"/>
    </row>
    <row r="60" spans="2:24" ht="18" x14ac:dyDescent="0.4">
      <c r="B60" s="4" t="s">
        <v>91</v>
      </c>
      <c r="C60" s="7"/>
      <c r="D60" s="7"/>
      <c r="E60" s="7">
        <v>1150</v>
      </c>
      <c r="F60" s="7"/>
      <c r="G60" s="7">
        <v>670</v>
      </c>
      <c r="H60" s="7">
        <v>500</v>
      </c>
      <c r="I60" s="7">
        <v>940</v>
      </c>
      <c r="J60" s="7">
        <v>935</v>
      </c>
      <c r="K60" s="7">
        <v>2560</v>
      </c>
      <c r="L60" s="7">
        <v>1520</v>
      </c>
      <c r="M60" s="7"/>
      <c r="N60" s="7">
        <v>400</v>
      </c>
      <c r="O60" s="7">
        <v>600</v>
      </c>
      <c r="P60" s="7"/>
      <c r="Q60" s="7"/>
      <c r="R60" s="7"/>
      <c r="S60" s="7">
        <v>1510</v>
      </c>
      <c r="T60" s="7"/>
      <c r="U60" s="8">
        <v>10785</v>
      </c>
      <c r="V60" s="9">
        <v>10785</v>
      </c>
      <c r="W60" s="10">
        <f t="shared" si="0"/>
        <v>3.72260433987779E-4</v>
      </c>
      <c r="X60" s="11"/>
    </row>
    <row r="61" spans="2:24" ht="18" x14ac:dyDescent="0.4">
      <c r="B61" s="4" t="s">
        <v>21</v>
      </c>
      <c r="C61" s="7">
        <v>2370</v>
      </c>
      <c r="D61" s="7">
        <v>1095</v>
      </c>
      <c r="E61" s="7"/>
      <c r="F61" s="7">
        <v>726</v>
      </c>
      <c r="G61" s="7"/>
      <c r="H61" s="7"/>
      <c r="I61" s="7">
        <v>365</v>
      </c>
      <c r="J61" s="7"/>
      <c r="K61" s="7"/>
      <c r="L61" s="7"/>
      <c r="M61" s="7"/>
      <c r="N61" s="7">
        <v>425</v>
      </c>
      <c r="O61" s="7"/>
      <c r="P61" s="7">
        <v>1200</v>
      </c>
      <c r="Q61" s="7">
        <v>2040</v>
      </c>
      <c r="R61" s="7"/>
      <c r="S61" s="7">
        <v>1406</v>
      </c>
      <c r="T61" s="7">
        <v>663</v>
      </c>
      <c r="U61" s="8">
        <v>10290</v>
      </c>
      <c r="V61" s="9">
        <v>10290</v>
      </c>
      <c r="W61" s="10">
        <f t="shared" si="0"/>
        <v>3.5517476733743587E-4</v>
      </c>
      <c r="X61" s="11"/>
    </row>
    <row r="62" spans="2:24" ht="18" x14ac:dyDescent="0.4">
      <c r="B62" s="4" t="s">
        <v>92</v>
      </c>
      <c r="C62" s="7"/>
      <c r="D62" s="7"/>
      <c r="E62" s="7"/>
      <c r="F62" s="7"/>
      <c r="G62" s="7"/>
      <c r="H62" s="7"/>
      <c r="I62" s="7"/>
      <c r="J62" s="7"/>
      <c r="K62" s="7"/>
      <c r="L62" s="7">
        <v>3730</v>
      </c>
      <c r="M62" s="7"/>
      <c r="N62" s="7">
        <v>1500</v>
      </c>
      <c r="O62" s="7">
        <v>1000</v>
      </c>
      <c r="P62" s="7"/>
      <c r="Q62" s="7">
        <v>4000</v>
      </c>
      <c r="R62" s="7"/>
      <c r="S62" s="7"/>
      <c r="T62" s="7"/>
      <c r="U62" s="8">
        <v>10230</v>
      </c>
      <c r="V62" s="9">
        <v>10230</v>
      </c>
      <c r="W62" s="10">
        <f t="shared" si="0"/>
        <v>3.5310377744042455E-4</v>
      </c>
      <c r="X62" s="11"/>
    </row>
    <row r="63" spans="2:24" ht="18" x14ac:dyDescent="0.4">
      <c r="B63" s="4" t="s">
        <v>2</v>
      </c>
      <c r="C63" s="7"/>
      <c r="D63" s="7"/>
      <c r="E63" s="7"/>
      <c r="F63" s="7"/>
      <c r="G63" s="7">
        <v>4360</v>
      </c>
      <c r="H63" s="7">
        <v>1300</v>
      </c>
      <c r="I63" s="7"/>
      <c r="J63" s="7"/>
      <c r="K63" s="7">
        <v>1550</v>
      </c>
      <c r="L63" s="7"/>
      <c r="M63" s="7"/>
      <c r="N63" s="7"/>
      <c r="O63" s="7"/>
      <c r="P63" s="7">
        <v>2700</v>
      </c>
      <c r="Q63" s="7"/>
      <c r="R63" s="7"/>
      <c r="S63" s="7"/>
      <c r="T63" s="7"/>
      <c r="U63" s="8">
        <v>9910</v>
      </c>
      <c r="V63" s="9">
        <v>9910</v>
      </c>
      <c r="W63" s="10">
        <f t="shared" si="0"/>
        <v>3.4205849798969772E-4</v>
      </c>
      <c r="X63" s="11"/>
    </row>
    <row r="64" spans="2:24" ht="18" x14ac:dyDescent="0.4">
      <c r="B64" s="4" t="s">
        <v>66</v>
      </c>
      <c r="C64" s="7"/>
      <c r="D64" s="7"/>
      <c r="E64" s="7">
        <v>890</v>
      </c>
      <c r="F64" s="7">
        <v>1100</v>
      </c>
      <c r="G64" s="7">
        <v>810</v>
      </c>
      <c r="H64" s="7"/>
      <c r="I64" s="7">
        <v>1906</v>
      </c>
      <c r="J64" s="7">
        <v>2050</v>
      </c>
      <c r="K64" s="7">
        <v>280</v>
      </c>
      <c r="L64" s="7">
        <v>450</v>
      </c>
      <c r="M64" s="7"/>
      <c r="N64" s="7"/>
      <c r="O64" s="7">
        <v>1550</v>
      </c>
      <c r="P64" s="7"/>
      <c r="Q64" s="7"/>
      <c r="R64" s="7"/>
      <c r="S64" s="7">
        <v>510</v>
      </c>
      <c r="T64" s="7">
        <v>200</v>
      </c>
      <c r="U64" s="8">
        <v>9746</v>
      </c>
      <c r="V64" s="9">
        <v>9746</v>
      </c>
      <c r="W64" s="10">
        <f t="shared" si="0"/>
        <v>3.3639779227120019E-4</v>
      </c>
      <c r="X64" s="11"/>
    </row>
    <row r="65" spans="2:24" ht="18" x14ac:dyDescent="0.4">
      <c r="B65" s="4" t="s">
        <v>73</v>
      </c>
      <c r="C65" s="7"/>
      <c r="D65" s="7"/>
      <c r="E65" s="7">
        <v>629</v>
      </c>
      <c r="F65" s="7"/>
      <c r="G65" s="7">
        <v>2108</v>
      </c>
      <c r="H65" s="7"/>
      <c r="I65" s="7">
        <v>280</v>
      </c>
      <c r="J65" s="7"/>
      <c r="K65" s="7"/>
      <c r="L65" s="7"/>
      <c r="M65" s="7"/>
      <c r="N65" s="7">
        <v>554</v>
      </c>
      <c r="O65" s="7">
        <v>950</v>
      </c>
      <c r="P65" s="7">
        <v>440</v>
      </c>
      <c r="Q65" s="7">
        <v>515</v>
      </c>
      <c r="R65" s="7"/>
      <c r="S65" s="7">
        <v>1983</v>
      </c>
      <c r="T65" s="7">
        <v>1820</v>
      </c>
      <c r="U65" s="8">
        <v>9279</v>
      </c>
      <c r="V65" s="9">
        <v>9279</v>
      </c>
      <c r="W65" s="10">
        <f t="shared" si="0"/>
        <v>3.2027858757279566E-4</v>
      </c>
      <c r="X65" s="11"/>
    </row>
    <row r="66" spans="2:24" ht="18" x14ac:dyDescent="0.4">
      <c r="B66" s="4" t="s">
        <v>124</v>
      </c>
      <c r="C66" s="7">
        <v>278</v>
      </c>
      <c r="D66" s="7">
        <v>320</v>
      </c>
      <c r="E66" s="7">
        <v>59</v>
      </c>
      <c r="F66" s="7">
        <v>450</v>
      </c>
      <c r="G66" s="7">
        <v>372</v>
      </c>
      <c r="H66" s="7">
        <v>379</v>
      </c>
      <c r="I66" s="7">
        <v>198</v>
      </c>
      <c r="J66" s="7">
        <v>1930</v>
      </c>
      <c r="K66" s="7">
        <v>1162</v>
      </c>
      <c r="L66" s="7">
        <v>1129</v>
      </c>
      <c r="M66" s="7"/>
      <c r="N66" s="7">
        <v>186</v>
      </c>
      <c r="O66" s="7">
        <v>249</v>
      </c>
      <c r="P66" s="7">
        <v>439</v>
      </c>
      <c r="Q66" s="7">
        <v>288</v>
      </c>
      <c r="R66" s="7"/>
      <c r="S66" s="7">
        <v>1087</v>
      </c>
      <c r="T66" s="7">
        <v>205</v>
      </c>
      <c r="U66" s="8">
        <v>8731</v>
      </c>
      <c r="V66" s="9">
        <v>8731</v>
      </c>
      <c r="W66" s="10">
        <f t="shared" si="0"/>
        <v>3.013635465134259E-4</v>
      </c>
      <c r="X66" s="11"/>
    </row>
    <row r="67" spans="2:24" ht="18" x14ac:dyDescent="0.4">
      <c r="B67" s="4" t="s">
        <v>83</v>
      </c>
      <c r="C67" s="7">
        <v>111</v>
      </c>
      <c r="D67" s="7">
        <v>850</v>
      </c>
      <c r="E67" s="7">
        <v>624</v>
      </c>
      <c r="F67" s="7">
        <v>2225</v>
      </c>
      <c r="G67" s="7"/>
      <c r="H67" s="7"/>
      <c r="I67" s="7">
        <v>105</v>
      </c>
      <c r="J67" s="7">
        <v>4500</v>
      </c>
      <c r="K67" s="7"/>
      <c r="L67" s="7">
        <v>300</v>
      </c>
      <c r="M67" s="7"/>
      <c r="N67" s="7"/>
      <c r="O67" s="7"/>
      <c r="P67" s="7"/>
      <c r="Q67" s="7"/>
      <c r="R67" s="7"/>
      <c r="S67" s="7"/>
      <c r="T67" s="7"/>
      <c r="U67" s="8">
        <v>8715</v>
      </c>
      <c r="V67" s="9">
        <v>8715</v>
      </c>
      <c r="W67" s="10">
        <f t="shared" si="0"/>
        <v>3.0081128254088956E-4</v>
      </c>
      <c r="X67" s="11"/>
    </row>
    <row r="68" spans="2:24" ht="18" x14ac:dyDescent="0.4">
      <c r="B68" s="4" t="s">
        <v>71</v>
      </c>
      <c r="C68" s="7"/>
      <c r="D68" s="7"/>
      <c r="E68" s="7"/>
      <c r="F68" s="7"/>
      <c r="G68" s="7"/>
      <c r="H68" s="7"/>
      <c r="I68" s="7"/>
      <c r="J68" s="7">
        <v>180</v>
      </c>
      <c r="K68" s="7">
        <v>1310</v>
      </c>
      <c r="L68" s="7">
        <v>1111</v>
      </c>
      <c r="M68" s="7">
        <v>30</v>
      </c>
      <c r="N68" s="7">
        <v>360</v>
      </c>
      <c r="O68" s="7">
        <v>1350</v>
      </c>
      <c r="P68" s="7">
        <v>130</v>
      </c>
      <c r="Q68" s="7">
        <v>1235</v>
      </c>
      <c r="R68" s="7"/>
      <c r="S68" s="7">
        <v>1462</v>
      </c>
      <c r="T68" s="7">
        <v>1015</v>
      </c>
      <c r="U68" s="8">
        <v>8183</v>
      </c>
      <c r="V68" s="9">
        <v>8183</v>
      </c>
      <c r="W68" s="10">
        <f t="shared" si="0"/>
        <v>2.8244850545405614E-4</v>
      </c>
      <c r="X68" s="11"/>
    </row>
    <row r="69" spans="2:24" ht="18" x14ac:dyDescent="0.4">
      <c r="B69" s="4" t="s">
        <v>95</v>
      </c>
      <c r="C69" s="7">
        <v>660</v>
      </c>
      <c r="D69" s="7">
        <v>790</v>
      </c>
      <c r="E69" s="7">
        <v>410</v>
      </c>
      <c r="F69" s="7"/>
      <c r="G69" s="7"/>
      <c r="H69" s="7"/>
      <c r="I69" s="7">
        <v>465</v>
      </c>
      <c r="J69" s="7"/>
      <c r="K69" s="7">
        <v>200</v>
      </c>
      <c r="L69" s="7"/>
      <c r="M69" s="7"/>
      <c r="N69" s="7"/>
      <c r="O69" s="7">
        <v>400</v>
      </c>
      <c r="P69" s="7"/>
      <c r="Q69" s="7"/>
      <c r="R69" s="7"/>
      <c r="S69" s="7"/>
      <c r="T69" s="7">
        <v>5000</v>
      </c>
      <c r="U69" s="8">
        <v>7925</v>
      </c>
      <c r="V69" s="9">
        <v>7925</v>
      </c>
      <c r="W69" s="10">
        <f t="shared" si="0"/>
        <v>2.7354324889690759E-4</v>
      </c>
      <c r="X69" s="11"/>
    </row>
    <row r="70" spans="2:24" ht="18" x14ac:dyDescent="0.4">
      <c r="B70" s="4" t="s">
        <v>75</v>
      </c>
      <c r="C70" s="7">
        <v>467</v>
      </c>
      <c r="D70" s="7">
        <v>378</v>
      </c>
      <c r="E70" s="7">
        <v>452</v>
      </c>
      <c r="F70" s="7">
        <v>397</v>
      </c>
      <c r="G70" s="7">
        <v>471</v>
      </c>
      <c r="H70" s="7">
        <v>50</v>
      </c>
      <c r="I70" s="7">
        <v>575</v>
      </c>
      <c r="J70" s="7">
        <v>282</v>
      </c>
      <c r="K70" s="7">
        <v>427</v>
      </c>
      <c r="L70" s="7">
        <v>430</v>
      </c>
      <c r="M70" s="7">
        <v>75</v>
      </c>
      <c r="N70" s="7">
        <v>431</v>
      </c>
      <c r="O70" s="7">
        <v>981</v>
      </c>
      <c r="P70" s="7">
        <v>741</v>
      </c>
      <c r="Q70" s="7">
        <v>550</v>
      </c>
      <c r="R70" s="7">
        <v>116</v>
      </c>
      <c r="S70" s="7">
        <v>685</v>
      </c>
      <c r="T70" s="7">
        <v>289</v>
      </c>
      <c r="U70" s="8">
        <v>7797</v>
      </c>
      <c r="V70" s="9">
        <v>7797</v>
      </c>
      <c r="W70" s="10">
        <f t="shared" si="0"/>
        <v>2.6912513711661683E-4</v>
      </c>
      <c r="X70" s="11"/>
    </row>
    <row r="71" spans="2:24" ht="18" x14ac:dyDescent="0.4">
      <c r="B71" s="4" t="s">
        <v>41</v>
      </c>
      <c r="C71" s="7">
        <v>400</v>
      </c>
      <c r="D71" s="7">
        <v>1500</v>
      </c>
      <c r="E71" s="7"/>
      <c r="F71" s="7">
        <v>674</v>
      </c>
      <c r="G71" s="7"/>
      <c r="H71" s="7"/>
      <c r="I71" s="7">
        <v>1120</v>
      </c>
      <c r="J71" s="7">
        <v>20</v>
      </c>
      <c r="K71" s="7">
        <v>410</v>
      </c>
      <c r="L71" s="7">
        <v>800</v>
      </c>
      <c r="M71" s="7"/>
      <c r="N71" s="7">
        <v>830</v>
      </c>
      <c r="O71" s="7">
        <v>600</v>
      </c>
      <c r="P71" s="7">
        <v>600</v>
      </c>
      <c r="Q71" s="7">
        <v>700</v>
      </c>
      <c r="R71" s="7"/>
      <c r="S71" s="7"/>
      <c r="T71" s="7">
        <v>80</v>
      </c>
      <c r="U71" s="8">
        <v>7734</v>
      </c>
      <c r="V71" s="9">
        <v>7734</v>
      </c>
      <c r="W71" s="10">
        <f t="shared" si="0"/>
        <v>2.6695059772475501E-4</v>
      </c>
      <c r="X71" s="11"/>
    </row>
    <row r="72" spans="2:24" ht="18" x14ac:dyDescent="0.4">
      <c r="B72" s="4" t="s">
        <v>135</v>
      </c>
      <c r="C72" s="7"/>
      <c r="D72" s="7"/>
      <c r="E72" s="7"/>
      <c r="F72" s="7">
        <v>371</v>
      </c>
      <c r="G72" s="7">
        <v>410</v>
      </c>
      <c r="H72" s="7"/>
      <c r="I72" s="7">
        <v>500</v>
      </c>
      <c r="J72" s="7">
        <v>720</v>
      </c>
      <c r="K72" s="7">
        <v>140</v>
      </c>
      <c r="L72" s="7">
        <v>540</v>
      </c>
      <c r="M72" s="7">
        <v>60</v>
      </c>
      <c r="N72" s="7">
        <v>655</v>
      </c>
      <c r="O72" s="7">
        <v>520</v>
      </c>
      <c r="P72" s="7">
        <v>1330</v>
      </c>
      <c r="Q72" s="7">
        <v>915</v>
      </c>
      <c r="R72" s="7">
        <v>170</v>
      </c>
      <c r="S72" s="7">
        <v>460</v>
      </c>
      <c r="T72" s="7">
        <v>400</v>
      </c>
      <c r="U72" s="8">
        <v>7191</v>
      </c>
      <c r="V72" s="9">
        <v>7191</v>
      </c>
      <c r="W72" s="10">
        <f t="shared" si="0"/>
        <v>2.4820813915680287E-4</v>
      </c>
      <c r="X72" s="11"/>
    </row>
    <row r="73" spans="2:24" ht="18" x14ac:dyDescent="0.4">
      <c r="B73" s="4" t="s">
        <v>156</v>
      </c>
      <c r="C73" s="7">
        <v>400</v>
      </c>
      <c r="D73" s="7">
        <v>1241</v>
      </c>
      <c r="E73" s="7">
        <v>800</v>
      </c>
      <c r="F73" s="7">
        <v>370</v>
      </c>
      <c r="G73" s="7">
        <v>640</v>
      </c>
      <c r="H73" s="7"/>
      <c r="I73" s="7">
        <v>1105</v>
      </c>
      <c r="J73" s="7">
        <v>1135</v>
      </c>
      <c r="K73" s="7">
        <v>741</v>
      </c>
      <c r="L73" s="7">
        <v>522</v>
      </c>
      <c r="M73" s="7"/>
      <c r="N73" s="7">
        <v>170</v>
      </c>
      <c r="O73" s="7"/>
      <c r="P73" s="7"/>
      <c r="Q73" s="7"/>
      <c r="R73" s="7"/>
      <c r="S73" s="7"/>
      <c r="T73" s="7"/>
      <c r="U73" s="8">
        <v>7124</v>
      </c>
      <c r="V73" s="9">
        <v>7124</v>
      </c>
      <c r="W73" s="10">
        <f t="shared" ref="W73:W136" si="1">V73/$V$176</f>
        <v>2.4589553377180691E-4</v>
      </c>
      <c r="X73" s="11"/>
    </row>
    <row r="74" spans="2:24" ht="18" x14ac:dyDescent="0.4">
      <c r="B74" s="4" t="s">
        <v>52</v>
      </c>
      <c r="C74" s="7"/>
      <c r="D74" s="7"/>
      <c r="E74" s="7"/>
      <c r="F74" s="7"/>
      <c r="G74" s="7"/>
      <c r="H74" s="7"/>
      <c r="I74" s="7">
        <v>800</v>
      </c>
      <c r="J74" s="7">
        <v>3100</v>
      </c>
      <c r="K74" s="7">
        <v>1800</v>
      </c>
      <c r="L74" s="7"/>
      <c r="M74" s="7"/>
      <c r="N74" s="7"/>
      <c r="O74" s="7">
        <v>850</v>
      </c>
      <c r="P74" s="7"/>
      <c r="Q74" s="7">
        <v>550</v>
      </c>
      <c r="R74" s="7"/>
      <c r="S74" s="7"/>
      <c r="T74" s="7"/>
      <c r="U74" s="8">
        <v>7100</v>
      </c>
      <c r="V74" s="9">
        <v>7100</v>
      </c>
      <c r="W74" s="10">
        <f t="shared" si="1"/>
        <v>2.450671378130024E-4</v>
      </c>
      <c r="X74" s="11"/>
    </row>
    <row r="75" spans="2:24" ht="18" x14ac:dyDescent="0.4">
      <c r="B75" s="4" t="s">
        <v>147</v>
      </c>
      <c r="C75" s="7"/>
      <c r="D75" s="7"/>
      <c r="E75" s="7"/>
      <c r="F75" s="7">
        <v>130</v>
      </c>
      <c r="G75" s="7"/>
      <c r="H75" s="7"/>
      <c r="I75" s="7">
        <v>1062</v>
      </c>
      <c r="J75" s="7">
        <v>623</v>
      </c>
      <c r="K75" s="7">
        <v>1380</v>
      </c>
      <c r="L75" s="7">
        <v>850</v>
      </c>
      <c r="M75" s="7">
        <v>840</v>
      </c>
      <c r="N75" s="7">
        <v>1102</v>
      </c>
      <c r="O75" s="7"/>
      <c r="P75" s="7">
        <v>80</v>
      </c>
      <c r="Q75" s="7"/>
      <c r="R75" s="7"/>
      <c r="S75" s="7"/>
      <c r="T75" s="7">
        <v>290</v>
      </c>
      <c r="U75" s="8">
        <v>6357</v>
      </c>
      <c r="V75" s="9">
        <v>6357</v>
      </c>
      <c r="W75" s="10">
        <f t="shared" si="1"/>
        <v>2.1942137958834594E-4</v>
      </c>
      <c r="X75" s="11"/>
    </row>
    <row r="76" spans="2:24" ht="18" x14ac:dyDescent="0.4">
      <c r="B76" s="4" t="s">
        <v>151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v>2930</v>
      </c>
      <c r="R76" s="7"/>
      <c r="S76" s="7">
        <v>3145</v>
      </c>
      <c r="T76" s="7"/>
      <c r="U76" s="8">
        <v>6075</v>
      </c>
      <c r="V76" s="9">
        <v>6075</v>
      </c>
      <c r="W76" s="10">
        <f t="shared" si="1"/>
        <v>2.0968772707239289E-4</v>
      </c>
      <c r="X76" s="11"/>
    </row>
    <row r="77" spans="2:24" ht="18" x14ac:dyDescent="0.4">
      <c r="B77" s="4" t="s">
        <v>58</v>
      </c>
      <c r="C77" s="7"/>
      <c r="D77" s="7"/>
      <c r="E77" s="7"/>
      <c r="F77" s="7"/>
      <c r="G77" s="7"/>
      <c r="H77" s="7"/>
      <c r="I77" s="7"/>
      <c r="J77" s="7">
        <v>2704</v>
      </c>
      <c r="K77" s="7">
        <v>500</v>
      </c>
      <c r="L77" s="7"/>
      <c r="M77" s="7"/>
      <c r="N77" s="7">
        <v>300</v>
      </c>
      <c r="O77" s="7">
        <v>1200</v>
      </c>
      <c r="P77" s="7">
        <v>700</v>
      </c>
      <c r="Q77" s="7"/>
      <c r="R77" s="7"/>
      <c r="S77" s="7">
        <v>400</v>
      </c>
      <c r="T77" s="7"/>
      <c r="U77" s="8">
        <v>5804</v>
      </c>
      <c r="V77" s="9">
        <v>5804</v>
      </c>
      <c r="W77" s="10">
        <f t="shared" si="1"/>
        <v>2.0033375603755856E-4</v>
      </c>
      <c r="X77" s="11"/>
    </row>
    <row r="78" spans="2:24" ht="18" x14ac:dyDescent="0.4">
      <c r="B78" s="4" t="s">
        <v>24</v>
      </c>
      <c r="C78" s="7">
        <v>1900</v>
      </c>
      <c r="D78" s="7">
        <v>3850</v>
      </c>
      <c r="E78" s="7">
        <v>20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8">
        <v>5770</v>
      </c>
      <c r="V78" s="9">
        <v>5770</v>
      </c>
      <c r="W78" s="10">
        <f t="shared" si="1"/>
        <v>1.9916019509591884E-4</v>
      </c>
      <c r="X78" s="11"/>
    </row>
    <row r="79" spans="2:24" ht="18" x14ac:dyDescent="0.4">
      <c r="B79" s="4" t="s">
        <v>97</v>
      </c>
      <c r="C79" s="7"/>
      <c r="D79" s="7"/>
      <c r="E79" s="7"/>
      <c r="F79" s="7"/>
      <c r="G79" s="7">
        <v>5500</v>
      </c>
      <c r="H79" s="7"/>
      <c r="I79" s="7"/>
      <c r="J79" s="7"/>
      <c r="K79" s="7">
        <v>130</v>
      </c>
      <c r="L79" s="7"/>
      <c r="M79" s="7"/>
      <c r="N79" s="7"/>
      <c r="O79" s="7"/>
      <c r="P79" s="7"/>
      <c r="Q79" s="7"/>
      <c r="R79" s="7"/>
      <c r="S79" s="7"/>
      <c r="T79" s="7"/>
      <c r="U79" s="8">
        <v>5630</v>
      </c>
      <c r="V79" s="9">
        <v>5630</v>
      </c>
      <c r="W79" s="10">
        <f t="shared" si="1"/>
        <v>1.9432788533622585E-4</v>
      </c>
      <c r="X79" s="11"/>
    </row>
    <row r="80" spans="2:24" ht="18" x14ac:dyDescent="0.4">
      <c r="B80" s="4" t="s">
        <v>17</v>
      </c>
      <c r="C80" s="7">
        <v>303</v>
      </c>
      <c r="D80" s="7"/>
      <c r="E80" s="7"/>
      <c r="F80" s="7"/>
      <c r="G80" s="7">
        <v>5250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8">
        <v>5553</v>
      </c>
      <c r="V80" s="9">
        <v>5553</v>
      </c>
      <c r="W80" s="10">
        <f t="shared" si="1"/>
        <v>1.9167011496839468E-4</v>
      </c>
      <c r="X80" s="11"/>
    </row>
    <row r="81" spans="2:24" ht="18" x14ac:dyDescent="0.4">
      <c r="B81" s="4" t="s">
        <v>163</v>
      </c>
      <c r="C81" s="7"/>
      <c r="D81" s="7">
        <v>2535</v>
      </c>
      <c r="E81" s="7"/>
      <c r="F81" s="7"/>
      <c r="G81" s="7"/>
      <c r="H81" s="7"/>
      <c r="I81" s="7">
        <v>659</v>
      </c>
      <c r="J81" s="7"/>
      <c r="K81" s="7">
        <v>2169</v>
      </c>
      <c r="L81" s="7"/>
      <c r="M81" s="7"/>
      <c r="N81" s="7"/>
      <c r="O81" s="7"/>
      <c r="P81" s="7"/>
      <c r="Q81" s="7"/>
      <c r="R81" s="7"/>
      <c r="S81" s="7"/>
      <c r="T81" s="7"/>
      <c r="U81" s="8">
        <v>5363</v>
      </c>
      <c r="V81" s="9">
        <v>5363</v>
      </c>
      <c r="W81" s="10">
        <f t="shared" si="1"/>
        <v>1.851119802945256E-4</v>
      </c>
      <c r="X81" s="11"/>
    </row>
    <row r="82" spans="2:24" ht="18" x14ac:dyDescent="0.4">
      <c r="B82" s="4" t="s">
        <v>102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>
        <v>4051</v>
      </c>
      <c r="Q82" s="7"/>
      <c r="R82" s="7"/>
      <c r="S82" s="7"/>
      <c r="T82" s="7">
        <v>1300</v>
      </c>
      <c r="U82" s="8">
        <v>5351</v>
      </c>
      <c r="V82" s="9">
        <v>5351</v>
      </c>
      <c r="W82" s="10">
        <f t="shared" si="1"/>
        <v>1.8469778231512335E-4</v>
      </c>
      <c r="X82" s="11"/>
    </row>
    <row r="83" spans="2:24" ht="18" x14ac:dyDescent="0.4">
      <c r="B83" s="4" t="s">
        <v>138</v>
      </c>
      <c r="C83" s="7"/>
      <c r="D83" s="7"/>
      <c r="E83" s="7"/>
      <c r="F83" s="7"/>
      <c r="G83" s="7"/>
      <c r="H83" s="7"/>
      <c r="I83" s="7">
        <v>1</v>
      </c>
      <c r="J83" s="7"/>
      <c r="K83" s="7"/>
      <c r="L83" s="7"/>
      <c r="M83" s="7"/>
      <c r="N83" s="7">
        <v>5070</v>
      </c>
      <c r="O83" s="7"/>
      <c r="P83" s="7"/>
      <c r="Q83" s="7"/>
      <c r="R83" s="7"/>
      <c r="S83" s="7"/>
      <c r="T83" s="7"/>
      <c r="U83" s="8">
        <v>5071</v>
      </c>
      <c r="V83" s="9">
        <v>5071</v>
      </c>
      <c r="W83" s="10">
        <f t="shared" si="1"/>
        <v>1.7503316279573734E-4</v>
      </c>
      <c r="X83" s="11"/>
    </row>
    <row r="84" spans="2:24" ht="18" x14ac:dyDescent="0.4">
      <c r="B84" s="4" t="s">
        <v>121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>
        <v>4713</v>
      </c>
      <c r="P84" s="7">
        <v>351</v>
      </c>
      <c r="Q84" s="7"/>
      <c r="R84" s="7"/>
      <c r="S84" s="7"/>
      <c r="T84" s="7"/>
      <c r="U84" s="8">
        <v>5064</v>
      </c>
      <c r="V84" s="9">
        <v>5064</v>
      </c>
      <c r="W84" s="10">
        <f t="shared" si="1"/>
        <v>1.7479154730775268E-4</v>
      </c>
      <c r="X84" s="11"/>
    </row>
    <row r="85" spans="2:24" ht="18" x14ac:dyDescent="0.4">
      <c r="B85" s="4" t="s">
        <v>109</v>
      </c>
      <c r="C85" s="7"/>
      <c r="D85" s="7"/>
      <c r="E85" s="7"/>
      <c r="F85" s="7"/>
      <c r="G85" s="7"/>
      <c r="H85" s="7"/>
      <c r="I85" s="7">
        <v>1027</v>
      </c>
      <c r="J85" s="7">
        <v>1000</v>
      </c>
      <c r="K85" s="7"/>
      <c r="L85" s="7"/>
      <c r="M85" s="7"/>
      <c r="N85" s="7"/>
      <c r="O85" s="7"/>
      <c r="P85" s="7"/>
      <c r="Q85" s="7"/>
      <c r="R85" s="7"/>
      <c r="S85" s="7">
        <v>2250</v>
      </c>
      <c r="T85" s="7">
        <v>400</v>
      </c>
      <c r="U85" s="8">
        <v>4677</v>
      </c>
      <c r="V85" s="9">
        <v>4677</v>
      </c>
      <c r="W85" s="10">
        <f t="shared" si="1"/>
        <v>1.6143366247202989E-4</v>
      </c>
      <c r="X85" s="11"/>
    </row>
    <row r="86" spans="2:24" ht="18" x14ac:dyDescent="0.4">
      <c r="B86" s="4" t="s">
        <v>152</v>
      </c>
      <c r="C86" s="7"/>
      <c r="D86" s="7"/>
      <c r="E86" s="7"/>
      <c r="F86" s="7"/>
      <c r="G86" s="7"/>
      <c r="H86" s="7"/>
      <c r="I86" s="7">
        <v>400</v>
      </c>
      <c r="J86" s="7">
        <v>600</v>
      </c>
      <c r="K86" s="7"/>
      <c r="L86" s="7">
        <v>3000</v>
      </c>
      <c r="M86" s="7"/>
      <c r="N86" s="7"/>
      <c r="O86" s="7"/>
      <c r="P86" s="7"/>
      <c r="Q86" s="7"/>
      <c r="R86" s="7"/>
      <c r="S86" s="7"/>
      <c r="T86" s="7"/>
      <c r="U86" s="8">
        <v>4000</v>
      </c>
      <c r="V86" s="9">
        <v>4000</v>
      </c>
      <c r="W86" s="10">
        <f t="shared" si="1"/>
        <v>1.3806599313408586E-4</v>
      </c>
      <c r="X86" s="11"/>
    </row>
    <row r="87" spans="2:24" ht="18" x14ac:dyDescent="0.4">
      <c r="B87" s="4" t="s">
        <v>36</v>
      </c>
      <c r="C87" s="7"/>
      <c r="D87" s="7"/>
      <c r="E87" s="7">
        <v>726</v>
      </c>
      <c r="F87" s="7">
        <v>780</v>
      </c>
      <c r="G87" s="7">
        <v>1241</v>
      </c>
      <c r="H87" s="7"/>
      <c r="I87" s="7">
        <v>70</v>
      </c>
      <c r="J87" s="7">
        <v>320</v>
      </c>
      <c r="K87" s="7">
        <v>255</v>
      </c>
      <c r="L87" s="7">
        <v>380</v>
      </c>
      <c r="M87" s="7">
        <v>35</v>
      </c>
      <c r="N87" s="7">
        <v>80</v>
      </c>
      <c r="O87" s="7"/>
      <c r="P87" s="7"/>
      <c r="Q87" s="7"/>
      <c r="R87" s="7"/>
      <c r="S87" s="7"/>
      <c r="T87" s="7"/>
      <c r="U87" s="8">
        <v>3887</v>
      </c>
      <c r="V87" s="9">
        <v>3887</v>
      </c>
      <c r="W87" s="10">
        <f t="shared" si="1"/>
        <v>1.3416562882804793E-4</v>
      </c>
      <c r="X87" s="11"/>
    </row>
    <row r="88" spans="2:24" ht="18" x14ac:dyDescent="0.4">
      <c r="B88" s="4" t="s">
        <v>31</v>
      </c>
      <c r="C88" s="7"/>
      <c r="D88" s="7">
        <v>1086</v>
      </c>
      <c r="E88" s="7">
        <v>1241</v>
      </c>
      <c r="F88" s="7">
        <v>645</v>
      </c>
      <c r="G88" s="7">
        <v>180</v>
      </c>
      <c r="H88" s="7"/>
      <c r="I88" s="7"/>
      <c r="J88" s="7"/>
      <c r="K88" s="7">
        <v>150</v>
      </c>
      <c r="L88" s="7">
        <v>50</v>
      </c>
      <c r="M88" s="7"/>
      <c r="N88" s="7"/>
      <c r="O88" s="7">
        <v>185</v>
      </c>
      <c r="P88" s="7"/>
      <c r="Q88" s="7"/>
      <c r="R88" s="7"/>
      <c r="S88" s="7">
        <v>185</v>
      </c>
      <c r="T88" s="7"/>
      <c r="U88" s="8">
        <v>3722</v>
      </c>
      <c r="V88" s="9">
        <v>3722</v>
      </c>
      <c r="W88" s="10">
        <f t="shared" si="1"/>
        <v>1.284704066112669E-4</v>
      </c>
      <c r="X88" s="11"/>
    </row>
    <row r="89" spans="2:24" ht="18" x14ac:dyDescent="0.4">
      <c r="B89" s="4" t="s">
        <v>81</v>
      </c>
      <c r="C89" s="7"/>
      <c r="D89" s="7"/>
      <c r="E89" s="7">
        <v>325</v>
      </c>
      <c r="F89" s="7">
        <v>300</v>
      </c>
      <c r="G89" s="7"/>
      <c r="H89" s="7">
        <v>150</v>
      </c>
      <c r="I89" s="7"/>
      <c r="J89" s="7">
        <v>391</v>
      </c>
      <c r="K89" s="7"/>
      <c r="L89" s="7">
        <v>1930</v>
      </c>
      <c r="M89" s="7"/>
      <c r="N89" s="7"/>
      <c r="O89" s="7"/>
      <c r="P89" s="7"/>
      <c r="Q89" s="7"/>
      <c r="R89" s="7"/>
      <c r="S89" s="7"/>
      <c r="T89" s="7"/>
      <c r="U89" s="8">
        <v>3096</v>
      </c>
      <c r="V89" s="9">
        <v>3096</v>
      </c>
      <c r="W89" s="10">
        <f t="shared" si="1"/>
        <v>1.0686307868578245E-4</v>
      </c>
      <c r="X89" s="11"/>
    </row>
    <row r="90" spans="2:24" ht="18" x14ac:dyDescent="0.4">
      <c r="B90" s="4" t="s">
        <v>77</v>
      </c>
      <c r="C90" s="7"/>
      <c r="D90" s="7"/>
      <c r="E90" s="7"/>
      <c r="F90" s="7"/>
      <c r="G90" s="7"/>
      <c r="H90" s="7"/>
      <c r="I90" s="7"/>
      <c r="J90" s="7"/>
      <c r="K90" s="7"/>
      <c r="L90" s="7">
        <v>3000</v>
      </c>
      <c r="M90" s="7"/>
      <c r="N90" s="7"/>
      <c r="O90" s="7"/>
      <c r="P90" s="7"/>
      <c r="Q90" s="7"/>
      <c r="R90" s="7"/>
      <c r="S90" s="7"/>
      <c r="T90" s="7"/>
      <c r="U90" s="8">
        <v>3000</v>
      </c>
      <c r="V90" s="9">
        <v>3000</v>
      </c>
      <c r="W90" s="10">
        <f t="shared" si="1"/>
        <v>1.035494948505644E-4</v>
      </c>
      <c r="X90" s="11"/>
    </row>
    <row r="91" spans="2:24" ht="18" x14ac:dyDescent="0.4">
      <c r="B91" s="4" t="s">
        <v>155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>
        <v>2970</v>
      </c>
      <c r="Q91" s="7"/>
      <c r="R91" s="7"/>
      <c r="S91" s="7"/>
      <c r="T91" s="7"/>
      <c r="U91" s="8">
        <v>2970</v>
      </c>
      <c r="V91" s="9">
        <v>2970</v>
      </c>
      <c r="W91" s="10">
        <f t="shared" si="1"/>
        <v>1.0251399990205875E-4</v>
      </c>
      <c r="X91" s="11"/>
    </row>
    <row r="92" spans="2:24" ht="18" x14ac:dyDescent="0.4">
      <c r="B92" s="4" t="s">
        <v>137</v>
      </c>
      <c r="C92" s="7">
        <v>90</v>
      </c>
      <c r="D92" s="7">
        <v>55</v>
      </c>
      <c r="E92" s="7">
        <v>166</v>
      </c>
      <c r="F92" s="7">
        <v>54</v>
      </c>
      <c r="G92" s="7">
        <v>240</v>
      </c>
      <c r="H92" s="7">
        <v>28</v>
      </c>
      <c r="I92" s="7">
        <v>107</v>
      </c>
      <c r="J92" s="7">
        <v>114</v>
      </c>
      <c r="K92" s="7">
        <v>38</v>
      </c>
      <c r="L92" s="7"/>
      <c r="M92" s="7"/>
      <c r="N92" s="7">
        <v>406</v>
      </c>
      <c r="O92" s="7">
        <v>622</v>
      </c>
      <c r="P92" s="7">
        <v>300</v>
      </c>
      <c r="Q92" s="7">
        <v>163</v>
      </c>
      <c r="R92" s="7">
        <v>147</v>
      </c>
      <c r="S92" s="7">
        <v>333</v>
      </c>
      <c r="T92" s="7"/>
      <c r="U92" s="8">
        <v>2863</v>
      </c>
      <c r="V92" s="9">
        <v>2863</v>
      </c>
      <c r="W92" s="10">
        <f t="shared" si="1"/>
        <v>9.8820734585721955E-5</v>
      </c>
      <c r="X92" s="11"/>
    </row>
    <row r="93" spans="2:24" ht="18" x14ac:dyDescent="0.4">
      <c r="B93" s="4" t="s">
        <v>98</v>
      </c>
      <c r="C93" s="7"/>
      <c r="D93" s="7">
        <v>100</v>
      </c>
      <c r="E93" s="7">
        <v>410</v>
      </c>
      <c r="F93" s="7">
        <v>70</v>
      </c>
      <c r="G93" s="7"/>
      <c r="H93" s="7"/>
      <c r="I93" s="7"/>
      <c r="J93" s="7">
        <v>160</v>
      </c>
      <c r="K93" s="7">
        <v>35</v>
      </c>
      <c r="L93" s="7">
        <v>110</v>
      </c>
      <c r="M93" s="7"/>
      <c r="N93" s="7">
        <v>100</v>
      </c>
      <c r="O93" s="7">
        <v>830</v>
      </c>
      <c r="P93" s="7">
        <v>345</v>
      </c>
      <c r="Q93" s="7">
        <v>400</v>
      </c>
      <c r="R93" s="7"/>
      <c r="S93" s="7">
        <v>190</v>
      </c>
      <c r="T93" s="7"/>
      <c r="U93" s="8">
        <v>2750</v>
      </c>
      <c r="V93" s="9">
        <v>2750</v>
      </c>
      <c r="W93" s="10">
        <f t="shared" si="1"/>
        <v>9.4920370279684023E-5</v>
      </c>
      <c r="X93" s="11"/>
    </row>
    <row r="94" spans="2:24" ht="18" x14ac:dyDescent="0.4">
      <c r="B94" s="4" t="s">
        <v>126</v>
      </c>
      <c r="C94" s="7"/>
      <c r="D94" s="7"/>
      <c r="E94" s="7"/>
      <c r="F94" s="7"/>
      <c r="G94" s="7">
        <v>400</v>
      </c>
      <c r="H94" s="7"/>
      <c r="I94" s="7">
        <v>350</v>
      </c>
      <c r="J94" s="7">
        <v>1000</v>
      </c>
      <c r="K94" s="7"/>
      <c r="L94" s="7"/>
      <c r="M94" s="7">
        <v>350</v>
      </c>
      <c r="N94" s="7">
        <v>350</v>
      </c>
      <c r="O94" s="7"/>
      <c r="P94" s="7">
        <v>150</v>
      </c>
      <c r="Q94" s="7"/>
      <c r="R94" s="7"/>
      <c r="S94" s="7"/>
      <c r="T94" s="7"/>
      <c r="U94" s="8">
        <v>2600</v>
      </c>
      <c r="V94" s="9">
        <v>2600</v>
      </c>
      <c r="W94" s="10">
        <f t="shared" si="1"/>
        <v>8.9742895537155807E-5</v>
      </c>
      <c r="X94" s="11"/>
    </row>
    <row r="95" spans="2:24" ht="18" x14ac:dyDescent="0.4">
      <c r="B95" s="4" t="s">
        <v>82</v>
      </c>
      <c r="C95" s="7"/>
      <c r="D95" s="7">
        <v>2331</v>
      </c>
      <c r="E95" s="7"/>
      <c r="F95" s="7"/>
      <c r="G95" s="7"/>
      <c r="H95" s="7"/>
      <c r="I95" s="7">
        <v>40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8">
        <v>2371</v>
      </c>
      <c r="V95" s="9">
        <v>2371</v>
      </c>
      <c r="W95" s="10">
        <f t="shared" si="1"/>
        <v>8.1838617430229392E-5</v>
      </c>
      <c r="X95" s="11"/>
    </row>
    <row r="96" spans="2:24" ht="18" x14ac:dyDescent="0.4">
      <c r="B96" s="4" t="s">
        <v>10</v>
      </c>
      <c r="C96" s="7"/>
      <c r="D96" s="7">
        <v>2</v>
      </c>
      <c r="E96" s="7">
        <v>1000</v>
      </c>
      <c r="F96" s="7">
        <v>380</v>
      </c>
      <c r="G96" s="7"/>
      <c r="H96" s="7"/>
      <c r="I96" s="7"/>
      <c r="J96" s="7"/>
      <c r="K96" s="7">
        <v>850</v>
      </c>
      <c r="L96" s="7"/>
      <c r="M96" s="7"/>
      <c r="N96" s="7"/>
      <c r="O96" s="7"/>
      <c r="P96" s="7"/>
      <c r="Q96" s="7">
        <v>30</v>
      </c>
      <c r="R96" s="7"/>
      <c r="S96" s="7"/>
      <c r="T96" s="7"/>
      <c r="U96" s="8">
        <v>2262</v>
      </c>
      <c r="V96" s="9">
        <v>2262</v>
      </c>
      <c r="W96" s="10">
        <f t="shared" si="1"/>
        <v>7.8076319117325544E-5</v>
      </c>
      <c r="X96" s="11"/>
    </row>
    <row r="97" spans="2:24" ht="18" x14ac:dyDescent="0.4">
      <c r="B97" s="4" t="s">
        <v>134</v>
      </c>
      <c r="C97" s="7"/>
      <c r="D97" s="7"/>
      <c r="E97" s="7"/>
      <c r="F97" s="7"/>
      <c r="G97" s="7"/>
      <c r="H97" s="7"/>
      <c r="I97" s="7"/>
      <c r="J97" s="7"/>
      <c r="K97" s="7"/>
      <c r="L97" s="7">
        <v>612</v>
      </c>
      <c r="M97" s="7">
        <v>45</v>
      </c>
      <c r="N97" s="7">
        <v>685</v>
      </c>
      <c r="O97" s="7">
        <v>761</v>
      </c>
      <c r="P97" s="7">
        <v>55</v>
      </c>
      <c r="Q97" s="7"/>
      <c r="R97" s="7"/>
      <c r="S97" s="7"/>
      <c r="T97" s="7"/>
      <c r="U97" s="8">
        <v>2158</v>
      </c>
      <c r="V97" s="9">
        <v>2158</v>
      </c>
      <c r="W97" s="10">
        <f t="shared" si="1"/>
        <v>7.4486603295839316E-5</v>
      </c>
      <c r="X97" s="11"/>
    </row>
    <row r="98" spans="2:24" ht="18" x14ac:dyDescent="0.4">
      <c r="B98" s="4" t="s">
        <v>45</v>
      </c>
      <c r="C98" s="7">
        <v>560</v>
      </c>
      <c r="D98" s="7">
        <v>180</v>
      </c>
      <c r="E98" s="7"/>
      <c r="F98" s="7"/>
      <c r="G98" s="7">
        <v>181</v>
      </c>
      <c r="H98" s="7"/>
      <c r="I98" s="7"/>
      <c r="J98" s="7">
        <v>416</v>
      </c>
      <c r="K98" s="7"/>
      <c r="L98" s="7">
        <v>345</v>
      </c>
      <c r="M98" s="7"/>
      <c r="N98" s="7">
        <v>65</v>
      </c>
      <c r="O98" s="7">
        <v>175</v>
      </c>
      <c r="P98" s="7"/>
      <c r="Q98" s="7"/>
      <c r="R98" s="7"/>
      <c r="S98" s="7"/>
      <c r="T98" s="7"/>
      <c r="U98" s="8">
        <v>1922</v>
      </c>
      <c r="V98" s="9">
        <v>1922</v>
      </c>
      <c r="W98" s="10">
        <f t="shared" si="1"/>
        <v>6.6340709700928252E-5</v>
      </c>
      <c r="X98" s="11"/>
    </row>
    <row r="99" spans="2:24" ht="18" x14ac:dyDescent="0.4">
      <c r="B99" s="4" t="s">
        <v>99</v>
      </c>
      <c r="C99" s="7">
        <v>1500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8">
        <v>1500</v>
      </c>
      <c r="V99" s="9">
        <v>1500</v>
      </c>
      <c r="W99" s="10">
        <f t="shared" si="1"/>
        <v>5.1774747425282198E-5</v>
      </c>
      <c r="X99" s="11"/>
    </row>
    <row r="100" spans="2:24" ht="18" x14ac:dyDescent="0.4">
      <c r="B100" s="4" t="s">
        <v>14</v>
      </c>
      <c r="C100" s="7"/>
      <c r="D100" s="7">
        <v>1</v>
      </c>
      <c r="E100" s="7"/>
      <c r="F100" s="7"/>
      <c r="G100" s="7"/>
      <c r="H100" s="7"/>
      <c r="I100" s="7"/>
      <c r="J100" s="7"/>
      <c r="K100" s="7"/>
      <c r="L100" s="7">
        <v>1200</v>
      </c>
      <c r="M100" s="7"/>
      <c r="N100" s="7"/>
      <c r="O100" s="7"/>
      <c r="P100" s="7"/>
      <c r="Q100" s="7"/>
      <c r="R100" s="7"/>
      <c r="S100" s="7"/>
      <c r="T100" s="7"/>
      <c r="U100" s="8">
        <v>1201</v>
      </c>
      <c r="V100" s="9">
        <v>1201</v>
      </c>
      <c r="W100" s="10">
        <f t="shared" si="1"/>
        <v>4.1454314438509281E-5</v>
      </c>
      <c r="X100" s="11"/>
    </row>
    <row r="101" spans="2:24" ht="18" x14ac:dyDescent="0.4">
      <c r="B101" s="4" t="s">
        <v>60</v>
      </c>
      <c r="C101" s="7"/>
      <c r="D101" s="7"/>
      <c r="E101" s="7">
        <v>2</v>
      </c>
      <c r="F101" s="7"/>
      <c r="G101" s="7"/>
      <c r="H101" s="7"/>
      <c r="I101" s="7">
        <v>70</v>
      </c>
      <c r="J101" s="7"/>
      <c r="K101" s="7">
        <v>35</v>
      </c>
      <c r="L101" s="7">
        <v>240</v>
      </c>
      <c r="M101" s="7"/>
      <c r="N101" s="7"/>
      <c r="O101" s="7">
        <v>450</v>
      </c>
      <c r="P101" s="7">
        <v>345</v>
      </c>
      <c r="Q101" s="7"/>
      <c r="R101" s="7"/>
      <c r="S101" s="7"/>
      <c r="T101" s="7"/>
      <c r="U101" s="8">
        <v>1142</v>
      </c>
      <c r="V101" s="9">
        <v>1142</v>
      </c>
      <c r="W101" s="10">
        <f t="shared" si="1"/>
        <v>3.9417841039781512E-5</v>
      </c>
      <c r="X101" s="11"/>
    </row>
    <row r="102" spans="2:24" ht="18" x14ac:dyDescent="0.4">
      <c r="B102" s="4" t="s">
        <v>18</v>
      </c>
      <c r="C102" s="7"/>
      <c r="D102" s="7"/>
      <c r="E102" s="7"/>
      <c r="F102" s="7"/>
      <c r="G102" s="7"/>
      <c r="H102" s="7"/>
      <c r="I102" s="7">
        <v>371</v>
      </c>
      <c r="J102" s="7">
        <v>60</v>
      </c>
      <c r="K102" s="7">
        <v>550</v>
      </c>
      <c r="L102" s="7"/>
      <c r="M102" s="7"/>
      <c r="N102" s="7"/>
      <c r="O102" s="7"/>
      <c r="P102" s="7">
        <v>50</v>
      </c>
      <c r="Q102" s="7"/>
      <c r="R102" s="7"/>
      <c r="S102" s="7"/>
      <c r="T102" s="7"/>
      <c r="U102" s="8">
        <v>1031</v>
      </c>
      <c r="V102" s="9">
        <v>1031</v>
      </c>
      <c r="W102" s="10">
        <f t="shared" si="1"/>
        <v>3.5586509730310628E-5</v>
      </c>
      <c r="X102" s="11"/>
    </row>
    <row r="103" spans="2:24" ht="18" x14ac:dyDescent="0.4">
      <c r="B103" s="4" t="s">
        <v>94</v>
      </c>
      <c r="C103" s="7"/>
      <c r="D103" s="7"/>
      <c r="E103" s="7"/>
      <c r="F103" s="7"/>
      <c r="G103" s="7"/>
      <c r="H103" s="7"/>
      <c r="I103" s="7"/>
      <c r="J103" s="7"/>
      <c r="K103" s="7">
        <v>2</v>
      </c>
      <c r="L103" s="7"/>
      <c r="M103" s="7"/>
      <c r="N103" s="7"/>
      <c r="O103" s="7">
        <v>1000</v>
      </c>
      <c r="P103" s="7"/>
      <c r="Q103" s="7"/>
      <c r="R103" s="7"/>
      <c r="S103" s="7"/>
      <c r="T103" s="7"/>
      <c r="U103" s="8">
        <v>1002</v>
      </c>
      <c r="V103" s="9">
        <v>1002</v>
      </c>
      <c r="W103" s="10">
        <f t="shared" si="1"/>
        <v>3.4585531280088508E-5</v>
      </c>
      <c r="X103" s="11"/>
    </row>
    <row r="104" spans="2:24" ht="18" x14ac:dyDescent="0.4">
      <c r="B104" s="4" t="s">
        <v>69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>
        <v>1000</v>
      </c>
      <c r="Q104" s="7"/>
      <c r="R104" s="7"/>
      <c r="S104" s="7"/>
      <c r="T104" s="7"/>
      <c r="U104" s="8">
        <v>1000</v>
      </c>
      <c r="V104" s="9">
        <v>1000</v>
      </c>
      <c r="W104" s="10">
        <f t="shared" si="1"/>
        <v>3.4516498283521465E-5</v>
      </c>
      <c r="X104" s="11"/>
    </row>
    <row r="105" spans="2:24" ht="18" x14ac:dyDescent="0.4">
      <c r="B105" s="4" t="s">
        <v>154</v>
      </c>
      <c r="C105" s="7"/>
      <c r="D105" s="7"/>
      <c r="E105" s="7"/>
      <c r="F105" s="7"/>
      <c r="G105" s="7">
        <v>430</v>
      </c>
      <c r="H105" s="7">
        <v>115</v>
      </c>
      <c r="I105" s="7"/>
      <c r="J105" s="7"/>
      <c r="K105" s="7"/>
      <c r="L105" s="7"/>
      <c r="M105" s="7"/>
      <c r="N105" s="7">
        <v>134</v>
      </c>
      <c r="O105" s="7"/>
      <c r="P105" s="7">
        <v>150</v>
      </c>
      <c r="Q105" s="7">
        <v>90</v>
      </c>
      <c r="R105" s="7"/>
      <c r="S105" s="7"/>
      <c r="T105" s="7"/>
      <c r="U105" s="8">
        <v>919</v>
      </c>
      <c r="V105" s="9">
        <v>919</v>
      </c>
      <c r="W105" s="10">
        <f t="shared" si="1"/>
        <v>3.1720661922556224E-5</v>
      </c>
      <c r="X105" s="11"/>
    </row>
    <row r="106" spans="2:24" ht="18" x14ac:dyDescent="0.4">
      <c r="B106" s="4" t="s">
        <v>43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>
        <v>700</v>
      </c>
      <c r="R106" s="7"/>
      <c r="S106" s="7"/>
      <c r="T106" s="7">
        <v>160</v>
      </c>
      <c r="U106" s="8">
        <v>860</v>
      </c>
      <c r="V106" s="9">
        <v>860</v>
      </c>
      <c r="W106" s="10">
        <f t="shared" si="1"/>
        <v>2.9684188523828458E-5</v>
      </c>
      <c r="X106" s="11"/>
    </row>
    <row r="107" spans="2:24" ht="18" x14ac:dyDescent="0.4">
      <c r="B107" s="4" t="s">
        <v>53</v>
      </c>
      <c r="C107" s="7"/>
      <c r="D107" s="7"/>
      <c r="E107" s="7"/>
      <c r="F107" s="7">
        <v>300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>
        <v>531</v>
      </c>
      <c r="R107" s="7"/>
      <c r="S107" s="7"/>
      <c r="T107" s="7"/>
      <c r="U107" s="8">
        <v>831</v>
      </c>
      <c r="V107" s="9">
        <v>831</v>
      </c>
      <c r="W107" s="10">
        <f t="shared" si="1"/>
        <v>2.8683210073606337E-5</v>
      </c>
      <c r="X107" s="11"/>
    </row>
    <row r="108" spans="2:24" ht="18" x14ac:dyDescent="0.4">
      <c r="B108" s="4" t="s">
        <v>90</v>
      </c>
      <c r="C108" s="7"/>
      <c r="D108" s="7"/>
      <c r="E108" s="7">
        <v>100</v>
      </c>
      <c r="F108" s="7"/>
      <c r="G108" s="7"/>
      <c r="H108" s="7"/>
      <c r="I108" s="7">
        <v>650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8">
        <v>750</v>
      </c>
      <c r="V108" s="9">
        <v>750</v>
      </c>
      <c r="W108" s="10">
        <f t="shared" si="1"/>
        <v>2.5887373712641099E-5</v>
      </c>
      <c r="X108" s="11"/>
    </row>
    <row r="109" spans="2:24" ht="18" x14ac:dyDescent="0.4">
      <c r="B109" s="4" t="s">
        <v>122</v>
      </c>
      <c r="C109" s="7"/>
      <c r="D109" s="7"/>
      <c r="E109" s="7"/>
      <c r="F109" s="7">
        <v>175</v>
      </c>
      <c r="G109" s="7"/>
      <c r="H109" s="7"/>
      <c r="I109" s="7"/>
      <c r="J109" s="7"/>
      <c r="K109" s="7">
        <v>290</v>
      </c>
      <c r="L109" s="7"/>
      <c r="M109" s="7"/>
      <c r="N109" s="7">
        <v>98</v>
      </c>
      <c r="O109" s="7"/>
      <c r="P109" s="7"/>
      <c r="Q109" s="7"/>
      <c r="R109" s="7"/>
      <c r="S109" s="7"/>
      <c r="T109" s="7"/>
      <c r="U109" s="8">
        <v>563</v>
      </c>
      <c r="V109" s="9">
        <v>563</v>
      </c>
      <c r="W109" s="10">
        <f t="shared" si="1"/>
        <v>1.9432788533622583E-5</v>
      </c>
      <c r="X109" s="11"/>
    </row>
    <row r="110" spans="2:24" ht="18" x14ac:dyDescent="0.4">
      <c r="B110" s="4" t="s">
        <v>131</v>
      </c>
      <c r="C110" s="7"/>
      <c r="D110" s="7"/>
      <c r="E110" s="7"/>
      <c r="F110" s="7"/>
      <c r="G110" s="7"/>
      <c r="H110" s="7"/>
      <c r="I110" s="7">
        <v>151</v>
      </c>
      <c r="J110" s="7">
        <v>362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8">
        <v>513</v>
      </c>
      <c r="V110" s="9">
        <v>513</v>
      </c>
      <c r="W110" s="10">
        <f t="shared" si="1"/>
        <v>1.7706963619446511E-5</v>
      </c>
      <c r="X110" s="11"/>
    </row>
    <row r="111" spans="2:24" ht="18" x14ac:dyDescent="0.4">
      <c r="B111" s="4" t="s">
        <v>62</v>
      </c>
      <c r="C111" s="7">
        <v>1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510</v>
      </c>
      <c r="R111" s="7"/>
      <c r="S111" s="7"/>
      <c r="T111" s="7"/>
      <c r="U111" s="8">
        <v>511</v>
      </c>
      <c r="V111" s="9">
        <v>511</v>
      </c>
      <c r="W111" s="10">
        <f t="shared" si="1"/>
        <v>1.7637930622879469E-5</v>
      </c>
      <c r="X111" s="11"/>
    </row>
    <row r="112" spans="2:24" ht="18" x14ac:dyDescent="0.4">
      <c r="B112" s="4" t="s">
        <v>29</v>
      </c>
      <c r="C112" s="7"/>
      <c r="D112" s="7"/>
      <c r="E112" s="7"/>
      <c r="F112" s="7"/>
      <c r="G112" s="7"/>
      <c r="H112" s="7"/>
      <c r="I112" s="7"/>
      <c r="J112" s="7"/>
      <c r="K112" s="7">
        <v>190</v>
      </c>
      <c r="L112" s="7"/>
      <c r="M112" s="7"/>
      <c r="N112" s="7">
        <v>142</v>
      </c>
      <c r="O112" s="7"/>
      <c r="P112" s="7"/>
      <c r="Q112" s="7"/>
      <c r="R112" s="7"/>
      <c r="S112" s="7">
        <v>65</v>
      </c>
      <c r="T112" s="7"/>
      <c r="U112" s="8">
        <v>397</v>
      </c>
      <c r="V112" s="9">
        <v>397</v>
      </c>
      <c r="W112" s="10">
        <f t="shared" si="1"/>
        <v>1.370304981855802E-5</v>
      </c>
      <c r="X112" s="11"/>
    </row>
    <row r="113" spans="2:24" ht="18" x14ac:dyDescent="0.4">
      <c r="B113" s="4" t="s">
        <v>78</v>
      </c>
      <c r="C113" s="7"/>
      <c r="D113" s="7">
        <v>95</v>
      </c>
      <c r="E113" s="7"/>
      <c r="F113" s="7">
        <v>110</v>
      </c>
      <c r="G113" s="7"/>
      <c r="H113" s="7"/>
      <c r="I113" s="7"/>
      <c r="J113" s="7"/>
      <c r="K113" s="7">
        <v>95</v>
      </c>
      <c r="L113" s="7"/>
      <c r="M113" s="7"/>
      <c r="N113" s="7"/>
      <c r="O113" s="7"/>
      <c r="P113" s="7"/>
      <c r="Q113" s="7"/>
      <c r="R113" s="7"/>
      <c r="S113" s="7"/>
      <c r="T113" s="7">
        <v>85</v>
      </c>
      <c r="U113" s="8">
        <v>385</v>
      </c>
      <c r="V113" s="9">
        <v>385</v>
      </c>
      <c r="W113" s="10">
        <f t="shared" si="1"/>
        <v>1.3288851839155763E-5</v>
      </c>
      <c r="X113" s="11"/>
    </row>
    <row r="114" spans="2:24" ht="18" x14ac:dyDescent="0.4">
      <c r="B114" s="4" t="s">
        <v>120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365</v>
      </c>
      <c r="T114" s="7"/>
      <c r="U114" s="8">
        <v>365</v>
      </c>
      <c r="V114" s="9">
        <v>365</v>
      </c>
      <c r="W114" s="10">
        <f t="shared" si="1"/>
        <v>1.2598521873485334E-5</v>
      </c>
      <c r="X114" s="11"/>
    </row>
    <row r="115" spans="2:24" ht="18" x14ac:dyDescent="0.4">
      <c r="B115" s="4" t="s">
        <v>103</v>
      </c>
      <c r="C115" s="7"/>
      <c r="D115" s="7"/>
      <c r="E115" s="7"/>
      <c r="F115" s="7"/>
      <c r="G115" s="7">
        <v>234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109</v>
      </c>
      <c r="U115" s="8">
        <v>343</v>
      </c>
      <c r="V115" s="9">
        <v>343</v>
      </c>
      <c r="W115" s="10">
        <f t="shared" si="1"/>
        <v>1.1839158911247862E-5</v>
      </c>
      <c r="X115" s="11"/>
    </row>
    <row r="116" spans="2:24" ht="18" x14ac:dyDescent="0.4">
      <c r="B116" s="4" t="s">
        <v>16</v>
      </c>
      <c r="C116" s="7">
        <v>30</v>
      </c>
      <c r="D116" s="7"/>
      <c r="E116" s="7"/>
      <c r="F116" s="7">
        <v>100</v>
      </c>
      <c r="G116" s="7"/>
      <c r="H116" s="7"/>
      <c r="I116" s="7"/>
      <c r="J116" s="7"/>
      <c r="K116" s="7">
        <v>200</v>
      </c>
      <c r="L116" s="7"/>
      <c r="M116" s="7"/>
      <c r="N116" s="7"/>
      <c r="O116" s="7"/>
      <c r="P116" s="7"/>
      <c r="Q116" s="7"/>
      <c r="R116" s="7"/>
      <c r="S116" s="7"/>
      <c r="T116" s="7"/>
      <c r="U116" s="8">
        <v>330</v>
      </c>
      <c r="V116" s="9">
        <v>330</v>
      </c>
      <c r="W116" s="10">
        <f t="shared" si="1"/>
        <v>1.1390444433562083E-5</v>
      </c>
      <c r="X116" s="11"/>
    </row>
    <row r="117" spans="2:24" ht="18" x14ac:dyDescent="0.4">
      <c r="B117" s="4" t="s">
        <v>68</v>
      </c>
      <c r="C117" s="7"/>
      <c r="D117" s="7"/>
      <c r="E117" s="7"/>
      <c r="F117" s="7"/>
      <c r="G117" s="7"/>
      <c r="H117" s="7"/>
      <c r="I117" s="7">
        <v>329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8">
        <v>329</v>
      </c>
      <c r="V117" s="9">
        <v>329</v>
      </c>
      <c r="W117" s="10">
        <f t="shared" si="1"/>
        <v>1.1355927935278562E-5</v>
      </c>
      <c r="X117" s="11"/>
    </row>
    <row r="118" spans="2:24" ht="18" x14ac:dyDescent="0.4">
      <c r="B118" s="4" t="s">
        <v>5</v>
      </c>
      <c r="C118" s="7">
        <v>200</v>
      </c>
      <c r="D118" s="7">
        <v>120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8">
        <v>320</v>
      </c>
      <c r="V118" s="9">
        <v>320</v>
      </c>
      <c r="W118" s="10">
        <f t="shared" si="1"/>
        <v>1.1045279450726868E-5</v>
      </c>
      <c r="X118" s="11"/>
    </row>
    <row r="119" spans="2:24" ht="18" x14ac:dyDescent="0.4">
      <c r="B119" s="4" t="s">
        <v>100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>
        <v>311</v>
      </c>
      <c r="Q119" s="7"/>
      <c r="R119" s="7"/>
      <c r="S119" s="7"/>
      <c r="T119" s="7"/>
      <c r="U119" s="8">
        <v>311</v>
      </c>
      <c r="V119" s="9">
        <v>311</v>
      </c>
      <c r="W119" s="10">
        <f t="shared" si="1"/>
        <v>1.0734630966175174E-5</v>
      </c>
      <c r="X119" s="11"/>
    </row>
    <row r="120" spans="2:24" ht="18" x14ac:dyDescent="0.4">
      <c r="B120" s="4" t="s">
        <v>85</v>
      </c>
      <c r="C120" s="7"/>
      <c r="D120" s="7"/>
      <c r="E120" s="7"/>
      <c r="F120" s="7"/>
      <c r="G120" s="7"/>
      <c r="H120" s="7"/>
      <c r="I120" s="7">
        <v>100</v>
      </c>
      <c r="J120" s="7"/>
      <c r="K120" s="7">
        <v>185</v>
      </c>
      <c r="L120" s="7"/>
      <c r="M120" s="7"/>
      <c r="N120" s="7"/>
      <c r="O120" s="7"/>
      <c r="P120" s="7"/>
      <c r="Q120" s="7"/>
      <c r="R120" s="7"/>
      <c r="S120" s="7"/>
      <c r="T120" s="7"/>
      <c r="U120" s="8">
        <v>285</v>
      </c>
      <c r="V120" s="9">
        <v>285</v>
      </c>
      <c r="W120" s="10">
        <f t="shared" si="1"/>
        <v>9.8372020108036173E-6</v>
      </c>
      <c r="X120" s="11"/>
    </row>
    <row r="121" spans="2:24" ht="18" x14ac:dyDescent="0.4">
      <c r="B121" s="4" t="s">
        <v>112</v>
      </c>
      <c r="C121" s="7"/>
      <c r="D121" s="7">
        <v>45</v>
      </c>
      <c r="E121" s="7"/>
      <c r="F121" s="7"/>
      <c r="G121" s="7">
        <v>230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8">
        <v>275</v>
      </c>
      <c r="V121" s="9">
        <v>275</v>
      </c>
      <c r="W121" s="10">
        <f t="shared" si="1"/>
        <v>9.4920370279684023E-6</v>
      </c>
      <c r="X121" s="11"/>
    </row>
    <row r="122" spans="2:24" ht="18" x14ac:dyDescent="0.4">
      <c r="B122" s="4" t="s">
        <v>9</v>
      </c>
      <c r="C122" s="7"/>
      <c r="D122" s="7">
        <v>250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8">
        <v>250</v>
      </c>
      <c r="V122" s="9">
        <v>250</v>
      </c>
      <c r="W122" s="10">
        <f t="shared" si="1"/>
        <v>8.6291245708803663E-6</v>
      </c>
      <c r="X122" s="11"/>
    </row>
    <row r="123" spans="2:24" ht="18" x14ac:dyDescent="0.4">
      <c r="B123" s="4" t="s">
        <v>114</v>
      </c>
      <c r="C123" s="7"/>
      <c r="D123" s="7"/>
      <c r="E123" s="7"/>
      <c r="F123" s="7">
        <v>101</v>
      </c>
      <c r="G123" s="7"/>
      <c r="H123" s="7"/>
      <c r="I123" s="7">
        <v>100</v>
      </c>
      <c r="J123" s="7"/>
      <c r="K123" s="7"/>
      <c r="L123" s="7"/>
      <c r="M123" s="7"/>
      <c r="N123" s="7"/>
      <c r="O123" s="7">
        <v>45</v>
      </c>
      <c r="P123" s="7"/>
      <c r="Q123" s="7"/>
      <c r="R123" s="7"/>
      <c r="S123" s="7"/>
      <c r="T123" s="7"/>
      <c r="U123" s="8">
        <v>246</v>
      </c>
      <c r="V123" s="9">
        <v>246</v>
      </c>
      <c r="W123" s="10">
        <f t="shared" si="1"/>
        <v>8.49105857774628E-6</v>
      </c>
      <c r="X123" s="11"/>
    </row>
    <row r="124" spans="2:24" ht="18" x14ac:dyDescent="0.4">
      <c r="B124" s="4" t="s">
        <v>44</v>
      </c>
      <c r="C124" s="7"/>
      <c r="D124" s="7"/>
      <c r="E124" s="7"/>
      <c r="F124" s="7"/>
      <c r="G124" s="7"/>
      <c r="H124" s="7"/>
      <c r="I124" s="7"/>
      <c r="J124" s="7"/>
      <c r="K124" s="7"/>
      <c r="L124" s="7">
        <v>2</v>
      </c>
      <c r="M124" s="7"/>
      <c r="N124" s="7"/>
      <c r="O124" s="7">
        <v>240</v>
      </c>
      <c r="P124" s="7"/>
      <c r="Q124" s="7"/>
      <c r="R124" s="7"/>
      <c r="S124" s="7"/>
      <c r="T124" s="7"/>
      <c r="U124" s="8">
        <v>242</v>
      </c>
      <c r="V124" s="9">
        <v>242</v>
      </c>
      <c r="W124" s="10">
        <f t="shared" si="1"/>
        <v>8.3529925846121936E-6</v>
      </c>
      <c r="X124" s="11"/>
    </row>
    <row r="125" spans="2:24" ht="18" x14ac:dyDescent="0.4">
      <c r="B125" s="4" t="s">
        <v>65</v>
      </c>
      <c r="C125" s="7">
        <v>85</v>
      </c>
      <c r="D125" s="7">
        <v>130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8">
        <v>215</v>
      </c>
      <c r="V125" s="9">
        <v>215</v>
      </c>
      <c r="W125" s="10">
        <f t="shared" si="1"/>
        <v>7.4210471309571145E-6</v>
      </c>
      <c r="X125" s="11"/>
    </row>
    <row r="126" spans="2:24" ht="18" x14ac:dyDescent="0.4">
      <c r="B126" s="4" t="s">
        <v>105</v>
      </c>
      <c r="C126" s="7"/>
      <c r="D126" s="7"/>
      <c r="E126" s="7"/>
      <c r="F126" s="7"/>
      <c r="G126" s="7"/>
      <c r="H126" s="7"/>
      <c r="I126" s="7">
        <v>2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>
        <v>200</v>
      </c>
      <c r="U126" s="8">
        <v>202</v>
      </c>
      <c r="V126" s="9">
        <v>202</v>
      </c>
      <c r="W126" s="10">
        <f t="shared" si="1"/>
        <v>6.9723326532713359E-6</v>
      </c>
      <c r="X126" s="11"/>
    </row>
    <row r="127" spans="2:24" ht="18" x14ac:dyDescent="0.4">
      <c r="B127" s="4" t="s">
        <v>108</v>
      </c>
      <c r="C127" s="7"/>
      <c r="D127" s="7"/>
      <c r="E127" s="7"/>
      <c r="F127" s="7"/>
      <c r="G127" s="7"/>
      <c r="H127" s="7"/>
      <c r="I127" s="7"/>
      <c r="J127" s="7"/>
      <c r="K127" s="7"/>
      <c r="L127" s="7">
        <v>200</v>
      </c>
      <c r="M127" s="7"/>
      <c r="N127" s="7"/>
      <c r="O127" s="7"/>
      <c r="P127" s="7"/>
      <c r="Q127" s="7"/>
      <c r="R127" s="7"/>
      <c r="S127" s="7"/>
      <c r="T127" s="7"/>
      <c r="U127" s="8">
        <v>200</v>
      </c>
      <c r="V127" s="9">
        <v>200</v>
      </c>
      <c r="W127" s="10">
        <f t="shared" si="1"/>
        <v>6.9032996567042927E-6</v>
      </c>
      <c r="X127" s="11"/>
    </row>
    <row r="128" spans="2:24" ht="18" x14ac:dyDescent="0.4">
      <c r="B128" s="4" t="s">
        <v>39</v>
      </c>
      <c r="C128" s="7"/>
      <c r="D128" s="7"/>
      <c r="E128" s="7"/>
      <c r="F128" s="7"/>
      <c r="G128" s="7"/>
      <c r="H128" s="7"/>
      <c r="I128" s="7"/>
      <c r="J128" s="7"/>
      <c r="K128" s="7"/>
      <c r="L128" s="7">
        <v>3</v>
      </c>
      <c r="M128" s="7"/>
      <c r="N128" s="7"/>
      <c r="O128" s="7">
        <v>50</v>
      </c>
      <c r="P128" s="7">
        <v>95</v>
      </c>
      <c r="Q128" s="7">
        <v>51</v>
      </c>
      <c r="R128" s="7"/>
      <c r="S128" s="7"/>
      <c r="T128" s="7"/>
      <c r="U128" s="8">
        <v>199</v>
      </c>
      <c r="V128" s="9">
        <v>199</v>
      </c>
      <c r="W128" s="10">
        <f t="shared" si="1"/>
        <v>6.8687831584207715E-6</v>
      </c>
      <c r="X128" s="11"/>
    </row>
    <row r="129" spans="2:24" ht="18" x14ac:dyDescent="0.4">
      <c r="B129" s="4" t="s">
        <v>167</v>
      </c>
      <c r="C129" s="7">
        <v>160</v>
      </c>
      <c r="D129" s="7"/>
      <c r="E129" s="7"/>
      <c r="F129" s="7"/>
      <c r="G129" s="7">
        <v>15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8">
        <v>175</v>
      </c>
      <c r="V129" s="9">
        <v>175</v>
      </c>
      <c r="W129" s="10">
        <f t="shared" si="1"/>
        <v>6.0403871996162559E-6</v>
      </c>
      <c r="X129" s="11"/>
    </row>
    <row r="130" spans="2:24" ht="18" x14ac:dyDescent="0.4">
      <c r="B130" s="4" t="s">
        <v>158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>
        <v>175</v>
      </c>
      <c r="R130" s="7"/>
      <c r="S130" s="7"/>
      <c r="T130" s="7"/>
      <c r="U130" s="8">
        <v>175</v>
      </c>
      <c r="V130" s="9">
        <v>175</v>
      </c>
      <c r="W130" s="10">
        <f t="shared" si="1"/>
        <v>6.0403871996162559E-6</v>
      </c>
      <c r="X130" s="11"/>
    </row>
    <row r="131" spans="2:24" ht="18" x14ac:dyDescent="0.4">
      <c r="B131" s="4" t="s">
        <v>47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>
        <v>165</v>
      </c>
      <c r="P131" s="7"/>
      <c r="Q131" s="7"/>
      <c r="R131" s="7"/>
      <c r="S131" s="7"/>
      <c r="T131" s="7"/>
      <c r="U131" s="8">
        <v>165</v>
      </c>
      <c r="V131" s="9">
        <v>165</v>
      </c>
      <c r="W131" s="10">
        <f t="shared" si="1"/>
        <v>5.6952222167810417E-6</v>
      </c>
      <c r="X131" s="11"/>
    </row>
    <row r="132" spans="2:24" ht="18" x14ac:dyDescent="0.4">
      <c r="B132" s="4" t="s">
        <v>72</v>
      </c>
      <c r="C132" s="7"/>
      <c r="D132" s="7"/>
      <c r="E132" s="7"/>
      <c r="F132" s="7">
        <v>155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8">
        <v>155</v>
      </c>
      <c r="V132" s="9">
        <v>155</v>
      </c>
      <c r="W132" s="10">
        <f t="shared" si="1"/>
        <v>5.3500572339458266E-6</v>
      </c>
      <c r="X132" s="11"/>
    </row>
    <row r="133" spans="2:24" ht="18" x14ac:dyDescent="0.4">
      <c r="B133" s="4" t="s">
        <v>57</v>
      </c>
      <c r="C133" s="7"/>
      <c r="D133" s="7">
        <v>10</v>
      </c>
      <c r="E133" s="7"/>
      <c r="F133" s="7"/>
      <c r="G133" s="7"/>
      <c r="H133" s="7"/>
      <c r="I133" s="7"/>
      <c r="J133" s="7"/>
      <c r="K133" s="7">
        <v>80</v>
      </c>
      <c r="L133" s="7">
        <v>50</v>
      </c>
      <c r="M133" s="7"/>
      <c r="N133" s="7"/>
      <c r="O133" s="7"/>
      <c r="P133" s="7"/>
      <c r="Q133" s="7"/>
      <c r="R133" s="7"/>
      <c r="S133" s="7"/>
      <c r="T133" s="7"/>
      <c r="U133" s="8">
        <v>140</v>
      </c>
      <c r="V133" s="9">
        <v>140</v>
      </c>
      <c r="W133" s="10">
        <f t="shared" si="1"/>
        <v>4.8323097596930049E-6</v>
      </c>
      <c r="X133" s="11"/>
    </row>
    <row r="134" spans="2:24" ht="18" x14ac:dyDescent="0.4">
      <c r="B134" s="4" t="s">
        <v>93</v>
      </c>
      <c r="C134" s="7"/>
      <c r="D134" s="7">
        <v>130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8">
        <v>130</v>
      </c>
      <c r="V134" s="9">
        <v>130</v>
      </c>
      <c r="W134" s="10">
        <f t="shared" si="1"/>
        <v>4.4871447768577907E-6</v>
      </c>
      <c r="X134" s="11"/>
    </row>
    <row r="135" spans="2:24" ht="18" x14ac:dyDescent="0.4">
      <c r="B135" s="4" t="s">
        <v>79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>
        <v>123</v>
      </c>
      <c r="T135" s="7"/>
      <c r="U135" s="8">
        <v>123</v>
      </c>
      <c r="V135" s="9">
        <v>123</v>
      </c>
      <c r="W135" s="10">
        <f t="shared" si="1"/>
        <v>4.24552928887314E-6</v>
      </c>
      <c r="X135" s="11"/>
    </row>
    <row r="136" spans="2:24" ht="18" x14ac:dyDescent="0.4">
      <c r="B136" s="4" t="s">
        <v>127</v>
      </c>
      <c r="C136" s="7"/>
      <c r="D136" s="7"/>
      <c r="E136" s="7"/>
      <c r="F136" s="7">
        <v>100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8">
        <v>100</v>
      </c>
      <c r="V136" s="9">
        <v>100</v>
      </c>
      <c r="W136" s="10">
        <f t="shared" si="1"/>
        <v>3.4516498283521464E-6</v>
      </c>
      <c r="X136" s="11"/>
    </row>
    <row r="137" spans="2:24" ht="18" x14ac:dyDescent="0.4">
      <c r="B137" s="4" t="s">
        <v>48</v>
      </c>
      <c r="C137" s="7"/>
      <c r="D137" s="7"/>
      <c r="E137" s="7"/>
      <c r="F137" s="7"/>
      <c r="G137" s="7"/>
      <c r="H137" s="7"/>
      <c r="I137" s="7"/>
      <c r="J137" s="7"/>
      <c r="K137" s="7">
        <v>80</v>
      </c>
      <c r="L137" s="7"/>
      <c r="M137" s="7"/>
      <c r="N137" s="7"/>
      <c r="O137" s="7"/>
      <c r="P137" s="7"/>
      <c r="Q137" s="7"/>
      <c r="R137" s="7"/>
      <c r="S137" s="7"/>
      <c r="T137" s="7"/>
      <c r="U137" s="8">
        <v>80</v>
      </c>
      <c r="V137" s="9">
        <v>80</v>
      </c>
      <c r="W137" s="10">
        <f t="shared" ref="W137:W176" si="2">V137/$V$176</f>
        <v>2.7613198626817171E-6</v>
      </c>
      <c r="X137" s="11"/>
    </row>
    <row r="138" spans="2:24" ht="18" x14ac:dyDescent="0.4">
      <c r="B138" s="4" t="s">
        <v>104</v>
      </c>
      <c r="C138" s="7"/>
      <c r="D138" s="7"/>
      <c r="E138" s="7"/>
      <c r="F138" s="7"/>
      <c r="G138" s="7"/>
      <c r="H138" s="7"/>
      <c r="I138" s="7">
        <v>70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8">
        <v>70</v>
      </c>
      <c r="V138" s="9">
        <v>70</v>
      </c>
      <c r="W138" s="10">
        <f t="shared" si="2"/>
        <v>2.4161548798465024E-6</v>
      </c>
      <c r="X138" s="11"/>
    </row>
    <row r="139" spans="2:24" ht="18" x14ac:dyDescent="0.4">
      <c r="B139" s="4" t="s">
        <v>80</v>
      </c>
      <c r="C139" s="7"/>
      <c r="D139" s="7"/>
      <c r="E139" s="7"/>
      <c r="F139" s="7"/>
      <c r="G139" s="7"/>
      <c r="H139" s="7"/>
      <c r="I139" s="7"/>
      <c r="J139" s="7"/>
      <c r="K139" s="7">
        <v>50</v>
      </c>
      <c r="L139" s="7">
        <v>20</v>
      </c>
      <c r="M139" s="7"/>
      <c r="N139" s="7"/>
      <c r="O139" s="7"/>
      <c r="P139" s="7"/>
      <c r="Q139" s="7"/>
      <c r="R139" s="7"/>
      <c r="S139" s="7"/>
      <c r="T139" s="7"/>
      <c r="U139" s="8">
        <v>70</v>
      </c>
      <c r="V139" s="9">
        <v>70</v>
      </c>
      <c r="W139" s="10">
        <f t="shared" si="2"/>
        <v>2.4161548798465024E-6</v>
      </c>
      <c r="X139" s="11"/>
    </row>
    <row r="140" spans="2:24" ht="18" x14ac:dyDescent="0.4">
      <c r="B140" s="4" t="s">
        <v>117</v>
      </c>
      <c r="C140" s="7"/>
      <c r="D140" s="7"/>
      <c r="E140" s="7"/>
      <c r="F140" s="7">
        <v>65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8">
        <v>65</v>
      </c>
      <c r="V140" s="9">
        <v>65</v>
      </c>
      <c r="W140" s="10">
        <f t="shared" si="2"/>
        <v>2.2435723884288953E-6</v>
      </c>
      <c r="X140" s="11"/>
    </row>
    <row r="141" spans="2:24" ht="18" x14ac:dyDescent="0.4">
      <c r="B141" s="4" t="s">
        <v>129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>
        <v>60</v>
      </c>
      <c r="U141" s="8">
        <v>60</v>
      </c>
      <c r="V141" s="9">
        <v>60</v>
      </c>
      <c r="W141" s="10">
        <f t="shared" si="2"/>
        <v>2.0709898970112878E-6</v>
      </c>
      <c r="X141" s="11"/>
    </row>
    <row r="142" spans="2:24" ht="18" x14ac:dyDescent="0.4">
      <c r="B142" s="4" t="s">
        <v>35</v>
      </c>
      <c r="C142" s="7"/>
      <c r="D142" s="7"/>
      <c r="E142" s="7">
        <v>60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8">
        <v>60</v>
      </c>
      <c r="V142" s="9">
        <v>60</v>
      </c>
      <c r="W142" s="10">
        <f t="shared" si="2"/>
        <v>2.0709898970112878E-6</v>
      </c>
      <c r="X142" s="11"/>
    </row>
    <row r="143" spans="2:24" ht="18" x14ac:dyDescent="0.4">
      <c r="B143" s="4" t="s">
        <v>96</v>
      </c>
      <c r="C143" s="7"/>
      <c r="D143" s="7"/>
      <c r="E143" s="7"/>
      <c r="F143" s="7"/>
      <c r="G143" s="7"/>
      <c r="H143" s="7"/>
      <c r="I143" s="7"/>
      <c r="J143" s="7">
        <v>54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8">
        <v>54</v>
      </c>
      <c r="V143" s="9">
        <v>54</v>
      </c>
      <c r="W143" s="10">
        <f t="shared" si="2"/>
        <v>1.8638909073101591E-6</v>
      </c>
      <c r="X143" s="11"/>
    </row>
    <row r="144" spans="2:24" ht="18" x14ac:dyDescent="0.4">
      <c r="B144" s="4" t="s">
        <v>132</v>
      </c>
      <c r="C144" s="7"/>
      <c r="D144" s="7"/>
      <c r="E144" s="7"/>
      <c r="F144" s="7">
        <v>1</v>
      </c>
      <c r="G144" s="7"/>
      <c r="H144" s="7"/>
      <c r="I144" s="7"/>
      <c r="J144" s="7"/>
      <c r="K144" s="7"/>
      <c r="L144" s="7">
        <v>50</v>
      </c>
      <c r="M144" s="7"/>
      <c r="N144" s="7"/>
      <c r="O144" s="7"/>
      <c r="P144" s="7"/>
      <c r="Q144" s="7"/>
      <c r="R144" s="7"/>
      <c r="S144" s="7"/>
      <c r="T144" s="7"/>
      <c r="U144" s="8">
        <v>51</v>
      </c>
      <c r="V144" s="9">
        <v>51</v>
      </c>
      <c r="W144" s="10">
        <f t="shared" si="2"/>
        <v>1.7603414124595946E-6</v>
      </c>
      <c r="X144" s="11"/>
    </row>
    <row r="145" spans="2:24" ht="18" x14ac:dyDescent="0.4">
      <c r="B145" s="4" t="s">
        <v>42</v>
      </c>
      <c r="C145" s="7"/>
      <c r="D145" s="7"/>
      <c r="E145" s="7"/>
      <c r="F145" s="7"/>
      <c r="G145" s="7"/>
      <c r="H145" s="7"/>
      <c r="I145" s="7"/>
      <c r="J145" s="7"/>
      <c r="K145" s="7">
        <v>51</v>
      </c>
      <c r="L145" s="7"/>
      <c r="M145" s="7"/>
      <c r="N145" s="7"/>
      <c r="O145" s="7"/>
      <c r="P145" s="7"/>
      <c r="Q145" s="7"/>
      <c r="R145" s="7"/>
      <c r="S145" s="7"/>
      <c r="T145" s="7"/>
      <c r="U145" s="8">
        <v>51</v>
      </c>
      <c r="V145" s="9">
        <v>51</v>
      </c>
      <c r="W145" s="10">
        <f t="shared" si="2"/>
        <v>1.7603414124595946E-6</v>
      </c>
      <c r="X145" s="11"/>
    </row>
    <row r="146" spans="2:24" ht="18" x14ac:dyDescent="0.4">
      <c r="B146" s="4" t="s">
        <v>19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>
        <v>50</v>
      </c>
      <c r="T146" s="7"/>
      <c r="U146" s="8">
        <v>50</v>
      </c>
      <c r="V146" s="9">
        <v>50</v>
      </c>
      <c r="W146" s="10">
        <f t="shared" si="2"/>
        <v>1.7258249141760732E-6</v>
      </c>
      <c r="X146" s="11"/>
    </row>
    <row r="147" spans="2:24" ht="18" x14ac:dyDescent="0.4">
      <c r="B147" s="4" t="s">
        <v>162</v>
      </c>
      <c r="C147" s="7"/>
      <c r="D147" s="7">
        <v>20</v>
      </c>
      <c r="E147" s="7"/>
      <c r="F147" s="7"/>
      <c r="G147" s="7"/>
      <c r="H147" s="7"/>
      <c r="I147" s="7"/>
      <c r="J147" s="7"/>
      <c r="K147" s="7"/>
      <c r="L147" s="7">
        <v>30</v>
      </c>
      <c r="M147" s="7"/>
      <c r="N147" s="7"/>
      <c r="O147" s="7"/>
      <c r="P147" s="7"/>
      <c r="Q147" s="7"/>
      <c r="R147" s="7"/>
      <c r="S147" s="7"/>
      <c r="T147" s="7"/>
      <c r="U147" s="8">
        <v>50</v>
      </c>
      <c r="V147" s="9">
        <v>50</v>
      </c>
      <c r="W147" s="10">
        <f t="shared" si="2"/>
        <v>1.7258249141760732E-6</v>
      </c>
      <c r="X147" s="11"/>
    </row>
    <row r="148" spans="2:24" ht="18" x14ac:dyDescent="0.4">
      <c r="B148" s="4" t="s">
        <v>64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>
        <v>50</v>
      </c>
      <c r="P148" s="7"/>
      <c r="Q148" s="7"/>
      <c r="R148" s="7"/>
      <c r="S148" s="7"/>
      <c r="T148" s="7"/>
      <c r="U148" s="8">
        <v>50</v>
      </c>
      <c r="V148" s="9">
        <v>50</v>
      </c>
      <c r="W148" s="10">
        <f t="shared" si="2"/>
        <v>1.7258249141760732E-6</v>
      </c>
      <c r="X148" s="11"/>
    </row>
    <row r="149" spans="2:24" ht="18" x14ac:dyDescent="0.4">
      <c r="B149" s="4" t="s">
        <v>11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>
        <v>50</v>
      </c>
      <c r="P149" s="7"/>
      <c r="Q149" s="7"/>
      <c r="R149" s="7"/>
      <c r="S149" s="7"/>
      <c r="T149" s="7"/>
      <c r="U149" s="8">
        <v>50</v>
      </c>
      <c r="V149" s="9">
        <v>50</v>
      </c>
      <c r="W149" s="10">
        <f t="shared" si="2"/>
        <v>1.7258249141760732E-6</v>
      </c>
      <c r="X149" s="11"/>
    </row>
    <row r="150" spans="2:24" ht="18" x14ac:dyDescent="0.4">
      <c r="B150" s="4" t="s">
        <v>70</v>
      </c>
      <c r="C150" s="7"/>
      <c r="D150" s="7"/>
      <c r="E150" s="7"/>
      <c r="F150" s="7">
        <v>50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8">
        <v>50</v>
      </c>
      <c r="V150" s="9">
        <v>50</v>
      </c>
      <c r="W150" s="10">
        <f t="shared" si="2"/>
        <v>1.7258249141760732E-6</v>
      </c>
      <c r="X150" s="11"/>
    </row>
    <row r="151" spans="2:24" ht="18" x14ac:dyDescent="0.4">
      <c r="B151" s="4" t="s">
        <v>12</v>
      </c>
      <c r="C151" s="7">
        <v>45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8">
        <v>45</v>
      </c>
      <c r="V151" s="9">
        <v>45</v>
      </c>
      <c r="W151" s="10">
        <f t="shared" si="2"/>
        <v>1.5532424227584659E-6</v>
      </c>
      <c r="X151" s="11"/>
    </row>
    <row r="152" spans="2:24" ht="18" x14ac:dyDescent="0.4">
      <c r="B152" s="4" t="s">
        <v>63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>
        <v>21</v>
      </c>
      <c r="P152" s="7"/>
      <c r="Q152" s="7">
        <v>20</v>
      </c>
      <c r="R152" s="7"/>
      <c r="S152" s="7"/>
      <c r="T152" s="7"/>
      <c r="U152" s="8">
        <v>41</v>
      </c>
      <c r="V152" s="9">
        <v>41</v>
      </c>
      <c r="W152" s="10">
        <f t="shared" si="2"/>
        <v>1.4151764296243799E-6</v>
      </c>
      <c r="X152" s="11"/>
    </row>
    <row r="153" spans="2:24" ht="18" x14ac:dyDescent="0.4">
      <c r="B153" s="4" t="s">
        <v>157</v>
      </c>
      <c r="C153" s="7"/>
      <c r="D153" s="7"/>
      <c r="E153" s="7"/>
      <c r="F153" s="7"/>
      <c r="G153" s="7"/>
      <c r="H153" s="7"/>
      <c r="I153" s="7"/>
      <c r="J153" s="7"/>
      <c r="K153" s="7"/>
      <c r="L153" s="7">
        <v>40</v>
      </c>
      <c r="M153" s="7"/>
      <c r="N153" s="7"/>
      <c r="O153" s="7"/>
      <c r="P153" s="7"/>
      <c r="Q153" s="7"/>
      <c r="R153" s="7"/>
      <c r="S153" s="7"/>
      <c r="T153" s="7"/>
      <c r="U153" s="8">
        <v>40</v>
      </c>
      <c r="V153" s="9">
        <v>40</v>
      </c>
      <c r="W153" s="10">
        <f t="shared" si="2"/>
        <v>1.3806599313408585E-6</v>
      </c>
      <c r="X153" s="11"/>
    </row>
    <row r="154" spans="2:24" ht="18" x14ac:dyDescent="0.4">
      <c r="B154" s="4" t="s">
        <v>159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>
        <v>40</v>
      </c>
      <c r="O154" s="7"/>
      <c r="P154" s="7"/>
      <c r="Q154" s="7"/>
      <c r="R154" s="7"/>
      <c r="S154" s="7"/>
      <c r="T154" s="7"/>
      <c r="U154" s="8">
        <v>40</v>
      </c>
      <c r="V154" s="9">
        <v>40</v>
      </c>
      <c r="W154" s="10">
        <f t="shared" si="2"/>
        <v>1.3806599313408585E-6</v>
      </c>
      <c r="X154" s="11"/>
    </row>
    <row r="155" spans="2:24" ht="18" x14ac:dyDescent="0.4">
      <c r="B155" s="4" t="s">
        <v>88</v>
      </c>
      <c r="C155" s="7">
        <v>40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8">
        <v>40</v>
      </c>
      <c r="V155" s="9">
        <v>40</v>
      </c>
      <c r="W155" s="10">
        <f t="shared" si="2"/>
        <v>1.3806599313408585E-6</v>
      </c>
      <c r="X155" s="11"/>
    </row>
    <row r="156" spans="2:24" ht="18" x14ac:dyDescent="0.4">
      <c r="B156" s="4" t="s">
        <v>113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>
        <v>40</v>
      </c>
      <c r="P156" s="7"/>
      <c r="Q156" s="7"/>
      <c r="R156" s="7"/>
      <c r="S156" s="7"/>
      <c r="T156" s="7"/>
      <c r="U156" s="8">
        <v>40</v>
      </c>
      <c r="V156" s="9">
        <v>40</v>
      </c>
      <c r="W156" s="10">
        <f t="shared" si="2"/>
        <v>1.3806599313408585E-6</v>
      </c>
      <c r="X156" s="11"/>
    </row>
    <row r="157" spans="2:24" ht="18" x14ac:dyDescent="0.4">
      <c r="B157" s="4" t="s">
        <v>128</v>
      </c>
      <c r="C157" s="7"/>
      <c r="D157" s="7"/>
      <c r="E157" s="7"/>
      <c r="F157" s="7"/>
      <c r="G157" s="7"/>
      <c r="H157" s="7"/>
      <c r="I157" s="7"/>
      <c r="J157" s="7">
        <v>35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8">
        <v>35</v>
      </c>
      <c r="V157" s="9">
        <v>35</v>
      </c>
      <c r="W157" s="10">
        <f t="shared" si="2"/>
        <v>1.2080774399232512E-6</v>
      </c>
      <c r="X157" s="11"/>
    </row>
    <row r="158" spans="2:24" ht="18" x14ac:dyDescent="0.4">
      <c r="B158" s="4" t="s">
        <v>56</v>
      </c>
      <c r="C158" s="7"/>
      <c r="D158" s="7"/>
      <c r="E158" s="7"/>
      <c r="F158" s="7">
        <v>30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8">
        <v>30</v>
      </c>
      <c r="V158" s="9">
        <v>30</v>
      </c>
      <c r="W158" s="10">
        <f t="shared" si="2"/>
        <v>1.0354949485056439E-6</v>
      </c>
      <c r="X158" s="11"/>
    </row>
    <row r="159" spans="2:24" ht="18" x14ac:dyDescent="0.4">
      <c r="B159" s="4" t="s">
        <v>130</v>
      </c>
      <c r="C159" s="7"/>
      <c r="D159" s="7"/>
      <c r="E159" s="7"/>
      <c r="F159" s="7">
        <v>20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8">
        <v>20</v>
      </c>
      <c r="V159" s="9">
        <v>20</v>
      </c>
      <c r="W159" s="10">
        <f t="shared" si="2"/>
        <v>6.9032996567042927E-7</v>
      </c>
      <c r="X159" s="11"/>
    </row>
    <row r="160" spans="2:24" ht="18" x14ac:dyDescent="0.4">
      <c r="B160" s="4" t="s">
        <v>22</v>
      </c>
      <c r="C160" s="7"/>
      <c r="D160" s="7"/>
      <c r="E160" s="7"/>
      <c r="F160" s="7"/>
      <c r="G160" s="7">
        <v>15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8">
        <v>15</v>
      </c>
      <c r="V160" s="9">
        <v>15</v>
      </c>
      <c r="W160" s="10">
        <f t="shared" si="2"/>
        <v>5.1774747425282195E-7</v>
      </c>
      <c r="X160" s="11"/>
    </row>
    <row r="161" spans="2:24" ht="18" x14ac:dyDescent="0.4">
      <c r="B161" s="4" t="s">
        <v>166</v>
      </c>
      <c r="C161" s="7"/>
      <c r="D161" s="7"/>
      <c r="E161" s="7"/>
      <c r="F161" s="7"/>
      <c r="G161" s="7"/>
      <c r="H161" s="7"/>
      <c r="I161" s="7"/>
      <c r="J161" s="7">
        <v>15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8">
        <v>15</v>
      </c>
      <c r="V161" s="9">
        <v>15</v>
      </c>
      <c r="W161" s="10">
        <f t="shared" si="2"/>
        <v>5.1774747425282195E-7</v>
      </c>
      <c r="X161" s="11"/>
    </row>
    <row r="162" spans="2:24" ht="18" x14ac:dyDescent="0.4">
      <c r="B162" s="4" t="s">
        <v>116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>
        <v>13</v>
      </c>
      <c r="R162" s="7"/>
      <c r="S162" s="7"/>
      <c r="T162" s="7"/>
      <c r="U162" s="8">
        <v>13</v>
      </c>
      <c r="V162" s="9">
        <v>13</v>
      </c>
      <c r="W162" s="10">
        <f t="shared" si="2"/>
        <v>4.4871447768577904E-7</v>
      </c>
      <c r="X162" s="11"/>
    </row>
    <row r="163" spans="2:24" ht="18" x14ac:dyDescent="0.4">
      <c r="B163" s="4" t="s">
        <v>46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>
        <v>10</v>
      </c>
      <c r="P163" s="7">
        <v>1</v>
      </c>
      <c r="Q163" s="7"/>
      <c r="R163" s="7"/>
      <c r="S163" s="7"/>
      <c r="T163" s="7"/>
      <c r="U163" s="8">
        <v>11</v>
      </c>
      <c r="V163" s="9">
        <v>11</v>
      </c>
      <c r="W163" s="10">
        <f t="shared" si="2"/>
        <v>3.7968148111873612E-7</v>
      </c>
      <c r="X163" s="11"/>
    </row>
    <row r="164" spans="2:24" ht="18" x14ac:dyDescent="0.4">
      <c r="B164" s="4" t="s">
        <v>51</v>
      </c>
      <c r="C164" s="7"/>
      <c r="D164" s="7"/>
      <c r="E164" s="7"/>
      <c r="F164" s="7"/>
      <c r="G164" s="7"/>
      <c r="H164" s="7"/>
      <c r="I164" s="7">
        <v>2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8">
        <v>2</v>
      </c>
      <c r="V164" s="9">
        <v>2</v>
      </c>
      <c r="W164" s="10">
        <f t="shared" si="2"/>
        <v>6.903299656704293E-8</v>
      </c>
      <c r="X164" s="11"/>
    </row>
    <row r="165" spans="2:24" ht="18" x14ac:dyDescent="0.4">
      <c r="B165" s="4" t="s">
        <v>38</v>
      </c>
      <c r="C165" s="7"/>
      <c r="D165" s="7">
        <v>2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8">
        <v>2</v>
      </c>
      <c r="V165" s="9">
        <v>2</v>
      </c>
      <c r="W165" s="10">
        <f t="shared" si="2"/>
        <v>6.903299656704293E-8</v>
      </c>
      <c r="X165" s="11"/>
    </row>
    <row r="166" spans="2:24" ht="18" x14ac:dyDescent="0.4">
      <c r="B166" s="4" t="s">
        <v>142</v>
      </c>
      <c r="C166" s="7"/>
      <c r="D166" s="7"/>
      <c r="E166" s="7"/>
      <c r="F166" s="7"/>
      <c r="G166" s="7"/>
      <c r="H166" s="7"/>
      <c r="I166" s="7">
        <v>2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8">
        <v>2</v>
      </c>
      <c r="V166" s="9">
        <v>2</v>
      </c>
      <c r="W166" s="10">
        <f t="shared" si="2"/>
        <v>6.903299656704293E-8</v>
      </c>
      <c r="X166" s="11"/>
    </row>
    <row r="167" spans="2:24" ht="18" x14ac:dyDescent="0.4">
      <c r="B167" s="4" t="s">
        <v>150</v>
      </c>
      <c r="C167" s="7"/>
      <c r="D167" s="7">
        <v>2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8">
        <v>2</v>
      </c>
      <c r="V167" s="9">
        <v>2</v>
      </c>
      <c r="W167" s="10">
        <f t="shared" si="2"/>
        <v>6.903299656704293E-8</v>
      </c>
      <c r="X167" s="11"/>
    </row>
    <row r="168" spans="2:24" ht="18" x14ac:dyDescent="0.4">
      <c r="B168" s="4" t="s">
        <v>140</v>
      </c>
      <c r="C168" s="7"/>
      <c r="D168" s="7">
        <v>2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8">
        <v>2</v>
      </c>
      <c r="V168" s="9">
        <v>2</v>
      </c>
      <c r="W168" s="10">
        <f t="shared" si="2"/>
        <v>6.903299656704293E-8</v>
      </c>
      <c r="X168" s="11"/>
    </row>
    <row r="169" spans="2:24" ht="18" x14ac:dyDescent="0.4">
      <c r="B169" s="4" t="s">
        <v>8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>
        <v>1</v>
      </c>
      <c r="Q169" s="7"/>
      <c r="R169" s="7"/>
      <c r="S169" s="7"/>
      <c r="T169" s="7"/>
      <c r="U169" s="8">
        <v>1</v>
      </c>
      <c r="V169" s="9">
        <v>1</v>
      </c>
      <c r="W169" s="10">
        <f t="shared" si="2"/>
        <v>3.4516498283521465E-8</v>
      </c>
      <c r="X169" s="11"/>
    </row>
    <row r="170" spans="2:24" ht="18" x14ac:dyDescent="0.4">
      <c r="B170" s="4" t="s">
        <v>115</v>
      </c>
      <c r="C170" s="7"/>
      <c r="D170" s="7"/>
      <c r="E170" s="7"/>
      <c r="F170" s="7"/>
      <c r="G170" s="7"/>
      <c r="H170" s="7"/>
      <c r="I170" s="7"/>
      <c r="J170" s="7"/>
      <c r="K170" s="7"/>
      <c r="L170" s="7">
        <v>1</v>
      </c>
      <c r="M170" s="7"/>
      <c r="N170" s="7"/>
      <c r="O170" s="7"/>
      <c r="P170" s="7"/>
      <c r="Q170" s="7"/>
      <c r="R170" s="7"/>
      <c r="S170" s="7"/>
      <c r="T170" s="7"/>
      <c r="U170" s="8">
        <v>1</v>
      </c>
      <c r="V170" s="9">
        <v>1</v>
      </c>
      <c r="W170" s="10">
        <f t="shared" si="2"/>
        <v>3.4516498283521465E-8</v>
      </c>
      <c r="X170" s="11"/>
    </row>
    <row r="171" spans="2:24" ht="18" x14ac:dyDescent="0.4">
      <c r="B171" s="4" t="s">
        <v>40</v>
      </c>
      <c r="C171" s="7">
        <v>1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8">
        <v>1</v>
      </c>
      <c r="V171" s="9">
        <v>1</v>
      </c>
      <c r="W171" s="10">
        <f t="shared" si="2"/>
        <v>3.4516498283521465E-8</v>
      </c>
      <c r="X171" s="11"/>
    </row>
    <row r="172" spans="2:24" ht="18" x14ac:dyDescent="0.4">
      <c r="B172" s="4" t="s">
        <v>144</v>
      </c>
      <c r="C172" s="7"/>
      <c r="D172" s="7"/>
      <c r="E172" s="7"/>
      <c r="F172" s="7"/>
      <c r="G172" s="7"/>
      <c r="H172" s="7"/>
      <c r="I172" s="7"/>
      <c r="J172" s="7"/>
      <c r="K172" s="7"/>
      <c r="L172" s="7">
        <v>1</v>
      </c>
      <c r="M172" s="7"/>
      <c r="N172" s="7"/>
      <c r="O172" s="7"/>
      <c r="P172" s="7"/>
      <c r="Q172" s="7"/>
      <c r="R172" s="7"/>
      <c r="S172" s="7"/>
      <c r="T172" s="7"/>
      <c r="U172" s="8">
        <v>1</v>
      </c>
      <c r="V172" s="9">
        <v>1</v>
      </c>
      <c r="W172" s="10">
        <f t="shared" si="2"/>
        <v>3.4516498283521465E-8</v>
      </c>
      <c r="X172" s="11"/>
    </row>
    <row r="173" spans="2:24" ht="18" x14ac:dyDescent="0.4">
      <c r="B173" s="4" t="s">
        <v>125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>
        <v>1</v>
      </c>
      <c r="U173" s="8">
        <v>1</v>
      </c>
      <c r="V173" s="9">
        <v>1</v>
      </c>
      <c r="W173" s="10">
        <f t="shared" si="2"/>
        <v>3.4516498283521465E-8</v>
      </c>
      <c r="X173" s="11"/>
    </row>
    <row r="174" spans="2:24" ht="18" x14ac:dyDescent="0.4">
      <c r="B174" s="4" t="s">
        <v>136</v>
      </c>
      <c r="C174" s="7"/>
      <c r="D174" s="7">
        <v>1</v>
      </c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8">
        <v>1</v>
      </c>
      <c r="V174" s="9">
        <v>1</v>
      </c>
      <c r="W174" s="10">
        <f t="shared" si="2"/>
        <v>3.4516498283521465E-8</v>
      </c>
      <c r="X174" s="11"/>
    </row>
    <row r="175" spans="2:24" ht="18" x14ac:dyDescent="0.4">
      <c r="B175" s="4" t="s">
        <v>49</v>
      </c>
      <c r="C175" s="7"/>
      <c r="D175" s="7"/>
      <c r="E175" s="7"/>
      <c r="F175" s="7"/>
      <c r="G175" s="7"/>
      <c r="H175" s="7"/>
      <c r="I175" s="7"/>
      <c r="J175" s="7"/>
      <c r="K175" s="7">
        <v>1</v>
      </c>
      <c r="L175" s="7"/>
      <c r="M175" s="7"/>
      <c r="N175" s="7"/>
      <c r="O175" s="7"/>
      <c r="P175" s="7"/>
      <c r="Q175" s="7"/>
      <c r="R175" s="7"/>
      <c r="S175" s="7"/>
      <c r="T175" s="7"/>
      <c r="U175" s="8">
        <v>1</v>
      </c>
      <c r="V175" s="9">
        <v>1</v>
      </c>
      <c r="W175" s="10">
        <f t="shared" si="2"/>
        <v>3.4516498283521465E-8</v>
      </c>
      <c r="X175" s="11"/>
    </row>
    <row r="176" spans="2:24" x14ac:dyDescent="0.35">
      <c r="B176" s="4" t="s">
        <v>168</v>
      </c>
      <c r="C176" s="8">
        <v>1232729.3999999999</v>
      </c>
      <c r="D176" s="8">
        <v>1829381.5</v>
      </c>
      <c r="E176" s="8">
        <v>1783283.84</v>
      </c>
      <c r="F176" s="8">
        <v>1934674.9</v>
      </c>
      <c r="G176" s="8">
        <v>1749745.1</v>
      </c>
      <c r="H176" s="8">
        <v>283177.09999999998</v>
      </c>
      <c r="I176" s="8">
        <v>1842401</v>
      </c>
      <c r="J176" s="8">
        <v>2548817.09</v>
      </c>
      <c r="K176" s="8">
        <v>1728358.05</v>
      </c>
      <c r="L176" s="8">
        <v>2029961.9</v>
      </c>
      <c r="M176" s="8">
        <v>317560</v>
      </c>
      <c r="N176" s="8">
        <v>2162323</v>
      </c>
      <c r="O176" s="8">
        <v>1971573.3</v>
      </c>
      <c r="P176" s="8">
        <v>2102987.2999999998</v>
      </c>
      <c r="Q176" s="8">
        <v>2156786.1</v>
      </c>
      <c r="R176" s="8">
        <v>308418.5</v>
      </c>
      <c r="S176" s="8">
        <v>1703785.1</v>
      </c>
      <c r="T176" s="8">
        <v>1285689.5</v>
      </c>
      <c r="U176" s="8">
        <v>28971652.68</v>
      </c>
      <c r="V176" s="9">
        <v>28971652.68</v>
      </c>
      <c r="W176" s="10">
        <f t="shared" si="2"/>
        <v>1</v>
      </c>
      <c r="X176" s="11"/>
    </row>
    <row r="177" spans="2:24" ht="18.5" x14ac:dyDescent="0.4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/>
    </row>
    <row r="178" spans="2:24" ht="18.5" x14ac:dyDescent="0.4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/>
    </row>
    <row r="179" spans="2:24" ht="18.5" x14ac:dyDescent="0.4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/>
    </row>
    <row r="180" spans="2:24" ht="18.5" x14ac:dyDescent="0.4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/>
    </row>
    <row r="181" spans="2:24" ht="18.5" x14ac:dyDescent="0.4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/>
    </row>
    <row r="182" spans="2:24" ht="18.5" x14ac:dyDescent="0.4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/>
    </row>
    <row r="183" spans="2:24" ht="18.5" x14ac:dyDescent="0.4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/>
    </row>
    <row r="184" spans="2:24" ht="18.5" x14ac:dyDescent="0.4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/>
    </row>
    <row r="185" spans="2:24" ht="18.5" x14ac:dyDescent="0.4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/>
    </row>
    <row r="186" spans="2:24" ht="18.5" x14ac:dyDescent="0.4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/>
    </row>
    <row r="187" spans="2:24" ht="18.5" x14ac:dyDescent="0.4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/>
    </row>
    <row r="188" spans="2:24" ht="18.5" x14ac:dyDescent="0.4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/>
    </row>
    <row r="189" spans="2:24" ht="18.5" x14ac:dyDescent="0.4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/>
    </row>
    <row r="190" spans="2:24" ht="18.5" x14ac:dyDescent="0.4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/>
    </row>
    <row r="191" spans="2:24" ht="18.5" x14ac:dyDescent="0.4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/>
    </row>
    <row r="192" spans="2:24" ht="18.5" x14ac:dyDescent="0.4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/>
    </row>
    <row r="193" spans="2:24" ht="18.5" x14ac:dyDescent="0.4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/>
    </row>
    <row r="194" spans="2:24" ht="18.5" x14ac:dyDescent="0.4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/>
    </row>
    <row r="195" spans="2:24" ht="18.5" x14ac:dyDescent="0.4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/>
    </row>
    <row r="196" spans="2:24" ht="18.5" x14ac:dyDescent="0.4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/>
    </row>
    <row r="197" spans="2:24" ht="18.5" x14ac:dyDescent="0.4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/>
    </row>
    <row r="198" spans="2:24" ht="18.5" x14ac:dyDescent="0.4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/>
    </row>
    <row r="199" spans="2:24" ht="18.5" x14ac:dyDescent="0.4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/>
    </row>
    <row r="200" spans="2:24" ht="18.5" x14ac:dyDescent="0.4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/>
    </row>
    <row r="201" spans="2:24" ht="18.5" x14ac:dyDescent="0.4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/>
    </row>
    <row r="202" spans="2:24" ht="18.5" x14ac:dyDescent="0.4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/>
    </row>
    <row r="203" spans="2:24" ht="18.5" x14ac:dyDescent="0.4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/>
    </row>
    <row r="204" spans="2:24" ht="18.5" x14ac:dyDescent="0.4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2:24" ht="18.5" x14ac:dyDescent="0.4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2:24" ht="18.5" x14ac:dyDescent="0.4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2:24" ht="18.5" x14ac:dyDescent="0.4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2:24" ht="18.5" x14ac:dyDescent="0.4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2:23" ht="18.5" x14ac:dyDescent="0.4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2:23" ht="18.5" x14ac:dyDescent="0.4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2:23" ht="18.5" x14ac:dyDescent="0.4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2:23" ht="18.5" x14ac:dyDescent="0.4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2:23" ht="18.5" x14ac:dyDescent="0.4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2:23" ht="18.5" x14ac:dyDescent="0.4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2:23" ht="18.5" x14ac:dyDescent="0.4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2:23" ht="18.5" x14ac:dyDescent="0.4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2:23" ht="18.5" x14ac:dyDescent="0.4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2:23" ht="18.5" x14ac:dyDescent="0.4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2:23" ht="18.5" x14ac:dyDescent="0.4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2:23" ht="18.5" x14ac:dyDescent="0.4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2:23" ht="18.5" x14ac:dyDescent="0.4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2:23" ht="18.5" x14ac:dyDescent="0.4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2:23" ht="18.5" x14ac:dyDescent="0.4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2:23" ht="18.5" x14ac:dyDescent="0.4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2:23" ht="18.5" x14ac:dyDescent="0.4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2:23" ht="18.5" x14ac:dyDescent="0.4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2:23" ht="18.5" x14ac:dyDescent="0.4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2:23" ht="18.5" x14ac:dyDescent="0.4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2:23" ht="18.5" x14ac:dyDescent="0.4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2:23" ht="18.5" x14ac:dyDescent="0.4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2:23" ht="18.5" x14ac:dyDescent="0.4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2:23" ht="18.5" x14ac:dyDescent="0.4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2:23" ht="18.5" x14ac:dyDescent="0.4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2:23" ht="18.5" x14ac:dyDescent="0.4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2:23" ht="18.5" x14ac:dyDescent="0.4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2:23" ht="18.5" x14ac:dyDescent="0.4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2:23" ht="18.5" x14ac:dyDescent="0.4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2:23" ht="18.5" x14ac:dyDescent="0.4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2:23" ht="18.5" x14ac:dyDescent="0.4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2:23" ht="18.5" x14ac:dyDescent="0.4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2:23" ht="18.5" x14ac:dyDescent="0.45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2:23" ht="18.5" x14ac:dyDescent="0.4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2:23" ht="18.5" x14ac:dyDescent="0.4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2:23" ht="18.5" x14ac:dyDescent="0.4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2:23" ht="18.5" x14ac:dyDescent="0.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2:23" ht="18.5" x14ac:dyDescent="0.4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2:23" ht="18.5" x14ac:dyDescent="0.4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2:23" ht="18.5" x14ac:dyDescent="0.4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2:23" ht="18.5" x14ac:dyDescent="0.4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2:23" ht="18.5" x14ac:dyDescent="0.4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2:23" ht="18.5" x14ac:dyDescent="0.4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2:23" ht="18.5" x14ac:dyDescent="0.4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2:23" ht="18.5" x14ac:dyDescent="0.4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2:23" ht="18.5" x14ac:dyDescent="0.4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2:23" ht="18.5" x14ac:dyDescent="0.4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2:23" ht="18.5" x14ac:dyDescent="0.4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2:23" ht="18.5" x14ac:dyDescent="0.4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2:23" ht="18.5" x14ac:dyDescent="0.4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2:23" ht="18.5" x14ac:dyDescent="0.4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2:23" ht="18.5" x14ac:dyDescent="0.4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2:23" ht="18.5" x14ac:dyDescent="0.4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2:23" ht="18.5" x14ac:dyDescent="0.4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2:23" ht="18.5" x14ac:dyDescent="0.4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2:23" ht="18.5" x14ac:dyDescent="0.4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2:23" ht="18.5" x14ac:dyDescent="0.4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2:23" ht="18.5" x14ac:dyDescent="0.4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2:23" ht="18.5" x14ac:dyDescent="0.4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2:23" ht="18.5" x14ac:dyDescent="0.4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2:23" ht="18.5" x14ac:dyDescent="0.4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2:23" ht="18.5" x14ac:dyDescent="0.4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2:23" ht="18.5" x14ac:dyDescent="0.4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2:23" ht="18.5" x14ac:dyDescent="0.4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2:23" ht="18.5" x14ac:dyDescent="0.4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2:23" ht="18.5" x14ac:dyDescent="0.4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2:23" ht="18.5" x14ac:dyDescent="0.4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2:23" ht="18.5" x14ac:dyDescent="0.4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2:23" ht="18.5" x14ac:dyDescent="0.4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2:23" ht="18.5" x14ac:dyDescent="0.4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2:23" ht="18.5" x14ac:dyDescent="0.4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2:23" ht="18.5" x14ac:dyDescent="0.4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2:23" ht="18.5" x14ac:dyDescent="0.4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2:23" ht="18.5" x14ac:dyDescent="0.4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2:23" ht="18.5" x14ac:dyDescent="0.4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2:23" ht="18.5" x14ac:dyDescent="0.4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2:23" ht="18.5" x14ac:dyDescent="0.4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2:23" ht="18.5" x14ac:dyDescent="0.4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2:23" ht="18.5" x14ac:dyDescent="0.4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2:23" ht="18.5" x14ac:dyDescent="0.4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2:23" ht="18.5" x14ac:dyDescent="0.4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2:23" ht="18.5" x14ac:dyDescent="0.4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2:23" ht="18.5" x14ac:dyDescent="0.4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2:23" ht="18.5" x14ac:dyDescent="0.4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2:23" ht="18.5" x14ac:dyDescent="0.4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2:23" ht="18.5" x14ac:dyDescent="0.4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2:23" ht="18.5" x14ac:dyDescent="0.4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2:23" ht="18.5" x14ac:dyDescent="0.4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2:23" ht="18.5" x14ac:dyDescent="0.4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2:23" ht="18.5" x14ac:dyDescent="0.4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2:23" ht="18.5" x14ac:dyDescent="0.4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2:23" ht="18.5" x14ac:dyDescent="0.4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2:23" ht="18.5" x14ac:dyDescent="0.4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2:23" ht="18.5" x14ac:dyDescent="0.4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2:23" ht="18.5" x14ac:dyDescent="0.4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2:23" ht="18.5" x14ac:dyDescent="0.4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2:23" ht="18.5" x14ac:dyDescent="0.4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2:23" ht="18.5" x14ac:dyDescent="0.4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2:23" ht="18.5" x14ac:dyDescent="0.4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2:23" ht="18.5" x14ac:dyDescent="0.4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2:23" ht="18.5" x14ac:dyDescent="0.4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2:23" ht="18.5" x14ac:dyDescent="0.4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2:23" ht="18.5" x14ac:dyDescent="0.4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2:23" ht="18.5" x14ac:dyDescent="0.4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2:23" ht="18.5" x14ac:dyDescent="0.4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2:23" ht="18.5" x14ac:dyDescent="0.4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2:23" ht="18.5" x14ac:dyDescent="0.4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2:23" ht="18.5" x14ac:dyDescent="0.4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2:23" ht="18.5" x14ac:dyDescent="0.4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2:23" ht="18.5" x14ac:dyDescent="0.4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2:23" ht="18.5" x14ac:dyDescent="0.4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2:23" ht="18.5" x14ac:dyDescent="0.4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2:23" ht="18.5" x14ac:dyDescent="0.4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2:23" ht="18.5" x14ac:dyDescent="0.4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2:23" ht="18.5" x14ac:dyDescent="0.4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2:23" ht="18.5" x14ac:dyDescent="0.4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2:23" ht="18.5" x14ac:dyDescent="0.4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2:23" ht="18.5" x14ac:dyDescent="0.4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2:23" ht="18.5" x14ac:dyDescent="0.4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2:23" ht="18.5" x14ac:dyDescent="0.4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2:23" ht="18.5" x14ac:dyDescent="0.4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2:23" ht="18.5" x14ac:dyDescent="0.4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2:23" ht="18.5" x14ac:dyDescent="0.4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2:23" ht="18.5" x14ac:dyDescent="0.4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2:23" ht="18.5" x14ac:dyDescent="0.4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2:23" ht="18.5" x14ac:dyDescent="0.4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2:23" ht="18.5" x14ac:dyDescent="0.4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</sheetData>
  <mergeCells count="2">
    <mergeCell ref="W5:W7"/>
    <mergeCell ref="V5:V7"/>
  </mergeCells>
  <conditionalFormatting pivot="1" sqref="C8:T17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pivot="1" sqref="C8:T17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C6AEB13A-DFEC-4D65-B002-76D481FA57BD}">
            <x14:iconSet custom="1">
              <x14:cfvo type="percent">
                <xm:f>0</xm:f>
              </x14:cfvo>
              <x14:cfvo type="num">
                <xm:f>5000</xm:f>
              </x14:cfvo>
              <x14:cfvo type="num">
                <xm:f>20000</xm:f>
              </x14:cfvo>
              <x14:cfIcon iconSet="3Arrows" iconId="0"/>
              <x14:cfIcon iconSet="4ArrowsGray" iconId="2"/>
              <x14:cfIcon iconSet="3Arrows" iconId="2"/>
            </x14:iconSet>
          </x14:cfRule>
          <xm:sqref>C177:W1048576 C4:W4 D3:W3 C1:D1 D2 E1:W2</xm:sqref>
        </x14:conditionalFormatting>
        <x14:conditionalFormatting xmlns:xm="http://schemas.microsoft.com/office/excel/2006/main" pivot="1">
          <x14:cfRule type="iconSet" priority="5" id="{11CBD941-12D1-44D3-93AC-6FD86492CC51}">
            <x14:iconSet custom="1">
              <x14:cfvo type="percent">
                <xm:f>0</xm:f>
              </x14:cfvo>
              <x14:cfvo type="num">
                <xm:f>5000</xm:f>
              </x14:cfvo>
              <x14:cfvo type="num">
                <xm:f>20000</xm:f>
              </x14:cfvo>
              <x14:cfIcon iconSet="3Arrows" iconId="0"/>
              <x14:cfIcon iconSet="4ArrowsGray" iconId="2"/>
              <x14:cfIcon iconSet="3Arrows" iconId="2"/>
            </x14:iconSet>
          </x14:cfRule>
          <xm:sqref>C8:T175</xm:sqref>
        </x14:conditionalFormatting>
        <x14:conditionalFormatting xmlns:xm="http://schemas.microsoft.com/office/excel/2006/main" pivot="1">
          <x14:cfRule type="iconSet" priority="1" id="{E451B10E-D624-4DA3-BC21-1C1B6868B575}">
            <x14:iconSet custom="1">
              <x14:cfvo type="percent">
                <xm:f>0</xm:f>
              </x14:cfvo>
              <x14:cfvo type="num">
                <xm:f>2500</xm:f>
              </x14:cfvo>
              <x14:cfvo type="num">
                <xm:f>20000</xm:f>
              </x14:cfvo>
              <x14:cfIcon iconSet="3Arrows" iconId="0"/>
              <x14:cfIcon iconSet="4Arrows" iconId="2"/>
              <x14:cfIcon iconSet="3Arrows" iconId="2"/>
            </x14:iconSet>
          </x14:cfRule>
          <xm:sqref>C8:T176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1F9E7D-993B-4ACE-B2FF-51C1BF279DB2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'WoW QR Trend Analysis'!C8:T8</xm:f>
              <xm:sqref>X8</xm:sqref>
            </x14:sparkline>
            <x14:sparkline>
              <xm:f>'WoW QR Trend Analysis'!C9:T9</xm:f>
              <xm:sqref>X9</xm:sqref>
            </x14:sparkline>
            <x14:sparkline>
              <xm:f>'WoW QR Trend Analysis'!C10:T10</xm:f>
              <xm:sqref>X10</xm:sqref>
            </x14:sparkline>
            <x14:sparkline>
              <xm:f>'WoW QR Trend Analysis'!C11:T11</xm:f>
              <xm:sqref>X11</xm:sqref>
            </x14:sparkline>
            <x14:sparkline>
              <xm:f>'WoW QR Trend Analysis'!C12:T12</xm:f>
              <xm:sqref>X12</xm:sqref>
            </x14:sparkline>
            <x14:sparkline>
              <xm:f>'WoW QR Trend Analysis'!C13:T13</xm:f>
              <xm:sqref>X13</xm:sqref>
            </x14:sparkline>
            <x14:sparkline>
              <xm:f>'WoW QR Trend Analysis'!C14:T14</xm:f>
              <xm:sqref>X14</xm:sqref>
            </x14:sparkline>
            <x14:sparkline>
              <xm:f>'WoW QR Trend Analysis'!C15:T15</xm:f>
              <xm:sqref>X15</xm:sqref>
            </x14:sparkline>
            <x14:sparkline>
              <xm:f>'WoW QR Trend Analysis'!C16:T16</xm:f>
              <xm:sqref>X16</xm:sqref>
            </x14:sparkline>
            <x14:sparkline>
              <xm:f>'WoW QR Trend Analysis'!C17:T17</xm:f>
              <xm:sqref>X17</xm:sqref>
            </x14:sparkline>
            <x14:sparkline>
              <xm:f>'WoW QR Trend Analysis'!C18:T18</xm:f>
              <xm:sqref>X18</xm:sqref>
            </x14:sparkline>
            <x14:sparkline>
              <xm:f>'WoW QR Trend Analysis'!C19:T19</xm:f>
              <xm:sqref>X19</xm:sqref>
            </x14:sparkline>
            <x14:sparkline>
              <xm:f>'WoW QR Trend Analysis'!C20:T20</xm:f>
              <xm:sqref>X20</xm:sqref>
            </x14:sparkline>
            <x14:sparkline>
              <xm:f>'WoW QR Trend Analysis'!C21:T21</xm:f>
              <xm:sqref>X21</xm:sqref>
            </x14:sparkline>
            <x14:sparkline>
              <xm:f>'WoW QR Trend Analysis'!C22:T22</xm:f>
              <xm:sqref>X22</xm:sqref>
            </x14:sparkline>
            <x14:sparkline>
              <xm:f>'WoW QR Trend Analysis'!C23:T23</xm:f>
              <xm:sqref>X23</xm:sqref>
            </x14:sparkline>
            <x14:sparkline>
              <xm:f>'WoW QR Trend Analysis'!C24:T24</xm:f>
              <xm:sqref>X24</xm:sqref>
            </x14:sparkline>
            <x14:sparkline>
              <xm:f>'WoW QR Trend Analysis'!C25:T25</xm:f>
              <xm:sqref>X25</xm:sqref>
            </x14:sparkline>
            <x14:sparkline>
              <xm:f>'WoW QR Trend Analysis'!C26:T26</xm:f>
              <xm:sqref>X26</xm:sqref>
            </x14:sparkline>
            <x14:sparkline>
              <xm:f>'WoW QR Trend Analysis'!C27:T27</xm:f>
              <xm:sqref>X27</xm:sqref>
            </x14:sparkline>
            <x14:sparkline>
              <xm:f>'WoW QR Trend Analysis'!C28:T28</xm:f>
              <xm:sqref>X28</xm:sqref>
            </x14:sparkline>
            <x14:sparkline>
              <xm:f>'WoW QR Trend Analysis'!C29:T29</xm:f>
              <xm:sqref>X29</xm:sqref>
            </x14:sparkline>
            <x14:sparkline>
              <xm:f>'WoW QR Trend Analysis'!C30:T30</xm:f>
              <xm:sqref>X30</xm:sqref>
            </x14:sparkline>
            <x14:sparkline>
              <xm:f>'WoW QR Trend Analysis'!C31:T31</xm:f>
              <xm:sqref>X31</xm:sqref>
            </x14:sparkline>
            <x14:sparkline>
              <xm:f>'WoW QR Trend Analysis'!C32:T32</xm:f>
              <xm:sqref>X32</xm:sqref>
            </x14:sparkline>
            <x14:sparkline>
              <xm:f>'WoW QR Trend Analysis'!C33:T33</xm:f>
              <xm:sqref>X33</xm:sqref>
            </x14:sparkline>
            <x14:sparkline>
              <xm:f>'WoW QR Trend Analysis'!C34:T34</xm:f>
              <xm:sqref>X34</xm:sqref>
            </x14:sparkline>
            <x14:sparkline>
              <xm:f>'WoW QR Trend Analysis'!C35:T35</xm:f>
              <xm:sqref>X35</xm:sqref>
            </x14:sparkline>
            <x14:sparkline>
              <xm:f>'WoW QR Trend Analysis'!C36:T36</xm:f>
              <xm:sqref>X36</xm:sqref>
            </x14:sparkline>
            <x14:sparkline>
              <xm:f>'WoW QR Trend Analysis'!C37:T37</xm:f>
              <xm:sqref>X37</xm:sqref>
            </x14:sparkline>
            <x14:sparkline>
              <xm:f>'WoW QR Trend Analysis'!C38:T38</xm:f>
              <xm:sqref>X38</xm:sqref>
            </x14:sparkline>
            <x14:sparkline>
              <xm:f>'WoW QR Trend Analysis'!C39:T39</xm:f>
              <xm:sqref>X39</xm:sqref>
            </x14:sparkline>
            <x14:sparkline>
              <xm:f>'WoW QR Trend Analysis'!C40:T40</xm:f>
              <xm:sqref>X40</xm:sqref>
            </x14:sparkline>
            <x14:sparkline>
              <xm:f>'WoW QR Trend Analysis'!C41:T41</xm:f>
              <xm:sqref>X41</xm:sqref>
            </x14:sparkline>
            <x14:sparkline>
              <xm:f>'WoW QR Trend Analysis'!C42:T42</xm:f>
              <xm:sqref>X42</xm:sqref>
            </x14:sparkline>
            <x14:sparkline>
              <xm:f>'WoW QR Trend Analysis'!C43:T43</xm:f>
              <xm:sqref>X43</xm:sqref>
            </x14:sparkline>
            <x14:sparkline>
              <xm:f>'WoW QR Trend Analysis'!C44:T44</xm:f>
              <xm:sqref>X44</xm:sqref>
            </x14:sparkline>
            <x14:sparkline>
              <xm:f>'WoW QR Trend Analysis'!C45:T45</xm:f>
              <xm:sqref>X45</xm:sqref>
            </x14:sparkline>
            <x14:sparkline>
              <xm:f>'WoW QR Trend Analysis'!C46:T46</xm:f>
              <xm:sqref>X46</xm:sqref>
            </x14:sparkline>
            <x14:sparkline>
              <xm:f>'WoW QR Trend Analysis'!C47:T47</xm:f>
              <xm:sqref>X47</xm:sqref>
            </x14:sparkline>
            <x14:sparkline>
              <xm:f>'WoW QR Trend Analysis'!C48:T48</xm:f>
              <xm:sqref>X48</xm:sqref>
            </x14:sparkline>
            <x14:sparkline>
              <xm:f>'WoW QR Trend Analysis'!C49:T49</xm:f>
              <xm:sqref>X49</xm:sqref>
            </x14:sparkline>
            <x14:sparkline>
              <xm:f>'WoW QR Trend Analysis'!C50:T50</xm:f>
              <xm:sqref>X50</xm:sqref>
            </x14:sparkline>
            <x14:sparkline>
              <xm:f>'WoW QR Trend Analysis'!C51:T51</xm:f>
              <xm:sqref>X51</xm:sqref>
            </x14:sparkline>
            <x14:sparkline>
              <xm:f>'WoW QR Trend Analysis'!C52:T52</xm:f>
              <xm:sqref>X52</xm:sqref>
            </x14:sparkline>
            <x14:sparkline>
              <xm:f>'WoW QR Trend Analysis'!C53:T53</xm:f>
              <xm:sqref>X53</xm:sqref>
            </x14:sparkline>
            <x14:sparkline>
              <xm:f>'WoW QR Trend Analysis'!C54:T54</xm:f>
              <xm:sqref>X54</xm:sqref>
            </x14:sparkline>
            <x14:sparkline>
              <xm:f>'WoW QR Trend Analysis'!C55:T55</xm:f>
              <xm:sqref>X55</xm:sqref>
            </x14:sparkline>
            <x14:sparkline>
              <xm:f>'WoW QR Trend Analysis'!C56:T56</xm:f>
              <xm:sqref>X56</xm:sqref>
            </x14:sparkline>
            <x14:sparkline>
              <xm:f>'WoW QR Trend Analysis'!C57:T57</xm:f>
              <xm:sqref>X57</xm:sqref>
            </x14:sparkline>
            <x14:sparkline>
              <xm:f>'WoW QR Trend Analysis'!C58:T58</xm:f>
              <xm:sqref>X58</xm:sqref>
            </x14:sparkline>
            <x14:sparkline>
              <xm:f>'WoW QR Trend Analysis'!C59:T59</xm:f>
              <xm:sqref>X59</xm:sqref>
            </x14:sparkline>
            <x14:sparkline>
              <xm:f>'WoW QR Trend Analysis'!C60:T60</xm:f>
              <xm:sqref>X60</xm:sqref>
            </x14:sparkline>
            <x14:sparkline>
              <xm:f>'WoW QR Trend Analysis'!C61:T61</xm:f>
              <xm:sqref>X61</xm:sqref>
            </x14:sparkline>
            <x14:sparkline>
              <xm:f>'WoW QR Trend Analysis'!C62:T62</xm:f>
              <xm:sqref>X62</xm:sqref>
            </x14:sparkline>
            <x14:sparkline>
              <xm:f>'WoW QR Trend Analysis'!C63:T63</xm:f>
              <xm:sqref>X63</xm:sqref>
            </x14:sparkline>
            <x14:sparkline>
              <xm:f>'WoW QR Trend Analysis'!C64:T64</xm:f>
              <xm:sqref>X64</xm:sqref>
            </x14:sparkline>
            <x14:sparkline>
              <xm:f>'WoW QR Trend Analysis'!C65:T65</xm:f>
              <xm:sqref>X65</xm:sqref>
            </x14:sparkline>
            <x14:sparkline>
              <xm:f>'WoW QR Trend Analysis'!C66:T66</xm:f>
              <xm:sqref>X66</xm:sqref>
            </x14:sparkline>
            <x14:sparkline>
              <xm:f>'WoW QR Trend Analysis'!C67:T67</xm:f>
              <xm:sqref>X67</xm:sqref>
            </x14:sparkline>
            <x14:sparkline>
              <xm:f>'WoW QR Trend Analysis'!C68:T68</xm:f>
              <xm:sqref>X68</xm:sqref>
            </x14:sparkline>
            <x14:sparkline>
              <xm:f>'WoW QR Trend Analysis'!C69:T69</xm:f>
              <xm:sqref>X69</xm:sqref>
            </x14:sparkline>
            <x14:sparkline>
              <xm:f>'WoW QR Trend Analysis'!C70:T70</xm:f>
              <xm:sqref>X70</xm:sqref>
            </x14:sparkline>
            <x14:sparkline>
              <xm:f>'WoW QR Trend Analysis'!C71:T71</xm:f>
              <xm:sqref>X71</xm:sqref>
            </x14:sparkline>
            <x14:sparkline>
              <xm:f>'WoW QR Trend Analysis'!C72:T72</xm:f>
              <xm:sqref>X72</xm:sqref>
            </x14:sparkline>
            <x14:sparkline>
              <xm:f>'WoW QR Trend Analysis'!C73:T73</xm:f>
              <xm:sqref>X73</xm:sqref>
            </x14:sparkline>
            <x14:sparkline>
              <xm:f>'WoW QR Trend Analysis'!C74:T74</xm:f>
              <xm:sqref>X74</xm:sqref>
            </x14:sparkline>
            <x14:sparkline>
              <xm:f>'WoW QR Trend Analysis'!C75:T75</xm:f>
              <xm:sqref>X75</xm:sqref>
            </x14:sparkline>
            <x14:sparkline>
              <xm:f>'WoW QR Trend Analysis'!C76:T76</xm:f>
              <xm:sqref>X76</xm:sqref>
            </x14:sparkline>
            <x14:sparkline>
              <xm:f>'WoW QR Trend Analysis'!C77:T77</xm:f>
              <xm:sqref>X77</xm:sqref>
            </x14:sparkline>
            <x14:sparkline>
              <xm:f>'WoW QR Trend Analysis'!C78:T78</xm:f>
              <xm:sqref>X78</xm:sqref>
            </x14:sparkline>
            <x14:sparkline>
              <xm:f>'WoW QR Trend Analysis'!C79:T79</xm:f>
              <xm:sqref>X79</xm:sqref>
            </x14:sparkline>
            <x14:sparkline>
              <xm:f>'WoW QR Trend Analysis'!C80:T80</xm:f>
              <xm:sqref>X80</xm:sqref>
            </x14:sparkline>
            <x14:sparkline>
              <xm:f>'WoW QR Trend Analysis'!C81:T81</xm:f>
              <xm:sqref>X81</xm:sqref>
            </x14:sparkline>
            <x14:sparkline>
              <xm:f>'WoW QR Trend Analysis'!C82:T82</xm:f>
              <xm:sqref>X82</xm:sqref>
            </x14:sparkline>
            <x14:sparkline>
              <xm:f>'WoW QR Trend Analysis'!C83:T83</xm:f>
              <xm:sqref>X83</xm:sqref>
            </x14:sparkline>
            <x14:sparkline>
              <xm:f>'WoW QR Trend Analysis'!C84:T84</xm:f>
              <xm:sqref>X84</xm:sqref>
            </x14:sparkline>
            <x14:sparkline>
              <xm:f>'WoW QR Trend Analysis'!C85:T85</xm:f>
              <xm:sqref>X85</xm:sqref>
            </x14:sparkline>
            <x14:sparkline>
              <xm:f>'WoW QR Trend Analysis'!C86:T86</xm:f>
              <xm:sqref>X86</xm:sqref>
            </x14:sparkline>
            <x14:sparkline>
              <xm:f>'WoW QR Trend Analysis'!C87:T87</xm:f>
              <xm:sqref>X87</xm:sqref>
            </x14:sparkline>
            <x14:sparkline>
              <xm:f>'WoW QR Trend Analysis'!C88:T88</xm:f>
              <xm:sqref>X88</xm:sqref>
            </x14:sparkline>
            <x14:sparkline>
              <xm:f>'WoW QR Trend Analysis'!C89:T89</xm:f>
              <xm:sqref>X89</xm:sqref>
            </x14:sparkline>
            <x14:sparkline>
              <xm:f>'WoW QR Trend Analysis'!C90:T90</xm:f>
              <xm:sqref>X90</xm:sqref>
            </x14:sparkline>
            <x14:sparkline>
              <xm:f>'WoW QR Trend Analysis'!C91:T91</xm:f>
              <xm:sqref>X91</xm:sqref>
            </x14:sparkline>
            <x14:sparkline>
              <xm:f>'WoW QR Trend Analysis'!C92:T92</xm:f>
              <xm:sqref>X92</xm:sqref>
            </x14:sparkline>
            <x14:sparkline>
              <xm:f>'WoW QR Trend Analysis'!C93:T93</xm:f>
              <xm:sqref>X93</xm:sqref>
            </x14:sparkline>
            <x14:sparkline>
              <xm:f>'WoW QR Trend Analysis'!C94:T94</xm:f>
              <xm:sqref>X94</xm:sqref>
            </x14:sparkline>
            <x14:sparkline>
              <xm:f>'WoW QR Trend Analysis'!C95:T95</xm:f>
              <xm:sqref>X95</xm:sqref>
            </x14:sparkline>
            <x14:sparkline>
              <xm:f>'WoW QR Trend Analysis'!C96:T96</xm:f>
              <xm:sqref>X96</xm:sqref>
            </x14:sparkline>
            <x14:sparkline>
              <xm:f>'WoW QR Trend Analysis'!C97:T97</xm:f>
              <xm:sqref>X97</xm:sqref>
            </x14:sparkline>
            <x14:sparkline>
              <xm:f>'WoW QR Trend Analysis'!C98:T98</xm:f>
              <xm:sqref>X98</xm:sqref>
            </x14:sparkline>
            <x14:sparkline>
              <xm:f>'WoW QR Trend Analysis'!C99:T99</xm:f>
              <xm:sqref>X99</xm:sqref>
            </x14:sparkline>
            <x14:sparkline>
              <xm:f>'WoW QR Trend Analysis'!C100:T100</xm:f>
              <xm:sqref>X100</xm:sqref>
            </x14:sparkline>
            <x14:sparkline>
              <xm:f>'WoW QR Trend Analysis'!C101:T101</xm:f>
              <xm:sqref>X101</xm:sqref>
            </x14:sparkline>
            <x14:sparkline>
              <xm:f>'WoW QR Trend Analysis'!C102:T102</xm:f>
              <xm:sqref>X102</xm:sqref>
            </x14:sparkline>
            <x14:sparkline>
              <xm:f>'WoW QR Trend Analysis'!C103:T103</xm:f>
              <xm:sqref>X103</xm:sqref>
            </x14:sparkline>
            <x14:sparkline>
              <xm:f>'WoW QR Trend Analysis'!C104:T104</xm:f>
              <xm:sqref>X104</xm:sqref>
            </x14:sparkline>
            <x14:sparkline>
              <xm:f>'WoW QR Trend Analysis'!C105:T105</xm:f>
              <xm:sqref>X105</xm:sqref>
            </x14:sparkline>
            <x14:sparkline>
              <xm:f>'WoW QR Trend Analysis'!C106:T106</xm:f>
              <xm:sqref>X106</xm:sqref>
            </x14:sparkline>
            <x14:sparkline>
              <xm:f>'WoW QR Trend Analysis'!C107:T107</xm:f>
              <xm:sqref>X107</xm:sqref>
            </x14:sparkline>
            <x14:sparkline>
              <xm:f>'WoW QR Trend Analysis'!C108:T108</xm:f>
              <xm:sqref>X108</xm:sqref>
            </x14:sparkline>
            <x14:sparkline>
              <xm:f>'WoW QR Trend Analysis'!C109:T109</xm:f>
              <xm:sqref>X109</xm:sqref>
            </x14:sparkline>
            <x14:sparkline>
              <xm:f>'WoW QR Trend Analysis'!C110:T110</xm:f>
              <xm:sqref>X110</xm:sqref>
            </x14:sparkline>
            <x14:sparkline>
              <xm:f>'WoW QR Trend Analysis'!C111:T111</xm:f>
              <xm:sqref>X111</xm:sqref>
            </x14:sparkline>
            <x14:sparkline>
              <xm:f>'WoW QR Trend Analysis'!C112:T112</xm:f>
              <xm:sqref>X112</xm:sqref>
            </x14:sparkline>
            <x14:sparkline>
              <xm:f>'WoW QR Trend Analysis'!C113:T113</xm:f>
              <xm:sqref>X113</xm:sqref>
            </x14:sparkline>
            <x14:sparkline>
              <xm:f>'WoW QR Trend Analysis'!C114:T114</xm:f>
              <xm:sqref>X114</xm:sqref>
            </x14:sparkline>
            <x14:sparkline>
              <xm:f>'WoW QR Trend Analysis'!C115:T115</xm:f>
              <xm:sqref>X115</xm:sqref>
            </x14:sparkline>
            <x14:sparkline>
              <xm:f>'WoW QR Trend Analysis'!C116:T116</xm:f>
              <xm:sqref>X116</xm:sqref>
            </x14:sparkline>
            <x14:sparkline>
              <xm:f>'WoW QR Trend Analysis'!C117:T117</xm:f>
              <xm:sqref>X117</xm:sqref>
            </x14:sparkline>
            <x14:sparkline>
              <xm:f>'WoW QR Trend Analysis'!C118:T118</xm:f>
              <xm:sqref>X118</xm:sqref>
            </x14:sparkline>
            <x14:sparkline>
              <xm:f>'WoW QR Trend Analysis'!C119:T119</xm:f>
              <xm:sqref>X119</xm:sqref>
            </x14:sparkline>
            <x14:sparkline>
              <xm:f>'WoW QR Trend Analysis'!C120:T120</xm:f>
              <xm:sqref>X120</xm:sqref>
            </x14:sparkline>
            <x14:sparkline>
              <xm:f>'WoW QR Trend Analysis'!C121:T121</xm:f>
              <xm:sqref>X121</xm:sqref>
            </x14:sparkline>
            <x14:sparkline>
              <xm:f>'WoW QR Trend Analysis'!C122:T122</xm:f>
              <xm:sqref>X122</xm:sqref>
            </x14:sparkline>
            <x14:sparkline>
              <xm:f>'WoW QR Trend Analysis'!C123:T123</xm:f>
              <xm:sqref>X123</xm:sqref>
            </x14:sparkline>
            <x14:sparkline>
              <xm:f>'WoW QR Trend Analysis'!C124:T124</xm:f>
              <xm:sqref>X124</xm:sqref>
            </x14:sparkline>
            <x14:sparkline>
              <xm:f>'WoW QR Trend Analysis'!C125:T125</xm:f>
              <xm:sqref>X125</xm:sqref>
            </x14:sparkline>
            <x14:sparkline>
              <xm:f>'WoW QR Trend Analysis'!C126:T126</xm:f>
              <xm:sqref>X126</xm:sqref>
            </x14:sparkline>
            <x14:sparkline>
              <xm:f>'WoW QR Trend Analysis'!C127:T127</xm:f>
              <xm:sqref>X127</xm:sqref>
            </x14:sparkline>
            <x14:sparkline>
              <xm:f>'WoW QR Trend Analysis'!C128:T128</xm:f>
              <xm:sqref>X128</xm:sqref>
            </x14:sparkline>
            <x14:sparkline>
              <xm:f>'WoW QR Trend Analysis'!C129:T129</xm:f>
              <xm:sqref>X129</xm:sqref>
            </x14:sparkline>
            <x14:sparkline>
              <xm:f>'WoW QR Trend Analysis'!C130:T130</xm:f>
              <xm:sqref>X130</xm:sqref>
            </x14:sparkline>
            <x14:sparkline>
              <xm:f>'WoW QR Trend Analysis'!C131:T131</xm:f>
              <xm:sqref>X131</xm:sqref>
            </x14:sparkline>
            <x14:sparkline>
              <xm:f>'WoW QR Trend Analysis'!C132:T132</xm:f>
              <xm:sqref>X132</xm:sqref>
            </x14:sparkline>
            <x14:sparkline>
              <xm:f>'WoW QR Trend Analysis'!C133:T133</xm:f>
              <xm:sqref>X133</xm:sqref>
            </x14:sparkline>
            <x14:sparkline>
              <xm:f>'WoW QR Trend Analysis'!C134:T134</xm:f>
              <xm:sqref>X134</xm:sqref>
            </x14:sparkline>
            <x14:sparkline>
              <xm:f>'WoW QR Trend Analysis'!C135:T135</xm:f>
              <xm:sqref>X135</xm:sqref>
            </x14:sparkline>
            <x14:sparkline>
              <xm:f>'WoW QR Trend Analysis'!C136:T136</xm:f>
              <xm:sqref>X136</xm:sqref>
            </x14:sparkline>
            <x14:sparkline>
              <xm:f>'WoW QR Trend Analysis'!C137:T137</xm:f>
              <xm:sqref>X137</xm:sqref>
            </x14:sparkline>
            <x14:sparkline>
              <xm:f>'WoW QR Trend Analysis'!C138:T138</xm:f>
              <xm:sqref>X138</xm:sqref>
            </x14:sparkline>
            <x14:sparkline>
              <xm:f>'WoW QR Trend Analysis'!C139:T139</xm:f>
              <xm:sqref>X139</xm:sqref>
            </x14:sparkline>
            <x14:sparkline>
              <xm:f>'WoW QR Trend Analysis'!C140:T140</xm:f>
              <xm:sqref>X140</xm:sqref>
            </x14:sparkline>
            <x14:sparkline>
              <xm:f>'WoW QR Trend Analysis'!C141:T141</xm:f>
              <xm:sqref>X141</xm:sqref>
            </x14:sparkline>
            <x14:sparkline>
              <xm:f>'WoW QR Trend Analysis'!C142:T142</xm:f>
              <xm:sqref>X142</xm:sqref>
            </x14:sparkline>
            <x14:sparkline>
              <xm:f>'WoW QR Trend Analysis'!C143:T143</xm:f>
              <xm:sqref>X143</xm:sqref>
            </x14:sparkline>
            <x14:sparkline>
              <xm:f>'WoW QR Trend Analysis'!C144:T144</xm:f>
              <xm:sqref>X144</xm:sqref>
            </x14:sparkline>
            <x14:sparkline>
              <xm:f>'WoW QR Trend Analysis'!C145:T145</xm:f>
              <xm:sqref>X145</xm:sqref>
            </x14:sparkline>
            <x14:sparkline>
              <xm:f>'WoW QR Trend Analysis'!C146:T146</xm:f>
              <xm:sqref>X146</xm:sqref>
            </x14:sparkline>
            <x14:sparkline>
              <xm:f>'WoW QR Trend Analysis'!C147:T147</xm:f>
              <xm:sqref>X147</xm:sqref>
            </x14:sparkline>
            <x14:sparkline>
              <xm:f>'WoW QR Trend Analysis'!C148:T148</xm:f>
              <xm:sqref>X148</xm:sqref>
            </x14:sparkline>
            <x14:sparkline>
              <xm:f>'WoW QR Trend Analysis'!C149:T149</xm:f>
              <xm:sqref>X149</xm:sqref>
            </x14:sparkline>
            <x14:sparkline>
              <xm:f>'WoW QR Trend Analysis'!C150:T150</xm:f>
              <xm:sqref>X150</xm:sqref>
            </x14:sparkline>
            <x14:sparkline>
              <xm:f>'WoW QR Trend Analysis'!C151:T151</xm:f>
              <xm:sqref>X151</xm:sqref>
            </x14:sparkline>
            <x14:sparkline>
              <xm:f>'WoW QR Trend Analysis'!C152:T152</xm:f>
              <xm:sqref>X152</xm:sqref>
            </x14:sparkline>
            <x14:sparkline>
              <xm:f>'WoW QR Trend Analysis'!C153:T153</xm:f>
              <xm:sqref>X153</xm:sqref>
            </x14:sparkline>
            <x14:sparkline>
              <xm:f>'WoW QR Trend Analysis'!C154:T154</xm:f>
              <xm:sqref>X154</xm:sqref>
            </x14:sparkline>
            <x14:sparkline>
              <xm:f>'WoW QR Trend Analysis'!C155:T155</xm:f>
              <xm:sqref>X155</xm:sqref>
            </x14:sparkline>
            <x14:sparkline>
              <xm:f>'WoW QR Trend Analysis'!C156:T156</xm:f>
              <xm:sqref>X156</xm:sqref>
            </x14:sparkline>
            <x14:sparkline>
              <xm:f>'WoW QR Trend Analysis'!C157:T157</xm:f>
              <xm:sqref>X157</xm:sqref>
            </x14:sparkline>
            <x14:sparkline>
              <xm:f>'WoW QR Trend Analysis'!C158:T158</xm:f>
              <xm:sqref>X158</xm:sqref>
            </x14:sparkline>
            <x14:sparkline>
              <xm:f>'WoW QR Trend Analysis'!C159:T159</xm:f>
              <xm:sqref>X159</xm:sqref>
            </x14:sparkline>
            <x14:sparkline>
              <xm:f>'WoW QR Trend Analysis'!C160:T160</xm:f>
              <xm:sqref>X160</xm:sqref>
            </x14:sparkline>
            <x14:sparkline>
              <xm:f>'WoW QR Trend Analysis'!C161:T161</xm:f>
              <xm:sqref>X161</xm:sqref>
            </x14:sparkline>
            <x14:sparkline>
              <xm:f>'WoW QR Trend Analysis'!C162:T162</xm:f>
              <xm:sqref>X162</xm:sqref>
            </x14:sparkline>
            <x14:sparkline>
              <xm:f>'WoW QR Trend Analysis'!C163:T163</xm:f>
              <xm:sqref>X163</xm:sqref>
            </x14:sparkline>
            <x14:sparkline>
              <xm:f>'WoW QR Trend Analysis'!C164:T164</xm:f>
              <xm:sqref>X164</xm:sqref>
            </x14:sparkline>
            <x14:sparkline>
              <xm:f>'WoW QR Trend Analysis'!C165:T165</xm:f>
              <xm:sqref>X165</xm:sqref>
            </x14:sparkline>
            <x14:sparkline>
              <xm:f>'WoW QR Trend Analysis'!C166:T166</xm:f>
              <xm:sqref>X166</xm:sqref>
            </x14:sparkline>
            <x14:sparkline>
              <xm:f>'WoW QR Trend Analysis'!C167:T167</xm:f>
              <xm:sqref>X167</xm:sqref>
            </x14:sparkline>
            <x14:sparkline>
              <xm:f>'WoW QR Trend Analysis'!C168:T168</xm:f>
              <xm:sqref>X168</xm:sqref>
            </x14:sparkline>
            <x14:sparkline>
              <xm:f>'WoW QR Trend Analysis'!C169:T169</xm:f>
              <xm:sqref>X169</xm:sqref>
            </x14:sparkline>
            <x14:sparkline>
              <xm:f>'WoW QR Trend Analysis'!C170:T170</xm:f>
              <xm:sqref>X170</xm:sqref>
            </x14:sparkline>
            <x14:sparkline>
              <xm:f>'WoW QR Trend Analysis'!C171:T171</xm:f>
              <xm:sqref>X171</xm:sqref>
            </x14:sparkline>
            <x14:sparkline>
              <xm:f>'WoW QR Trend Analysis'!C172:T172</xm:f>
              <xm:sqref>X172</xm:sqref>
            </x14:sparkline>
            <x14:sparkline>
              <xm:f>'WoW QR Trend Analysis'!C173:T173</xm:f>
              <xm:sqref>X173</xm:sqref>
            </x14:sparkline>
            <x14:sparkline>
              <xm:f>'WoW QR Trend Analysis'!C174:T174</xm:f>
              <xm:sqref>X174</xm:sqref>
            </x14:sparkline>
            <x14:sparkline>
              <xm:f>'WoW QR Trend Analysis'!C175:T175</xm:f>
              <xm:sqref>X175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46D0-D319-49FE-8134-0173ED09DD8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J a n - A p r   Q R   T r a n x _ 5 c b 1 3 1 7 9 - 1 2 a e - 4 c 9 0 - 8 7 e 7 - 0 8 1 9 7 a 9 3 d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 Q R  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 Q R  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 C o l u m n s \ M S   S a l e s   C o n s u l t a n t 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 C o l u m n s \ S u p p o r t s   2 F A 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 R e g i s t r a t i o n 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 E m a i l 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 F u l l  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 J a n - A p r   Q R   T r a n x 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 J a n - A p r   Q R   T r a n x 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 C o l u m n s \ T i n g g  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 C o l u m n s \ P a y e r  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 P a i d 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 C o l u m n s \ C h a r g e 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 C o l u m n s \ R e c e i p t 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 C o l u m n s \ P a y e r   N a r r a t i o n 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 C o l u m n s \ R e c e i v e r   N a r r a t i o n 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 C o l u m n s \ A c k n o w l e d g e m e n t 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 C o l u m n s \ M e r c h a n t  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 b i l l 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 Q R  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 Q R  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 C o l u m n s \ B u s i n e s s   N a m e < / K e y > < / D i a g r a m O b j e c t K e y > < D i a g r a m O b j e c t K e y > < K e y > C o l u m n s \ M S   S a l e s   C o n s u l t a n t < / K e y > < / D i a g r a m O b j e c t K e y > < D i a g r a m O b j e c t K e y > < K e y > C o l u m n s \ R o l e   t y p e < / K e y > < / D i a g r a m O b j e c t K e y > < D i a g r a m O b j e c t K e y > < K e y > C o l u m n s \ C o u n t r y < / K e y > < / D i a g r a m O b j e c t K e y > < D i a g r a m O b j e c t K e y > < K e y > C o l u m n s \ B u s i n e s s   t y p e < / K e y > < / D i a g r a m O b j e c t K e y > < D i a g r a m O b j e c t K e y > < K e y > C o l u m n s \ C u s t o m e r   o w n e r < / K e y > < / D i a g r a m O b j e c t K e y > < D i a g r a m O b j e c t K e y > < K e y > C o l u m n s \ C u s t o m e r   C o d e < / K e y > < / D i a g r a m O b j e c t K e y > < D i a g r a m O b j e c t K e y > < K e y > C o l u m n s \ B u s i n e s s   N u m b e r < / K e y > < / D i a g r a m O b j e c t K e y > < D i a g r a m O b j e c t K e y > < K e y > C o l u m n s \ S t a t u s < / K e y > < / D i a g r a m O b j e c t K e y > < D i a g r a m O b j e c t K e y > < K e y > C o l u m n s \ S u p p o r t s   2 F A < / K e y > < / D i a g r a m O b j e c t K e y > < D i a g r a m O b j e c t K e y > < K e y > C o l u m n s \ C u s t o m e r   R e g i s t r a t i o n   D a t e < / K e y > < / D i a g r a m O b j e c t K e y > < D i a g r a m O b j e c t K e y > < K e y > C o l u m n s \ C o n t a c t   E m a i l   A d d r e s s < / K e y > < / D i a g r a m O b j e c t K e y > < D i a g r a m O b j e c t K e y > < K e y > C o l u m n s \ C o n t a c t   P h o n e   N u m b e r < / K e y > < / D i a g r a m O b j e c t K e y > < D i a g r a m O b j e c t K e y > < K e y > C o l u m n s \ C o n t a c t   F u l l   N a m e s 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 C o l u m n s \ B u s i n e s s 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 C o l u m n s \ M S   S a l e s   C o n s u l t a n t 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 o w n e r 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 N u m b e r 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 C o l u m n s \ S u p p o r t s   2 F A 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 R e g i s t r a t i o n 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 E m a i l   A d d r e s s 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 P h o n e   N u m b e r 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 F u l l   N a m e s 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 J a n - A p r   Q R   T r a n x 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 J a n - A p r   Q R   T r a n x 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  P a i d < / K e y > < / D i a g r a m O b j e c t K e y > < D i a g r a m O b j e c t K e y > < K e y > M e a s u r e s \ S u m   o f   A m o u n t   P a i d \ T a g I n f o \ F o r m u l a < / K e y > < / D i a g r a m O b j e c t K e y > < D i a g r a m O b j e c t K e y > < K e y > M e a s u r e s \ S u m   o f   A m o u n t   P a i d \ T a g I n f o \ V a l u e < / K e y > < / D i a g r a m O b j e c t K e y > < D i a g r a m O b j e c t K e y > < K e y > C o l u m n s \ T i n g g   T r a n s a c t i o n   I D < / K e y > < / D i a g r a m O b j e c t K e y > < D i a g r a m O b j e c t K e y > < K e y > C o l u m n s \ P a y e r   T r a n s a c t i o n   I D < / K e y > < / D i a g r a m O b j e c t K e y > < D i a g r a m O b j e c t K e y > < K e y > C o l u m n s \ A c c o u n t   N u m b e r < / K e y > < / D i a g r a m O b j e c t K e y > < D i a g r a m O b j e c t K e y > < K e y > C o l u m n s \ M o b i l e   N u m b e r < / K e y > < / D i a g r a m O b j e c t K e y > < D i a g r a m O b j e c t K e y > < K e y > C o l u m n s \ C u r r e n c y < / K e y > < / D i a g r a m O b j e c t K e y > < D i a g r a m O b j e c t K e y > < K e y > C o l u m n s \ A m o u n t   P a i d < / K e y > < / D i a g r a m O b j e c t K e y > < D i a g r a m O b j e c t K e y > < K e y > C o l u m n s \ C h a r g e   A m o u n t < / K e y > < / D i a g r a m O b j e c t K e y > < D i a g r a m O b j e c t K e y > < K e y > C o l u m n s \ R e c e i p t   N u m b e r < / K e y > < / D i a g r a m O b j e c t K e y > < D i a g r a m O b j e c t K e y > < K e y > C o l u m n s \ M e r c h a n t < / K e y > < / D i a g r a m O b j e c t K e y > < D i a g r a m O b j e c t K e y > < K e y > C o l u m n s \ S e r v i c e < / K e y > < / D i a g r a m O b j e c t K e y > < D i a g r a m O b j e c t K e y > < K e y > C o l u m n s \ P a y m e n t   M o d e < / K e y > < / D i a g r a m O b j e c t K e y > < D i a g r a m O b j e c t K e y > < K e y > C o l u m n s \ P a y m e n t   M e t h o d < / K e y > < / D i a g r a m O b j e c t K e y > < D i a g r a m O b j e c t K e y > < K e y > C o l u m n s \ T r a n s a c t i o n   S t a t u s < / K e y > < / D i a g r a m O b j e c t K e y > < D i a g r a m O b j e c t K e y > < K e y > C o l u m n s \ P a y e r   N a r r a t i o n < / K e y > < / D i a g r a m O b j e c t K e y > < D i a g r a m O b j e c t K e y > < K e y > C o l u m n s \ R e c e i v e r   N a r r a t i o n < / K e y > < / D i a g r a m O b j e c t K e y > < D i a g r a m O b j e c t K e y > < K e y > C o l u m n s \ D a t e   D a t e < / K e y > < / D i a g r a m O b j e c t K e y > < D i a g r a m O b j e c t K e y > < K e y > C o l u m n s \ A c k n o w l e d g e m e n t   D a t e < / K e y > < / D i a g r a m O b j e c t K e y > < D i a g r a m O b j e c t K e y > < K e y > C o l u m n s \ M e r c h a n t   T r a n s a c t i o n   I D < / K e y > < / D i a g r a m O b j e c t K e y > < D i a g r a m O b j e c t K e y > < K e y > C o l u m n s \ P a y   b i l l   n u m b e r < / K e y > < / D i a g r a m O b j e c t K e y > < D i a g r a m O b j e c t K e y > < K e y > C o l u m n s \ M o n t h   N a m e < / K e y > < / D i a g r a m O b j e c t K e y > < D i a g r a m O b j e c t K e y > < K e y > C o l u m n s \ W e e k   o f   M o n t h < / K e y > < / D i a g r a m O b j e c t K e y > < D i a g r a m O b j e c t K e y > < K e y > L i n k s \ & l t ; C o l u m n s \ S u m   o f   A m o u n t   P a i d & g t ; - & l t ; M e a s u r e s \ A m o u n t   P a i d & g t ; < / K e y > < / D i a g r a m O b j e c t K e y > < D i a g r a m O b j e c t K e y > < K e y > L i n k s \ & l t ; C o l u m n s \ S u m   o f   A m o u n t   P a i d & g t ; - & l t ; M e a s u r e s \ A m o u n t   P a i d & g t ; \ C O L U M N < / K e y > < / D i a g r a m O b j e c t K e y > < D i a g r a m O b j e c t K e y > < K e y > L i n k s \ & l t ; C o l u m n s \ S u m   o f   A m o u n t   P a i d & g t ; - & l t ; M e a s u r e s \ A m o u n t   P a i d & g t ; \ M E A S U R E 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  P a i d 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 P a i d \ T a g I n f o \ F o r m u l a 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 P a i d \ T a g I n f o \ V a l u e 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 C o l u m n s \ T i n g g  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 C o l u m n s \ P a y e r   T r a n s a c t i o n 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 P a i d 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 C o l u m n s \ C h a r g e  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 C o l u m n s \ R e c e i p t   N u m b e r 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 C o l u m n s \ P a y e r   N a r r a t i o n 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 C o l u m n s \ R e c e i v e r   N a r r a t i o n 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 C o l u m n s \ A c k n o w l e d g e m e n t  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 C o l u m n s \ M e r c h a n t   T r a n s a c t i o n   I D 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  b i l l   n u m b e r 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 P a i d & g t ; - & l t ; M e a s u r e s \ A m o u n t   P a i d & g t ; 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 P a i d & g t ; - & l t ; M e a s u r e s \ A m o u n t   P a i d & g t ; \ C O L U M N 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 P a i d & g t ; - & l t ; M e a s u r e s \ A m o u n t   P a i d & g t ; \ M E A S U R E 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 T a g s \ T a b l e s \ & l t ; T a b l e s \ Q R   C u s t o m e r s & g t ; < / K e y > < / D i a g r a m O b j e c t K e y > < D i a g r a m O b j e c t K e y > < K e y > D y n a m i c   T a g s \ T a b l e s \ & l t ; T a b l e s \ J a n - A p r   Q R   T r a n x & g t ; < / K e y > < / D i a g r a m O b j e c t K e y > < D i a g r a m O b j e c t K e y > < K e y > T a b l e s \ Q R   C u s t o m e r s < / K e y > < / D i a g r a m O b j e c t K e y > < D i a g r a m O b j e c t K e y > < K e y > T a b l e s \ Q R   C u s t o m e r s \ C o l u m n s \ B u s i n e s s   N a m e < / K e y > < / D i a g r a m O b j e c t K e y > < D i a g r a m O b j e c t K e y > < K e y > T a b l e s \ Q R   C u s t o m e r s \ C o l u m n s \ M S   S a l e s   C o n s u l t a n t < / K e y > < / D i a g r a m O b j e c t K e y > < D i a g r a m O b j e c t K e y > < K e y > T a b l e s \ Q R   C u s t o m e r s \ C o l u m n s \ R o l e   t y p e < / K e y > < / D i a g r a m O b j e c t K e y > < D i a g r a m O b j e c t K e y > < K e y > T a b l e s \ Q R   C u s t o m e r s \ C o l u m n s \ C o u n t r y < / K e y > < / D i a g r a m O b j e c t K e y > < D i a g r a m O b j e c t K e y > < K e y > T a b l e s \ Q R   C u s t o m e r s \ C o l u m n s \ B u s i n e s s   t y p e < / K e y > < / D i a g r a m O b j e c t K e y > < D i a g r a m O b j e c t K e y > < K e y > T a b l e s \ Q R   C u s t o m e r s \ C o l u m n s \ C u s t o m e r   o w n e r < / K e y > < / D i a g r a m O b j e c t K e y > < D i a g r a m O b j e c t K e y > < K e y > T a b l e s \ Q R   C u s t o m e r s \ C o l u m n s \ C u s t o m e r   C o d e < / K e y > < / D i a g r a m O b j e c t K e y > < D i a g r a m O b j e c t K e y > < K e y > T a b l e s \ Q R   C u s t o m e r s \ C o l u m n s \ B u s i n e s s   N u m b e r < / K e y > < / D i a g r a m O b j e c t K e y > < D i a g r a m O b j e c t K e y > < K e y > T a b l e s \ Q R   C u s t o m e r s \ C o l u m n s \ S t a t u s < / K e y > < / D i a g r a m O b j e c t K e y > < D i a g r a m O b j e c t K e y > < K e y > T a b l e s \ Q R   C u s t o m e r s \ C o l u m n s \ S u p p o r t s   2 F A < / K e y > < / D i a g r a m O b j e c t K e y > < D i a g r a m O b j e c t K e y > < K e y > T a b l e s \ Q R   C u s t o m e r s \ C o l u m n s \ C u s t o m e r   R e g i s t r a t i o n   D a t e < / K e y > < / D i a g r a m O b j e c t K e y > < D i a g r a m O b j e c t K e y > < K e y > T a b l e s \ Q R   C u s t o m e r s \ C o l u m n s \ C o n t a c t   E m a i l   A d d r e s s < / K e y > < / D i a g r a m O b j e c t K e y > < D i a g r a m O b j e c t K e y > < K e y > T a b l e s \ Q R   C u s t o m e r s \ C o l u m n s \ C o n t a c t   P h o n e   N u m b e r < / K e y > < / D i a g r a m O b j e c t K e y > < D i a g r a m O b j e c t K e y > < K e y > T a b l e s \ Q R   C u s t o m e r s \ C o l u m n s \ C o n t a c t   F u l l   N a m e s < / K e y > < / D i a g r a m O b j e c t K e y > < D i a g r a m O b j e c t K e y > < K e y > T a b l e s \ J a n - A p r   Q R   T r a n x < / K e y > < / D i a g r a m O b j e c t K e y > < D i a g r a m O b j e c t K e y > < K e y > T a b l e s \ J a n - A p r   Q R   T r a n x \ C o l u m n s \ T i n g g   T r a n s a c t i o n   I D < / K e y > < / D i a g r a m O b j e c t K e y > < D i a g r a m O b j e c t K e y > < K e y > T a b l e s \ J a n - A p r   Q R   T r a n x \ C o l u m n s \ P a y e r   T r a n s a c t i o n   I D < / K e y > < / D i a g r a m O b j e c t K e y > < D i a g r a m O b j e c t K e y > < K e y > T a b l e s \ J a n - A p r   Q R   T r a n x \ C o l u m n s \ A c c o u n t   N u m b e r < / K e y > < / D i a g r a m O b j e c t K e y > < D i a g r a m O b j e c t K e y > < K e y > T a b l e s \ J a n - A p r   Q R   T r a n x \ C o l u m n s \ M o b i l e   N u m b e r < / K e y > < / D i a g r a m O b j e c t K e y > < D i a g r a m O b j e c t K e y > < K e y > T a b l e s \ J a n - A p r   Q R   T r a n x \ C o l u m n s \ C u r r e n c y < / K e y > < / D i a g r a m O b j e c t K e y > < D i a g r a m O b j e c t K e y > < K e y > T a b l e s \ J a n - A p r   Q R   T r a n x \ C o l u m n s \ A m o u n t   P a i d < / K e y > < / D i a g r a m O b j e c t K e y > < D i a g r a m O b j e c t K e y > < K e y > T a b l e s \ J a n - A p r   Q R   T r a n x \ C o l u m n s \ C h a r g e   A m o u n t < / K e y > < / D i a g r a m O b j e c t K e y > < D i a g r a m O b j e c t K e y > < K e y > T a b l e s \ J a n - A p r   Q R   T r a n x \ C o l u m n s \ R e c e i p t   N u m b e r < / K e y > < / D i a g r a m O b j e c t K e y > < D i a g r a m O b j e c t K e y > < K e y > T a b l e s \ J a n - A p r   Q R   T r a n x \ C o l u m n s \ M e r c h a n t < / K e y > < / D i a g r a m O b j e c t K e y > < D i a g r a m O b j e c t K e y > < K e y > T a b l e s \ J a n - A p r   Q R   T r a n x \ C o l u m n s \ S e r v i c e < / K e y > < / D i a g r a m O b j e c t K e y > < D i a g r a m O b j e c t K e y > < K e y > T a b l e s \ J a n - A p r   Q R   T r a n x \ C o l u m n s \ P a y m e n t   M o d e < / K e y > < / D i a g r a m O b j e c t K e y > < D i a g r a m O b j e c t K e y > < K e y > T a b l e s \ J a n - A p r   Q R   T r a n x \ C o l u m n s \ P a y m e n t   M e t h o d < / K e y > < / D i a g r a m O b j e c t K e y > < D i a g r a m O b j e c t K e y > < K e y > T a b l e s \ J a n - A p r   Q R   T r a n x \ C o l u m n s \ T r a n s a c t i o n   S t a t u s < / K e y > < / D i a g r a m O b j e c t K e y > < D i a g r a m O b j e c t K e y > < K e y > T a b l e s \ J a n - A p r   Q R   T r a n x \ C o l u m n s \ P a y e r   N a r r a t i o n < / K e y > < / D i a g r a m O b j e c t K e y > < D i a g r a m O b j e c t K e y > < K e y > T a b l e s \ J a n - A p r   Q R   T r a n x \ C o l u m n s \ R e c e i v e r   N a r r a t i o n < / K e y > < / D i a g r a m O b j e c t K e y > < D i a g r a m O b j e c t K e y > < K e y > T a b l e s \ J a n - A p r   Q R   T r a n x \ C o l u m n s \ D a t e   D a t e < / K e y > < / D i a g r a m O b j e c t K e y > < D i a g r a m O b j e c t K e y > < K e y > T a b l e s \ J a n - A p r   Q R   T r a n x \ C o l u m n s \ A c k n o w l e d g e m e n t   D a t e < / K e y > < / D i a g r a m O b j e c t K e y > < D i a g r a m O b j e c t K e y > < K e y > T a b l e s \ J a n - A p r   Q R   T r a n x \ C o l u m n s \ M e r c h a n t   T r a n s a c t i o n   I D < / K e y > < / D i a g r a m O b j e c t K e y > < D i a g r a m O b j e c t K e y > < K e y > T a b l e s \ J a n - A p r   Q R   T r a n x \ C o l u m n s \ P a y   b i l l   n u m b e r < / K e y > < / D i a g r a m O b j e c t K e y > < D i a g r a m O b j e c t K e y > < K e y > T a b l e s \ J a n - A p r   Q R   T r a n x \ C o l u m n s \ M o n t h   N a m e < / K e y > < / D i a g r a m O b j e c t K e y > < D i a g r a m O b j e c t K e y > < K e y > T a b l e s \ J a n - A p r   Q R   T r a n x \ C o l u m n s \ W e e k   o f   M o n t h < / K e y > < / D i a g r a m O b j e c t K e y > < D i a g r a m O b j e c t K e y > < K e y > T a b l e s \ J a n - A p r   Q R   T r a n x \ M e a s u r e s \ S u m   o f   A m o u n t   P a i d < / K e y > < / D i a g r a m O b j e c t K e y > < D i a g r a m O b j e c t K e y > < K e y > T a b l e s \ J a n - A p r   Q R   T r a n x \ S u m   o f   A m o u n t   P a i d \ A d d i t i o n a l   I n f o \ I m p l i c i t   M e a s u r e < / K e y > < / D i a g r a m O b j e c t K e y > < D i a g r a m O b j e c t K e y > < K e y > R e l a t i o n s h i p s \ & l t ; T a b l e s \ J a n - A p r   Q R   T r a n x \ C o l u m n s \ M e r c h a n t & g t ; - & l t ; T a b l e s \ Q R   C u s t o m e r s \ C o l u m n s \ B u s i n e s s   N a m e & g t ; < / K e y > < / D i a g r a m O b j e c t K e y > < D i a g r a m O b j e c t K e y > < K e y > R e l a t i o n s h i p s \ & l t ; T a b l e s \ J a n - A p r   Q R   T r a n x \ C o l u m n s \ M e r c h a n t & g t ; - & l t ; T a b l e s \ Q R   C u s t o m e r s \ C o l u m n s \ B u s i n e s s   N a m e & g t ; \ F K < / K e y > < / D i a g r a m O b j e c t K e y > < D i a g r a m O b j e c t K e y > < K e y > R e l a t i o n s h i p s \ & l t ; T a b l e s \ J a n - A p r   Q R   T r a n x \ C o l u m n s \ M e r c h a n t & g t ; - & l t ; T a b l e s \ Q R   C u s t o m e r s \ C o l u m n s \ B u s i n e s s   N a m e & g t ; \ P K < / K e y > < / D i a g r a m O b j e c t K e y > < D i a g r a m O b j e c t K e y > < K e y > R e l a t i o n s h i p s \ & l t ; T a b l e s \ J a n - A p r   Q R   T r a n x \ C o l u m n s \ M e r c h a n t & g t ; - & l t ; T a b l e s \ Q R   C u s t o m e r s \ C o l u m n s \ B u s i n e s s   N a m e & g t ; \ C r o s s F i l t e r < / K e y > < / D i a g r a m O b j e c t K e y > < / A l l K e y s > < S e l e c t e d K e y s > < D i a g r a m O b j e c t K e y > < K e y > T a b l e s \ J a n - A p r   Q R   T r a n x 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 T a g s \ T a b l e s \ & l t ; T a b l e s \ Q R  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 T a g s \ T a b l e s \ & l t ; T a b l e s \ J a n - A p r   Q R   T r a n x & g t ; 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 T a b l e s \ Q R   C u s t o m e r s < / K e y > < / a : K e y > < a : V a l u e   i : t y p e = " D i a g r a m D i s p l a y N o d e V i e w S t a t e " > < H e i g h t > 4 6 8 . 6 6 6 6 6 6 6 6 6 6 6 6 6 9 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 C u s t o m e r s \ C o l u m n s \ B u s i n e s s 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 C u s t o m e r s \ C o l u m n s \ M S   S a l e s   C o n s u l t a n t 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 C u s t o m e r s \ C o l u m n s \ R o l e 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 C u s t o m e r s \ C o l u m n s \ B u s i n e s s 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 C u s t o m e r s \ C o l u m n s \ C u s t o m e r  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 C u s t o m e r s \ C o l u m n s \ B u s i n e s s 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 C u s t o m e r s \ C o l u m n s \ S u p p o r t s   2 F A 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 C u s t o m e r s \ C o l u m n s \ C u s t o m e r   R e g i s t r a t i o n 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 C u s t o m e r s \ C o l u m n s \ C o n t a c t   E m a i l 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 C u s t o m e r s \ C o l u m n s \ C o n t a c t 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  C u s t o m e r s \ C o l u m n s \ C o n t a c t   F u l l   N a m e s 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< / K e y > < / a : K e y > < a : V a l u e   i : t y p e = " D i a g r a m D i s p l a y N o d e V i e w S t a t e " > < H e i g h t > 5 0 2 . 6 6 6 6 6 6 6 6 6 6 6 6 6 3 < / H e i g h t > < I s E x p a n d e d > t r u e < / I s E x p a n d e d > < I s F o c u s e d > t r u e < / I s F o c u s e d > < L a y e d O u t > t r u e < / L a y e d O u t > < L e f t > 4 7 9 . 2 3 7 1 4 3 9 0 0 9 9 9 1 7 < / L e f t > < T a b I n d e x > 1 < / T a b I n d e x > < T o p > 8 7 . 3 3 3 3 3 3 3 3 3 3 3 3 3 7 1 < / T o p > < W i d t h > 2 6 2 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 T r a n x \ C o l u m n s \ T i n g g  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 T r a n x \ C o l u m n s \ P a y e r  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 T r a n x \ C o l u m n s \ A c c o u n t 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 T r a n x \ C o l u m n s \ M o b i l e 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 T r a n x \ C o l u m n s \ A m o u n t   P a i d 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 T r a n x \ C o l u m n s \ C h a r g e 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 T r a n x \ C o l u m n s \ R e c e i p t 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 T r a n x \ C o l u m n s \ M e r c h a n t 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 T r a n x \ C o l u m n s \ P a y m e n t 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 T r a n x \ C o l u m n s \ T r a n s a c t i o n 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 T r a n x \ C o l u m n s \ P a y e r   N a r r a t i o n 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 T r a n x \ C o l u m n s \ R e c e i v e r   N a r r a t i o n 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 T r a n x \ C o l u m n s \ D a t e 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 T r a n x \ C o l u m n s \ A c k n o w l e d g e m e n t 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 T r a n x \ C o l u m n s \ M e r c h a n t  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 T r a n x \ C o l u m n s \ P a y   b i l l 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 T r a n x \ C o l u m n s \ W e e k 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 T r a n x \ M e a s u r e s \ S u m   o f   A m o u n t   P a i d 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 T a b l e s \ J a n - A p r   Q R   T r a n x \ S u m   o f   A m o u n t   P a i d \ A d d i t i o n a l 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 R e l a t i o n s h i p s \ & l t ; T a b l e s \ J a n - A p r   Q R   T r a n x \ C o l u m n s \ M e r c h a n t & g t ; - & l t ; T a b l e s \ Q R   C u s t o m e r s \ C o l u m n s \ B u s i n e s s   N a m e & g t ; < / K e y > < / a : K e y > < a : V a l u e   i : t y p e = " D i a g r a m D i s p l a y L i n k V i e w S t a t e " > < A u t o m a t i o n P r o p e r t y H e l p e r T e x t > E n d   p o i n t   1 :   ( 4 6 3 . 2 3 7 1 4 3 9 0 0 9 9 9 , 3 3 8 . 6 6 6 6 6 7 ) .   E n d   p o i n t   2 :   ( 2 1 6 , 2 3 4 . 3 3 3 3 3 3 ) 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 4 6 3 . 2 3 7 1 4 3 9 0 0 9 9 9 2 3 < / b : _ x > < b : _ y > 3 3 8 . 6 6 6 6 6 7 < / b : _ y > < / b : P o i n t > < b : P o i n t > < b : _ x > 3 4 1 . 6 1 8 5 7 2 < / b : _ x > < b : _ y > 3 3 8 . 6 6 6 6 6 7 < / b : _ y > < / b : P o i n t > < b : P o i n t > < b : _ x > 3 3 9 . 6 1 8 5 7 2 < / b : _ x > < b : _ y > 3 3 6 . 6 6 6 6 6 7 < / b : _ y > < / b : P o i n t > < b : P o i n t > < b : _ x > 3 3 9 . 6 1 8 5 7 2 < / b : _ x > < b : _ y > 2 3 6 . 3 3 3 3 3 3 < / b : _ y > < / b : P o i n t > < b : P o i n t > < b : _ x > 3 3 7 . 6 1 8 5 7 2 < / b : _ x > < b : _ y > 2 3 4 . 3 3 3 3 3 3 < / b : _ y > < / b : P o i n t > < b : P o i n t > < b : _ x > 2 1 5 . 9 9 9 9 9 9 9 9 9 9 9 9 9 4 < / b : _ x > < b : _ y > 2 3 4 . 3 3 3 3 3 3 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 R e l a t i o n s h i p s \ & l t ; T a b l e s \ J a n - A p r   Q R   T r a n x \ C o l u m n s \ M e r c h a n t & g t ; - & l t ; T a b l e s \ Q R   C u s t o m e r s \ C o l u m n s \ B u s i n e s s 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 4 6 3 . 2 3 7 1 4 3 9 0 0 9 9 9 2 3 < / b : _ x > < b : _ y > 3 3 0 . 6 6 6 6 6 7 < / b : _ y > < / L a b e l L o c a t i o n > < L o c a t i o n   x m l n s : b = " h t t p : / / s c h e m a s . d a t a c o n t r a c t . o r g / 2 0 0 4 / 0 7 / S y s t e m . W i n d o w s " > < b : _ x > 4 7 9 . 2 3 7 1 4 3 9 0 0 9 9 9 2 3 < / b : _ x > < b : _ y > 3 3 8 . 6 6 6 6 6 7 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 R e l a t i o n s h i p s \ & l t ; T a b l e s \ J a n - A p r   Q R   T r a n x \ C o l u m n s \ M e r c h a n t & g t ; - & l t ; T a b l e s \ Q R   C u s t o m e r s \ C o l u m n s \ B u s i n e s s 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 2 2 6 . 3 3 3 3 3 3 < / b : _ y > < / L a b e l L o c a t i o n > < L o c a t i o n   x m l n s : b = " h t t p : / / s c h e m a s . d a t a c o n t r a c t . o r g / 2 0 0 4 / 0 7 / S y s t e m . W i n d o w s " > < b : _ x > 2 0 0 < / b : _ x > < b : _ y > 2 3 4 . 3 3 3 3 3 3 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 R e l a t i o n s h i p s \ & l t ; T a b l e s \ J a n - A p r   Q R   T r a n x \ C o l u m n s \ M e r c h a n t & g t ; - & l t ; T a b l e s \ Q R   C u s t o m e r s \ C o l u m n s \ B u s i n e s s 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 4 6 3 . 2 3 7 1 4 3 9 0 0 9 9 9 2 3 < / b : _ x > < b : _ y > 3 3 8 . 6 6 6 6 6 7 < / b : _ y > < / b : P o i n t > < b : P o i n t > < b : _ x > 3 4 1 . 6 1 8 5 7 2 < / b : _ x > < b : _ y > 3 3 8 . 6 6 6 6 6 7 < / b : _ y > < / b : P o i n t > < b : P o i n t > < b : _ x > 3 3 9 . 6 1 8 5 7 2 < / b : _ x > < b : _ y > 3 3 6 . 6 6 6 6 6 7 < / b : _ y > < / b : P o i n t > < b : P o i n t > < b : _ x > 3 3 9 . 6 1 8 5 7 2 < / b : _ x > < b : _ y > 2 3 6 . 3 3 3 3 3 3 < / b : _ y > < / b : P o i n t > < b : P o i n t > < b : _ x > 3 3 7 . 6 1 8 5 7 2 < / b : _ x > < b : _ y > 2 3 4 . 3 3 3 3 3 3 < / b : _ y > < / b : P o i n t > < b : P o i n t > < b : _ x > 2 1 5 . 9 9 9 9 9 9 9 9 9 9 9 9 9 4 < / b : _ x > < b : _ y > 2 3 4 . 3 3 3 3 3 3 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J a n - A p r   Q R   T r a n x _ 5 c b 1 3 1 7 9 - 1 2 a e - 4 c 9 0 - 8 7 e 7 - 0 8 1 9 7 a 9 3 d 5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 T i n g g   T r a n s a c t i o n   I D < / s t r i n g > < / k e y > < v a l u e > < i n t > 2 4 6 < / i n t > < / v a l u e > < / i t e m > < i t e m > < k e y > < s t r i n g > P a y e r   T r a n s a c t i o n   I D < / s t r i n g > < / k e y > < v a l u e > < i n t > 2 5 0 < / i n t > < / v a l u e > < / i t e m > < i t e m > < k e y > < s t r i n g > A c c o u n t   N u m b e r < / s t r i n g > < / k e y > < v a l u e > < i n t > 2 1 0 < / i n t > < / v a l u e > < / i t e m > < i t e m > < k e y > < s t r i n g > M o b i l e   N u m b e r < / s t r i n g > < / k e y > < v a l u e > < i n t > 1 9 5 < / i n t > < / v a l u e > < / i t e m > < i t e m > < k e y > < s t r i n g > C u r r e n c y < / s t r i n g > < / k e y > < v a l u e > < i n t > 1 3 5 < / i n t > < / v a l u e > < / i t e m > < i t e m > < k e y > < s t r i n g > A m o u n t   P a i d < / s t r i n g > < / k e y > < v a l u e > < i n t > 1 7 3 < / i n t > < / v a l u e > < / i t e m > < i t e m > < k e y > < s t r i n g > C h a r g e   A m o u n t < / s t r i n g > < / k e y > < v a l u e > < i n t > 2 0 0 < / i n t > < / v a l u e > < / i t e m > < i t e m > < k e y > < s t r i n g > R e c e i p t   N u m b e r < / s t r i n g > < / k e y > < v a l u e > < i n t > 2 0 5 < / i n t > < / v a l u e > < / i t e m > < i t e m > < k e y > < s t r i n g > M e r c h a n t < / s t r i n g > < / k e y > < v a l u e > < i n t > 1 3 7 < / i n t > < / v a l u e > < / i t e m > < i t e m > < k e y > < s t r i n g > S e r v i c e < / s t r i n g > < / k e y > < v a l u e > < i n t > 1 2 0 < / i n t > < / v a l u e > < / i t e m > < i t e m > < k e y > < s t r i n g > P a y m e n t   M o d e < / s t r i n g > < / k e y > < v a l u e > < i n t > 1 9 4 < / i n t > < / v a l u e > < / i t e m > < i t e m > < k e y > < s t r i n g > P a y m e n t   M e t h o d < / s t r i n g > < / k e y > < v a l u e > < i n t > 2 1 2 < / i n t > < / v a l u e > < / i t e m > < i t e m > < k e y > < s t r i n g > T r a n s a c t i o n   S t a t u s < / s t r i n g > < / k e y > < v a l u e > < i n t > 2 2 7 < / i n t > < / v a l u e > < / i t e m > < i t e m > < k e y > < s t r i n g > P a y e r   N a r r a t i o n < / s t r i n g > < / k e y > < v a l u e > < i n t > 1 9 9 < / i n t > < / v a l u e > < / i t e m > < i t e m > < k e y > < s t r i n g > R e c e i v e r   N a r r a t i o n < / s t r i n g > < / k e y > < v a l u e > < i n t > 2 2 8 < / i n t > < / v a l u e > < / i t e m > < i t e m > < k e y > < s t r i n g > D a t e   D a t e < / s t r i n g > < / k e y > < v a l u e > < i n t > 1 4 5 < / i n t > < / v a l u e > < / i t e m > < i t e m > < k e y > < s t r i n g > A c k n o w l e d g e m e n t   D a t e < / s t r i n g > < / k e y > < v a l u e > < i n t > 2 7 8 < / i n t > < / v a l u e > < / i t e m > < i t e m > < k e y > < s t r i n g > M e r c h a n t   T r a n s a c t i o n   I D < / s t r i n g > < / k e y > < v a l u e > < i n t > 2 8 3 < / i n t > < / v a l u e > < / i t e m > < i t e m > < k e y > < s t r i n g > P a y   b i l l   n u m b e r < / s t r i n g > < / k e y > < v a l u e > < i n t > 1 9 8 < / i n t > < / v a l u e > < / i t e m > < i t e m > < k e y > < s t r i n g > M o n t h   N a m e < / s t r i n g > < / k e y > < v a l u e > < i n t > 1 7 2 < / i n t > < / v a l u e > < / i t e m > < i t e m > < k e y > < s t r i n g > W e e k   o f   M o n t h < / s t r i n g > < / k e y > < v a l u e > < i n t > 1 9 3 < / i n t > < / v a l u e > < / i t e m > < / C o l u m n W i d t h s > < C o l u m n D i s p l a y I n d e x > < i t e m > < k e y > < s t r i n g > T i n g g   T r a n s a c t i o n   I D < / s t r i n g > < / k e y > < v a l u e > < i n t > 0 < / i n t > < / v a l u e > < / i t e m > < i t e m > < k e y > < s t r i n g > P a y e r   T r a n s a c t i o n   I D < / s t r i n g > < / k e y > < v a l u e > < i n t > 1 < / i n t > < / v a l u e > < / i t e m > < i t e m > < k e y > < s t r i n g > A c c o u n t   N u m b e r < / s t r i n g > < / k e y > < v a l u e > < i n t > 2 < / i n t > < / v a l u e > < / i t e m > < i t e m > < k e y > < s t r i n g > M o b i l e   N u m b e r < / s t r i n g > < / k e y > < v a l u e > < i n t > 3 < / i n t > < / v a l u e > < / i t e m > < i t e m > < k e y > < s t r i n g > C u r r e n c y < / s t r i n g > < / k e y > < v a l u e > < i n t > 4 < / i n t > < / v a l u e > < / i t e m > < i t e m > < k e y > < s t r i n g > A m o u n t   P a i d < / s t r i n g > < / k e y > < v a l u e > < i n t > 5 < / i n t > < / v a l u e > < / i t e m > < i t e m > < k e y > < s t r i n g > C h a r g e   A m o u n t < / s t r i n g > < / k e y > < v a l u e > < i n t > 6 < / i n t > < / v a l u e > < / i t e m > < i t e m > < k e y > < s t r i n g > R e c e i p t   N u m b e r < / s t r i n g > < / k e y > < v a l u e > < i n t > 7 < / i n t > < / v a l u e > < / i t e m > < i t e m > < k e y > < s t r i n g > M e r c h a n t < / s t r i n g > < / k e y > < v a l u e > < i n t > 8 < / i n t > < / v a l u e > < / i t e m > < i t e m > < k e y > < s t r i n g > S e r v i c e < / s t r i n g > < / k e y > < v a l u e > < i n t > 9 < / i n t > < / v a l u e > < / i t e m > < i t e m > < k e y > < s t r i n g > P a y m e n t   M o d e < / s t r i n g > < / k e y > < v a l u e > < i n t > 1 0 < / i n t > < / v a l u e > < / i t e m > < i t e m > < k e y > < s t r i n g > P a y m e n t   M e t h o d < / s t r i n g > < / k e y > < v a l u e > < i n t > 1 1 < / i n t > < / v a l u e > < / i t e m > < i t e m > < k e y > < s t r i n g > T r a n s a c t i o n   S t a t u s < / s t r i n g > < / k e y > < v a l u e > < i n t > 1 2 < / i n t > < / v a l u e > < / i t e m > < i t e m > < k e y > < s t r i n g > P a y e r   N a r r a t i o n < / s t r i n g > < / k e y > < v a l u e > < i n t > 1 3 < / i n t > < / v a l u e > < / i t e m > < i t e m > < k e y > < s t r i n g > R e c e i v e r   N a r r a t i o n < / s t r i n g > < / k e y > < v a l u e > < i n t > 1 4 < / i n t > < / v a l u e > < / i t e m > < i t e m > < k e y > < s t r i n g > D a t e   D a t e < / s t r i n g > < / k e y > < v a l u e > < i n t > 1 5 < / i n t > < / v a l u e > < / i t e m > < i t e m > < k e y > < s t r i n g > A c k n o w l e d g e m e n t   D a t e < / s t r i n g > < / k e y > < v a l u e > < i n t > 1 6 < / i n t > < / v a l u e > < / i t e m > < i t e m > < k e y > < s t r i n g > M e r c h a n t   T r a n s a c t i o n   I D < / s t r i n g > < / k e y > < v a l u e > < i n t > 1 7 < / i n t > < / v a l u e > < / i t e m > < i t e m > < k e y > < s t r i n g > P a y   b i l l   n u m b e r < / s t r i n g > < / k e y > < v a l u e > < i n t > 1 8 < / i n t > < / v a l u e > < / i t e m > < i t e m > < k e y > < s t r i n g > M o n t h   N a m e < / s t r i n g > < / k e y > < v a l u e > < i n t > 1 9 < / i n t > < / v a l u e > < / i t e m > < i t e m > < k e y > < s t r i n g > W e e k   o f   M o n t h 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Q R   C u s t o m e r s _ 2 5 f b b e 5 5 - 3 c 8 7 - 4 0 6 4 - 9 d a 1 - d f 2 7 9 4 9 3 a e 3 2 , J a n - A p r   Q R   T r a n x _ 5 c b 1 3 1 7 9 - 1 2 a e - 4 c 9 0 - 8 7 e 7 - 0 8 1 9 7 a 9 3 d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R   C u s t o m e r s _ 2 5 f b b e 5 5 - 3 c 8 7 - 4 0 6 4 - 9 d a 1 - d f 2 7 9 4 9 3 a e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 B u s i n e s s   N a m e < / s t r i n g > < / k e y > < v a l u e > < i n t > 2 0 1 < / i n t > < / v a l u e > < / i t e m > < i t e m > < k e y > < s t r i n g > M S   S a l e s   C o n s u l t a n t < / s t r i n g > < / k e y > < v a l u e > < i n t > 2 5 1 < / i n t > < / v a l u e > < / i t e m > < i t e m > < k e y > < s t r i n g > R o l e   t y p e < / s t r i n g > < / k e y > < v a l u e > < i n t > 1 3 9 < / i n t > < / v a l u e > < / i t e m > < i t e m > < k e y > < s t r i n g > C o u n t r y < / s t r i n g > < / k e y > < v a l u e > < i n t > 1 2 3 < / i n t > < / v a l u e > < / i t e m > < i t e m > < k e y > < s t r i n g > B u s i n e s s   t y p e < / s t r i n g > < / k e y > < v a l u e > < i n t > 1 8 3 < / i n t > < / v a l u e > < / i t e m > < i t e m > < k e y > < s t r i n g > C u s t o m e r   o w n e r < / s t r i n g > < / k e y > < v a l u e > < i n t > 2 0 7 < / i n t > < / v a l u e > < / i t e m > < i t e m > < k e y > < s t r i n g > C u s t o m e r   C o d e < / s t r i n g > < / k e y > < v a l u e > < i n t > 2 0 0 < / i n t > < / v a l u e > < / i t e m > < i t e m > < k e y > < s t r i n g > B u s i n e s s   N u m b e r < / s t r i n g > < / k e y > < v a l u e > < i n t > 2 2 0 < / i n t > < / v a l u e > < / i t e m > < i t e m > < k e y > < s t r i n g > S t a t u s < / s t r i n g > < / k e y > < v a l u e > < i n t > 1 0 9 < / i n t > < / v a l u e > < / i t e m > < i t e m > < k e y > < s t r i n g > S u p p o r t s   2 F A < / s t r i n g > < / k e y > < v a l u e > < i n t > 1 8 0 < / i n t > < / v a l u e > < / i t e m > < i t e m > < k e y > < s t r i n g > C u s t o m e r   R e g i s t r a t i o n   D a t e < / s t r i n g > < / k e y > < v a l u e > < i n t > 3 1 6 < / i n t > < / v a l u e > < / i t e m > < i t e m > < k e y > < s t r i n g > C o n t a c t   E m a i l   A d d r e s s < / s t r i n g > < / k e y > < v a l u e > < i n t > 2 7 0 < / i n t > < / v a l u e > < / i t e m > < i t e m > < k e y > < s t r i n g > C o n t a c t   P h o n e   N u m b e r < / s t r i n g > < / k e y > < v a l u e > < i n t > 2 7 5 < / i n t > < / v a l u e > < / i t e m > < i t e m > < k e y > < s t r i n g > C o n t a c t   F u l l   N a m e s < / s t r i n g > < / k e y > < v a l u e > < i n t > 2 3 9 < / i n t > < / v a l u e > < / i t e m > < / C o l u m n W i d t h s > < C o l u m n D i s p l a y I n d e x > < i t e m > < k e y > < s t r i n g > B u s i n e s s   N a m e < / s t r i n g > < / k e y > < v a l u e > < i n t > 0 < / i n t > < / v a l u e > < / i t e m > < i t e m > < k e y > < s t r i n g > M S   S a l e s   C o n s u l t a n t < / s t r i n g > < / k e y > < v a l u e > < i n t > 1 < / i n t > < / v a l u e > < / i t e m > < i t e m > < k e y > < s t r i n g > R o l e   t y p e 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 B u s i n e s s   t y p e < / s t r i n g > < / k e y > < v a l u e > < i n t > 4 < / i n t > < / v a l u e > < / i t e m > < i t e m > < k e y > < s t r i n g > C u s t o m e r   o w n e r < / s t r i n g > < / k e y > < v a l u e > < i n t > 5 < / i n t > < / v a l u e > < / i t e m > < i t e m > < k e y > < s t r i n g > C u s t o m e r   C o d e < / s t r i n g > < / k e y > < v a l u e > < i n t > 6 < / i n t > < / v a l u e > < / i t e m > < i t e m > < k e y > < s t r i n g > B u s i n e s s   N u m b e r < / s t r i n g > < / k e y > < v a l u e > < i n t > 7 < / i n t > < / v a l u e > < / i t e m > < i t e m > < k e y > < s t r i n g > S t a t u s < / s t r i n g > < / k e y > < v a l u e > < i n t > 8 < / i n t > < / v a l u e > < / i t e m > < i t e m > < k e y > < s t r i n g > S u p p o r t s   2 F A < / s t r i n g > < / k e y > < v a l u e > < i n t > 9 < / i n t > < / v a l u e > < / i t e m > < i t e m > < k e y > < s t r i n g > C u s t o m e r   R e g i s t r a t i o n   D a t e < / s t r i n g > < / k e y > < v a l u e > < i n t > 1 0 < / i n t > < / v a l u e > < / i t e m > < i t e m > < k e y > < s t r i n g > C o n t a c t   E m a i l   A d d r e s s < / s t r i n g > < / k e y > < v a l u e > < i n t > 1 1 < / i n t > < / v a l u e > < / i t e m > < i t e m > < k e y > < s t r i n g > C o n t a c t   P h o n e   N u m b e r < / s t r i n g > < / k e y > < v a l u e > < i n t > 1 2 < / i n t > < / v a l u e > < / i t e m > < i t e m > < k e y > < s t r i n g > C o n t a c t   F u l l   N a m e s 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 Q R   C u s t o m e r s _ 2 5 f b b e 5 5 - 3 c 8 7 - 4 0 6 4 - 9 d a 1 - d f 2 7 9 4 9 3 a e 3 2 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 J a n - A p r   Q R   T r a n x _ 5 c b 1 3 1 7 9 - 1 2 a e - 4 c 9 0 - 8 7 e 7 - 0 8 1 9 7 a 9 3 d 5 6 7 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 2 0 2 5 - 0 4 - 1 1 T 0 7 : 4 2 : 2 1 . 3 6 9 9 7 6 6 + 0 0 : 0 0 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A789D518-1CE4-4044-9DA4-21037A673081}">
  <ds:schemaRefs/>
</ds:datastoreItem>
</file>

<file path=customXml/itemProps10.xml><?xml version="1.0" encoding="utf-8"?>
<ds:datastoreItem xmlns:ds="http://schemas.openxmlformats.org/officeDocument/2006/customXml" ds:itemID="{D72D9542-5CA7-4292-A563-EFF407C37248}">
  <ds:schemaRefs/>
</ds:datastoreItem>
</file>

<file path=customXml/itemProps11.xml><?xml version="1.0" encoding="utf-8"?>
<ds:datastoreItem xmlns:ds="http://schemas.openxmlformats.org/officeDocument/2006/customXml" ds:itemID="{4298C0FF-1E77-4EDF-95A4-B4430B5D9DFA}">
  <ds:schemaRefs/>
</ds:datastoreItem>
</file>

<file path=customXml/itemProps12.xml><?xml version="1.0" encoding="utf-8"?>
<ds:datastoreItem xmlns:ds="http://schemas.openxmlformats.org/officeDocument/2006/customXml" ds:itemID="{CCC3FA3F-123D-489D-A9F4-C21547DC3398}">
  <ds:schemaRefs/>
</ds:datastoreItem>
</file>

<file path=customXml/itemProps13.xml><?xml version="1.0" encoding="utf-8"?>
<ds:datastoreItem xmlns:ds="http://schemas.openxmlformats.org/officeDocument/2006/customXml" ds:itemID="{1C4D27B1-4445-4299-943B-41045C4E58DE}">
  <ds:schemaRefs/>
</ds:datastoreItem>
</file>

<file path=customXml/itemProps14.xml><?xml version="1.0" encoding="utf-8"?>
<ds:datastoreItem xmlns:ds="http://schemas.openxmlformats.org/officeDocument/2006/customXml" ds:itemID="{6A428303-23D8-46B0-8ACB-D1B72AD4D3F3}">
  <ds:schemaRefs/>
</ds:datastoreItem>
</file>

<file path=customXml/itemProps15.xml><?xml version="1.0" encoding="utf-8"?>
<ds:datastoreItem xmlns:ds="http://schemas.openxmlformats.org/officeDocument/2006/customXml" ds:itemID="{20323365-010C-48BC-9C18-BCFA30170C1A}">
  <ds:schemaRefs/>
</ds:datastoreItem>
</file>

<file path=customXml/itemProps16.xml><?xml version="1.0" encoding="utf-8"?>
<ds:datastoreItem xmlns:ds="http://schemas.openxmlformats.org/officeDocument/2006/customXml" ds:itemID="{CBB5EBF2-C2ED-4880-8594-3FCD0DB900DE}">
  <ds:schemaRefs/>
</ds:datastoreItem>
</file>

<file path=customXml/itemProps17.xml><?xml version="1.0" encoding="utf-8"?>
<ds:datastoreItem xmlns:ds="http://schemas.openxmlformats.org/officeDocument/2006/customXml" ds:itemID="{132E7D30-5B46-4542-B652-2D56E50ACBFA}">
  <ds:schemaRefs/>
</ds:datastoreItem>
</file>

<file path=customXml/itemProps2.xml><?xml version="1.0" encoding="utf-8"?>
<ds:datastoreItem xmlns:ds="http://schemas.openxmlformats.org/officeDocument/2006/customXml" ds:itemID="{444C9B07-9F27-48BE-8957-5402BDF7572D}">
  <ds:schemaRefs/>
</ds:datastoreItem>
</file>

<file path=customXml/itemProps3.xml><?xml version="1.0" encoding="utf-8"?>
<ds:datastoreItem xmlns:ds="http://schemas.openxmlformats.org/officeDocument/2006/customXml" ds:itemID="{07E05CAB-AF5D-4AE5-A04C-2637379113B5}">
  <ds:schemaRefs/>
</ds:datastoreItem>
</file>

<file path=customXml/itemProps4.xml><?xml version="1.0" encoding="utf-8"?>
<ds:datastoreItem xmlns:ds="http://schemas.openxmlformats.org/officeDocument/2006/customXml" ds:itemID="{17E13976-D53C-4E46-805B-4CBA0082B5F9}">
  <ds:schemaRefs/>
</ds:datastoreItem>
</file>

<file path=customXml/itemProps5.xml><?xml version="1.0" encoding="utf-8"?>
<ds:datastoreItem xmlns:ds="http://schemas.openxmlformats.org/officeDocument/2006/customXml" ds:itemID="{9D0F03F5-39F7-42F4-AF18-EAD7CE32DA7E}">
  <ds:schemaRefs/>
</ds:datastoreItem>
</file>

<file path=customXml/itemProps6.xml><?xml version="1.0" encoding="utf-8"?>
<ds:datastoreItem xmlns:ds="http://schemas.openxmlformats.org/officeDocument/2006/customXml" ds:itemID="{3F09E850-0549-49CE-880C-D01AD748241E}">
  <ds:schemaRefs/>
</ds:datastoreItem>
</file>

<file path=customXml/itemProps7.xml><?xml version="1.0" encoding="utf-8"?>
<ds:datastoreItem xmlns:ds="http://schemas.openxmlformats.org/officeDocument/2006/customXml" ds:itemID="{17E2C9CC-8129-47F3-B829-E8510FF79756}">
  <ds:schemaRefs/>
</ds:datastoreItem>
</file>

<file path=customXml/itemProps8.xml><?xml version="1.0" encoding="utf-8"?>
<ds:datastoreItem xmlns:ds="http://schemas.openxmlformats.org/officeDocument/2006/customXml" ds:itemID="{F51D98B5-70F3-4287-9757-836FB27F678E}">
  <ds:schemaRefs/>
</ds:datastoreItem>
</file>

<file path=customXml/itemProps9.xml><?xml version="1.0" encoding="utf-8"?>
<ds:datastoreItem xmlns:ds="http://schemas.openxmlformats.org/officeDocument/2006/customXml" ds:itemID="{054A408D-37B7-4118-96A1-70D808C207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WoW QR Trend Analysis</vt:lpstr>
      <vt:lpstr>Sheet1</vt:lpstr>
    </vt:vector>
  </TitlesOfParts>
  <Company>FirstRand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Kpoku, Kingsley Kojo</dc:creator>
  <cp:lastModifiedBy>Kingsley Kpoku</cp:lastModifiedBy>
  <dcterms:created xsi:type="dcterms:W3CDTF">2025-04-11T06:48:56Z</dcterms:created>
  <dcterms:modified xsi:type="dcterms:W3CDTF">2025-10-31T16:06:51Z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etDate">
    <vt:lpwstr>2025-04-11T07:36:45Z</vt:lpwstr>
  </property>
  <property fmtid="{D5CDD505-2E9C-101B-9397-08002B2CF9AE}" pid="4" name="MSIP_Label_216eec4e-c7b8-491d-b7d8-90a69632743d_Method">
    <vt:lpwstr>Standard</vt:lpwstr>
  </property>
  <property fmtid="{D5CDD505-2E9C-101B-9397-08002B2CF9AE}" pid="5" name="MSIP_Label_216eec4e-c7b8-491d-b7d8-90a69632743d_Name">
    <vt:lpwstr>216eec4e-c7b8-491d-b7d8-90a69632743d</vt:lpwstr>
  </property>
  <property fmtid="{D5CDD505-2E9C-101B-9397-08002B2CF9AE}" pid="6" name="MSIP_Label_216eec4e-c7b8-491d-b7d8-90a69632743d_SiteId">
    <vt:lpwstr>4032514a-830a-4f20-9539-81bbc35b3cd9</vt:lpwstr>
  </property>
  <property fmtid="{D5CDD505-2E9C-101B-9397-08002B2CF9AE}" pid="7" name="MSIP_Label_216eec4e-c7b8-491d-b7d8-90a69632743d_ActionId">
    <vt:lpwstr>4555bb74-5d05-4cbd-8f37-7d25cc9412eb</vt:lpwstr>
  </property>
  <property fmtid="{D5CDD505-2E9C-101B-9397-08002B2CF9AE}" pid="8" name="MSIP_Label_216eec4e-c7b8-491d-b7d8-90a69632743d_ContentBits">
    <vt:lpwstr>0</vt:lpwstr>
  </property>
</Properties>
</file>