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Lo\source\repos\learning\Seattle Pets\"/>
    </mc:Choice>
  </mc:AlternateContent>
  <xr:revisionPtr revIDLastSave="0" documentId="13_ncr:40009_{2A273333-62AC-4AE7-9F66-BD9B43B0D0DF}" xr6:coauthVersionLast="47" xr6:coauthVersionMax="47" xr10:uidLastSave="{00000000-0000-0000-0000-000000000000}"/>
  <bookViews>
    <workbookView xWindow="-120" yWindow="-120" windowWidth="29040" windowHeight="15840"/>
  </bookViews>
  <sheets>
    <sheet name="best_in_show" sheetId="1" r:id="rId1"/>
    <sheet name="AllAKC" sheetId="3" r:id="rId2"/>
  </sheets>
  <definedNames>
    <definedName name="_xlnm._FilterDatabase" localSheetId="1" hidden="1">AllAKC!$A$1:$B$196</definedName>
  </definedNames>
  <calcPr calcId="0"/>
</workbook>
</file>

<file path=xl/calcChain.xml><?xml version="1.0" encoding="utf-8"?>
<calcChain xmlns="http://schemas.openxmlformats.org/spreadsheetml/2006/main">
  <c r="B58" i="1" l="1"/>
  <c r="B59" i="1"/>
  <c r="B63" i="1"/>
  <c r="B6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3" i="1"/>
  <c r="B24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60" i="1"/>
  <c r="B61" i="1"/>
  <c r="B62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40" i="1"/>
  <c r="B142" i="1"/>
  <c r="B143" i="1"/>
  <c r="B144" i="1"/>
  <c r="B145" i="1"/>
  <c r="B146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3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" i="3"/>
</calcChain>
</file>

<file path=xl/sharedStrings.xml><?xml version="1.0" encoding="utf-8"?>
<sst xmlns="http://schemas.openxmlformats.org/spreadsheetml/2006/main" count="2969" uniqueCount="471">
  <si>
    <t>Dog breed</t>
  </si>
  <si>
    <t>category</t>
  </si>
  <si>
    <t>datadog score</t>
  </si>
  <si>
    <t>POPULARITY IN US</t>
  </si>
  <si>
    <t>LIFETIME COST, $</t>
  </si>
  <si>
    <t>5 LIFETIME COST</t>
  </si>
  <si>
    <t>1 INTELLIGENCE (TRAINABILITY) ranking</t>
  </si>
  <si>
    <t>INTELLIGENCE (TRAINABILITY) ranking</t>
  </si>
  <si>
    <t>2 LONGEVITY</t>
  </si>
  <si>
    <t>LONGEVITY</t>
  </si>
  <si>
    <t>3 NO. OF GENETIC AILMENTS</t>
  </si>
  <si>
    <t>GENETIC AILMENTS</t>
  </si>
  <si>
    <t>4a average purchase price, US$</t>
  </si>
  <si>
    <t>average purchase price, US$</t>
  </si>
  <si>
    <t>4b food costs per year, US$</t>
  </si>
  <si>
    <t>food costs per year, US$</t>
  </si>
  <si>
    <t xml:space="preserve">5a grooming required </t>
  </si>
  <si>
    <t xml:space="preserve">grooming required </t>
  </si>
  <si>
    <t xml:space="preserve">5b suitability for children </t>
  </si>
  <si>
    <t xml:space="preserve">suitability for children </t>
  </si>
  <si>
    <t>ULTIMATE TOP DOG MEGA SCORE (with kids)</t>
  </si>
  <si>
    <t>ULTIMATE TOP DATA DOG MEGA RANKING - without kids</t>
  </si>
  <si>
    <t>ULTIMATE TOP DATA DOG MEGA RANKING - with kids</t>
  </si>
  <si>
    <t>ULTIMATE TOP DOG MEGA SCORE</t>
  </si>
  <si>
    <t>POPULAR RATING</t>
  </si>
  <si>
    <t>size category</t>
  </si>
  <si>
    <t>weight (kg)</t>
  </si>
  <si>
    <t>weight (lbs)</t>
  </si>
  <si>
    <t>shoulder height (cm)</t>
  </si>
  <si>
    <t>shoulder height (in)</t>
  </si>
  <si>
    <t>note</t>
  </si>
  <si>
    <t>intelligence category</t>
  </si>
  <si>
    <t>repetitions to understand new commands</t>
  </si>
  <si>
    <t>obey first command (% of time)</t>
  </si>
  <si>
    <t>longevity sample size - survey sample size</t>
  </si>
  <si>
    <t>GENETIC DISEASES - congenital ailments: summary / areas affected</t>
  </si>
  <si>
    <t>congenital ailments: summary / areas affected</t>
  </si>
  <si>
    <t>exclude?</t>
  </si>
  <si>
    <t>most abandoned?</t>
  </si>
  <si>
    <t>4 LIFETIME COST, $</t>
  </si>
  <si>
    <t>4 LIFETIME COST</t>
  </si>
  <si>
    <t>average purchase price (US $)</t>
  </si>
  <si>
    <t>price bracket</t>
  </si>
  <si>
    <t>lowest (US$)</t>
  </si>
  <si>
    <t>highest (US$)</t>
  </si>
  <si>
    <t>food per week, average, Â£</t>
  </si>
  <si>
    <t>min, Â£</t>
  </si>
  <si>
    <t>max, Â£</t>
  </si>
  <si>
    <t>food per week, $</t>
  </si>
  <si>
    <t>food per year, $</t>
  </si>
  <si>
    <t>food per lifetime, $</t>
  </si>
  <si>
    <t>Other regular costs, total per lifetime, $</t>
  </si>
  <si>
    <t>total  per year, $</t>
  </si>
  <si>
    <t>total, per year, Â£</t>
  </si>
  <si>
    <t>toys, presents, treats, per year, Â£</t>
  </si>
  <si>
    <t>pet sitters, per year, Â£</t>
  </si>
  <si>
    <t>grooming, per year, Â£</t>
  </si>
  <si>
    <t>vet fees per year, Â£</t>
  </si>
  <si>
    <t>kennels per year, Â£</t>
  </si>
  <si>
    <t>one offs, $</t>
  </si>
  <si>
    <t>Additional info</t>
  </si>
  <si>
    <t>American Kennel Club group</t>
  </si>
  <si>
    <t>1- 173, 1 = most poular, US. American Kennel Club registrations 2011, pure breeds only</t>
  </si>
  <si>
    <t>ranking within breeds with full data only</t>
  </si>
  <si>
    <t>in descending rank (higher score = better),  normalized as percentage</t>
  </si>
  <si>
    <t>1 = easiest to train / learn new commands</t>
  </si>
  <si>
    <t>years, weighted average - see note</t>
  </si>
  <si>
    <t>in ascending rank order (higher score = better), normalized as percentage</t>
  </si>
  <si>
    <t>serious only</t>
  </si>
  <si>
    <t>0 = 100% ... 9 = 0%</t>
  </si>
  <si>
    <t>mean, from puppyfind.com</t>
  </si>
  <si>
    <t>reverse ranked percentile</t>
  </si>
  <si>
    <t>once every.. 1=day. 2=week 3=few weeks</t>
  </si>
  <si>
    <t>once every few weeks 100%, week 75%, day 50%</t>
  </si>
  <si>
    <t xml:space="preserve">1 - highly suitable. 2 - medium suitability. 3 - low suitability </t>
  </si>
  <si>
    <t>100% = highly suitable, 50% = medum, 0% = low</t>
  </si>
  <si>
    <t>intelligence + longevity + ailments + cost scores (50% each) + 100% grooming score. highest possible score: 5</t>
  </si>
  <si>
    <t>intelligence + longevity + ailments + 50% (purchase price + food costs + grooming score). highest possible score: 4.5</t>
  </si>
  <si>
    <t>pure breeds, American Kennel Club 2011</t>
  </si>
  <si>
    <t>mean of 'ideal' range for breed, mean of dogs and bitches</t>
  </si>
  <si>
    <t>popularity ranking: some breeds not included. intelligence ranking: some rank spots have multiple breeds. longevity is weighted average (mean) of several sources. price is mean price, first 10 puppies/breed, puppyfind.com 11-13 July 2012.</t>
  </si>
  <si>
    <t>&lt;20 = not trustworthy</t>
  </si>
  <si>
    <t>only serious + common for breed</t>
  </si>
  <si>
    <t>X = exclude</t>
  </si>
  <si>
    <t>no data</t>
  </si>
  <si>
    <t>converted to US $ using Google Finance</t>
  </si>
  <si>
    <t>food per week x 52.1775 x average lifespan (column N)</t>
  </si>
  <si>
    <t>if no average lifespan data, then 'no data'</t>
  </si>
  <si>
    <t>averaged across all dog breeds. pet food excluded as calculated separately (see food costs)</t>
  </si>
  <si>
    <t>Initial outlay: leash, collar, ID tag; food dishes; crate &amp; bedding; toys and chews.</t>
  </si>
  <si>
    <t>Border Collie</t>
  </si>
  <si>
    <t>herding</t>
  </si>
  <si>
    <t>medium</t>
  </si>
  <si>
    <t>Brightest</t>
  </si>
  <si>
    <t>&lt;5</t>
  </si>
  <si>
    <t>&gt;95</t>
  </si>
  <si>
    <t>eye problems, deafness</t>
  </si>
  <si>
    <t>Collie eye anomaly, deafness</t>
  </si>
  <si>
    <t>budget</t>
  </si>
  <si>
    <t>Border Terrier</t>
  </si>
  <si>
    <t>terrier</t>
  </si>
  <si>
    <t>small</t>
  </si>
  <si>
    <t>Above average</t>
  </si>
  <si>
    <t>15-25</t>
  </si>
  <si>
    <t>&gt;70</t>
  </si>
  <si>
    <t>none</t>
  </si>
  <si>
    <t>mid-price</t>
  </si>
  <si>
    <t>Brittany</t>
  </si>
  <si>
    <t>sporting</t>
  </si>
  <si>
    <t>Excellent</t>
  </si>
  <si>
    <t>&gt;85</t>
  </si>
  <si>
    <t>Cairn Terrier</t>
  </si>
  <si>
    <t xml:space="preserve">'lion jaw', heart problems  </t>
  </si>
  <si>
    <t>Craniomandibular osteopathy ("lion jaw"), Mitral valve dysplasia</t>
  </si>
  <si>
    <t>Welsh Springer Spaniel</t>
  </si>
  <si>
    <t>only one dog for sale</t>
  </si>
  <si>
    <t>hip problems</t>
  </si>
  <si>
    <t>hip dysplasia</t>
  </si>
  <si>
    <t>American cocker spaniel</t>
  </si>
  <si>
    <t>-</t>
  </si>
  <si>
    <t>eye, skin problems</t>
  </si>
  <si>
    <t>Retinal dysplasia, seborrhea</t>
  </si>
  <si>
    <t>Papillon</t>
  </si>
  <si>
    <t>toy</t>
  </si>
  <si>
    <t>cataracts, hair loss, heart, eye, blood clotting disorders</t>
  </si>
  <si>
    <t>Cataracts, Follicular dysplasias, Mitral valve dysplasia, Progressive retinal atrophy, von Willebrand's disease</t>
  </si>
  <si>
    <t>Australian Cattle Dog</t>
  </si>
  <si>
    <t>Shetland Sheepdog</t>
  </si>
  <si>
    <t>eye problems, deafness, skin + heart problems, blood clotting disorders</t>
  </si>
  <si>
    <t>Collie eye anomaly (CEA), deafness, Dermatomyositis and ulcerative dermatosis, Patent ductus arteriosus (PDA), von Willebrand's disease</t>
  </si>
  <si>
    <t>Siberian Husky</t>
  </si>
  <si>
    <t>working</t>
  </si>
  <si>
    <t>Longevity based on UK KC Survey 2004</t>
  </si>
  <si>
    <t>Average</t>
  </si>
  <si>
    <t>25-40</t>
  </si>
  <si>
    <t>&gt;50</t>
  </si>
  <si>
    <t>Lhasa Apso</t>
  </si>
  <si>
    <t>non-sporting</t>
  </si>
  <si>
    <t>Fair</t>
  </si>
  <si>
    <t>40-80</t>
  </si>
  <si>
    <t>&gt;30</t>
  </si>
  <si>
    <t>'dry eye'</t>
  </si>
  <si>
    <t>Keratoconjunctivitis sicca (KCS) - "dry eye"</t>
  </si>
  <si>
    <t>Affenpinscher</t>
  </si>
  <si>
    <t>Dachshund</t>
  </si>
  <si>
    <t>hound</t>
  </si>
  <si>
    <t>skin, spinal problems</t>
  </si>
  <si>
    <t>acanthosis nigricans, Intervertebral disk disease</t>
  </si>
  <si>
    <t>Miniature Schnauzer</t>
  </si>
  <si>
    <t>liver, sinus problems</t>
  </si>
  <si>
    <t>Portosystemic shunt, Sick sinus syndrome</t>
  </si>
  <si>
    <t>Chihuahua</t>
  </si>
  <si>
    <t>weight should not exceed 6 pounds</t>
  </si>
  <si>
    <t>knee problems</t>
  </si>
  <si>
    <t>Patellar luxation</t>
  </si>
  <si>
    <t>Australian Terrier</t>
  </si>
  <si>
    <t>Whippet</t>
  </si>
  <si>
    <t>English Springer Spaniel</t>
  </si>
  <si>
    <t>hip, eye, skin problems; enzyme deficiency</t>
  </si>
  <si>
    <t>Hip dysplasia, Phosphofructokinase (PFK) deficiency, Retinal dysplasia, seborrhea</t>
  </si>
  <si>
    <t>West Highland White Terrier</t>
  </si>
  <si>
    <t>'lion jaw', 'dry eye', skin problems</t>
  </si>
  <si>
    <t>Craniomandibular osteopathy ("lion jaw"), Keratoconjunctivitis sicca (KCS) - "dry eye", seborrhea</t>
  </si>
  <si>
    <t>Bedlington Terrier</t>
  </si>
  <si>
    <t>Price: only 6 puppies for breed</t>
  </si>
  <si>
    <t>liver, eye problems</t>
  </si>
  <si>
    <t>Chronic hepatitis, Retinal dysplasia</t>
  </si>
  <si>
    <t>15 in is min height for standard poodle</t>
  </si>
  <si>
    <t>fatal stomach bloat, skin disorder</t>
  </si>
  <si>
    <t>Gastric dilatation-volvulus (serious stomach disorder), sebaceous adenitis (skin disorder)</t>
  </si>
  <si>
    <t>Bichon Frise</t>
  </si>
  <si>
    <t>German Shorthaired Pointer</t>
  </si>
  <si>
    <t>large</t>
  </si>
  <si>
    <t>Pointer</t>
  </si>
  <si>
    <t>English Pointer. price: 8 puppies for sale only</t>
  </si>
  <si>
    <t>Tibetan Spaniel</t>
  </si>
  <si>
    <t>Labrador Retriever</t>
  </si>
  <si>
    <t>elbows, hips, eyes</t>
  </si>
  <si>
    <t>elbow dysplasia, hip dysplasia, retinal dysplasia</t>
  </si>
  <si>
    <t>Maltese</t>
  </si>
  <si>
    <t>heart problems</t>
  </si>
  <si>
    <t>Patent ductus arteriosus (PDA)</t>
  </si>
  <si>
    <t>Pomeranian</t>
  </si>
  <si>
    <t>Shih Tzu</t>
  </si>
  <si>
    <t>Lowest</t>
  </si>
  <si>
    <t>80-100</t>
  </si>
  <si>
    <t>&lt;25</t>
  </si>
  <si>
    <t>eye problems</t>
  </si>
  <si>
    <t>Exposure keratopathy syndrome (exophthalmos, lagophthalmos, and/or macroblepharon)</t>
  </si>
  <si>
    <t>Australian Shepherd</t>
  </si>
  <si>
    <t>deafness, hip problems</t>
  </si>
  <si>
    <t>deafness, hip dysplasia</t>
  </si>
  <si>
    <t>Yorkshire Terrier</t>
  </si>
  <si>
    <t>knee, liver, trachea, eye disorders</t>
  </si>
  <si>
    <t>Patellar luxation, Portosystemic shunt, tracheal collapse, Retinal dysplasia</t>
  </si>
  <si>
    <t>Irish Setter</t>
  </si>
  <si>
    <t>hip, eye problems</t>
  </si>
  <si>
    <t>Hip dysplasia, Progressive retinal atrophy</t>
  </si>
  <si>
    <t>Pharaoh Hound</t>
  </si>
  <si>
    <t>price: 6 puppies for sale only</t>
  </si>
  <si>
    <t>Brussels Griffon</t>
  </si>
  <si>
    <t>Golden Retriever</t>
  </si>
  <si>
    <t xml:space="preserve">elbows, hips, eyes, heart </t>
  </si>
  <si>
    <t>elbow dysplasia, hip dysplasia, retinal dysplasia, subaortic stenosis</t>
  </si>
  <si>
    <t>Samoyed</t>
  </si>
  <si>
    <t>Beagle</t>
  </si>
  <si>
    <t>Pulmonic stenosis</t>
  </si>
  <si>
    <t>Chesapeake Bay Retriever</t>
  </si>
  <si>
    <t>Tibetan Terrier</t>
  </si>
  <si>
    <t>Gordon Setter</t>
  </si>
  <si>
    <t>3 dogs only</t>
  </si>
  <si>
    <t>English Setter</t>
  </si>
  <si>
    <t>Pug</t>
  </si>
  <si>
    <t>Briard</t>
  </si>
  <si>
    <t>Only 2 puppies for sale</t>
  </si>
  <si>
    <t>Norfolk Terrier</t>
  </si>
  <si>
    <t>price: 9 puppies only</t>
  </si>
  <si>
    <t>high-end</t>
  </si>
  <si>
    <t>Flat-Coated Retriever</t>
  </si>
  <si>
    <t>Price: 3 dogs only</t>
  </si>
  <si>
    <t>Boston Terrier</t>
  </si>
  <si>
    <t>NA (3 classes)</t>
  </si>
  <si>
    <t>breathing problems</t>
  </si>
  <si>
    <t>brachycephalic syndrome</t>
  </si>
  <si>
    <t>Doberman Pinscher</t>
  </si>
  <si>
    <t>heart, spine, blood clotting disorders</t>
  </si>
  <si>
    <t>Dilated cardiomyopathy, Cervical vertebral instability (Wobbler syndrome), Intervertebral disk disease, von Willebrand's disease</t>
  </si>
  <si>
    <t>English Toy Spaniel</t>
  </si>
  <si>
    <t>Belgian Tervuren</t>
  </si>
  <si>
    <t>epilepsy, eye problems</t>
  </si>
  <si>
    <t>Idiopathic epilepsy, Pannus - chronic superficial keratitis</t>
  </si>
  <si>
    <t>Cavalier King Charles Spaniel</t>
  </si>
  <si>
    <t>heart, spinal problems</t>
  </si>
  <si>
    <t>Mitral valve dysplasia, Chiari-like malformation (CM) and syringomyelia (SM)</t>
  </si>
  <si>
    <t>Dalmatian</t>
  </si>
  <si>
    <t>deafness, urinary stones</t>
  </si>
  <si>
    <t>Deafness, Urolithiasis (stones)</t>
  </si>
  <si>
    <t>Basset Hound</t>
  </si>
  <si>
    <t>blood, skin disorders</t>
  </si>
  <si>
    <t>Platelet dysfunction (thrombocytopathia, Basset hound thrombopathia), seborrhea</t>
  </si>
  <si>
    <t>Basenji</t>
  </si>
  <si>
    <t>kidney, eye problems, anaemia</t>
  </si>
  <si>
    <t>Fanconi syndrome, Persistent pupillary membranes (PPM), Pyruvate kinase (PK) deficiency</t>
  </si>
  <si>
    <t>Italian Greyhound</t>
  </si>
  <si>
    <t>Staffordshire Bull Terrier</t>
  </si>
  <si>
    <t>Bouvier des Flandres</t>
  </si>
  <si>
    <t>Pembroke Welsh Corgi</t>
  </si>
  <si>
    <t>cataracts + other eye problems, connective tissue, nerves, kidneys, spine, blood clotting disorders</t>
  </si>
  <si>
    <t>Cataracts, Corneal dystrophy, Cutaneous asthenia (Ehlers-Danlos syndrome), Degenerative myelopathy, Familial kidney disease, Intervertebral disk disease, Persistent pupillary membranes (PPM), Retinal dysplasia, von Willebrand's disease</t>
  </si>
  <si>
    <t>Clumber Spaniel</t>
  </si>
  <si>
    <t>Dandie Dinmont Terrier</t>
  </si>
  <si>
    <t>Only 2 for sale</t>
  </si>
  <si>
    <t>Saluki</t>
  </si>
  <si>
    <t>lower end of range for males (23-28). females smaller</t>
  </si>
  <si>
    <t>Giant Schnauzer</t>
  </si>
  <si>
    <t>Greyhound</t>
  </si>
  <si>
    <t>blood vessel disorders</t>
  </si>
  <si>
    <t>familial vasculopathy</t>
  </si>
  <si>
    <t>Scottish Terrier</t>
  </si>
  <si>
    <t>blood clotting disorder</t>
  </si>
  <si>
    <t>von Willebrand's disease</t>
  </si>
  <si>
    <t>Rottweiler</t>
  </si>
  <si>
    <t>heart, elbow, hip problems</t>
  </si>
  <si>
    <t>Subaortic stenosis, Elbow dysplasia - OCD of the elbow, Hip dysplasia</t>
  </si>
  <si>
    <t>Kerry Blue Terrier</t>
  </si>
  <si>
    <t>Afghan Hound</t>
  </si>
  <si>
    <t>Newfoundland</t>
  </si>
  <si>
    <t>hip problems, heart defects</t>
  </si>
  <si>
    <t>subaortic stenosis, hip dysplasia</t>
  </si>
  <si>
    <t>nerves, pancreas, blood (hemophilia), hip joints</t>
  </si>
  <si>
    <t xml:space="preserve">Degenerative myelopathy (nerve disorder), Exocrine pancreatic insufficiency, Hemophilia, Hip dysplasia, Renal cystadenocarcinoma and nodular dermatofibrosis, Pannus - chronic superficial keratitis, Panosteitis, Perianal fistula
</t>
  </si>
  <si>
    <t>Pekingese</t>
  </si>
  <si>
    <t>to weigh no more than 14 pounds</t>
  </si>
  <si>
    <t>Old English Sheepdog</t>
  </si>
  <si>
    <t>Akita</t>
  </si>
  <si>
    <t>Rhodesian Ridgeback</t>
  </si>
  <si>
    <t>birth defects, hip problems</t>
  </si>
  <si>
    <t>dermoid sinus, Hip dysplasia</t>
  </si>
  <si>
    <t>French Bulldog</t>
  </si>
  <si>
    <t>must weigh 28 pounds or less</t>
  </si>
  <si>
    <t>Borzoi</t>
  </si>
  <si>
    <t>At least 28 in tall (males), 26 (females)</t>
  </si>
  <si>
    <t>Bernese Mountain Dog</t>
  </si>
  <si>
    <t>meningitis, elbow + hip problems, complex immune disorder</t>
  </si>
  <si>
    <t>Meningitis, Elbow dysplasia - OCD of the elbow, Hip dysplasia, Histiocytosis</t>
  </si>
  <si>
    <t>Bull Terrier</t>
  </si>
  <si>
    <t>heart problems, zinc metabolism disorder</t>
  </si>
  <si>
    <t>lethal acrodermatitis, Mitral valve dysplasia</t>
  </si>
  <si>
    <t>Boxer</t>
  </si>
  <si>
    <t>eye, nerve, heart problems</t>
  </si>
  <si>
    <t>Corneal dystrophy, Degenerative myelopathy, Dilated cardiomyopathy, Subaortic stenosis</t>
  </si>
  <si>
    <t>Alaskan Malamute</t>
  </si>
  <si>
    <t>hip problems, dwarfism</t>
  </si>
  <si>
    <t>Hip dysplasia, Osteochondrodysplasia - skeletal dwarfism</t>
  </si>
  <si>
    <t>Chow Chow</t>
  </si>
  <si>
    <t>eye, hip problems</t>
  </si>
  <si>
    <t>Entropion, Hip dysplasia</t>
  </si>
  <si>
    <t>Bloodhound</t>
  </si>
  <si>
    <t>fatal stomach bloat, skin problems</t>
  </si>
  <si>
    <t>Gastric dilatation-volvulus, Hip dysplasia</t>
  </si>
  <si>
    <t>Irish Wolfhound</t>
  </si>
  <si>
    <t>heart, liver, hip problems</t>
  </si>
  <si>
    <t>Dilated cardiomyopathy, Hip dysplasia, Portosystemic shunt</t>
  </si>
  <si>
    <t>Bullmastiff</t>
  </si>
  <si>
    <t>Mastiff</t>
  </si>
  <si>
    <t>min weight for dogs</t>
  </si>
  <si>
    <t>hip, heart problems</t>
  </si>
  <si>
    <t>Hip dysplasia, Pulmonic stenosis</t>
  </si>
  <si>
    <t>Great Dane</t>
  </si>
  <si>
    <t>min height for males</t>
  </si>
  <si>
    <t>heart, spinal, hip problems, fatal stomach bloat</t>
  </si>
  <si>
    <t>Dilated cardiomyopathy, Cervical vertebral instability (Wobbler syndrome), Gastric dilatation-volvulus, Hip dysplasia</t>
  </si>
  <si>
    <t>Saint Bernard</t>
  </si>
  <si>
    <t>heart, hip disorders, fatal stomach bloat</t>
  </si>
  <si>
    <t>Dilated cardiomyopathy, Gastric dilatation-volvulus, Hip dysplasia</t>
  </si>
  <si>
    <t>English bulldog</t>
  </si>
  <si>
    <t>breathing, hip, heart problems, 'dry eye'</t>
  </si>
  <si>
    <t>brachycephalic syndrome, Hip dysplasia, Keratoconjunctivitis sicca (KCS) - "dry eye", Pulmonic stenosis, Ventricular septal defect (VSD)</t>
  </si>
  <si>
    <t>Airedale Terrier</t>
  </si>
  <si>
    <t>American English Coonhound</t>
  </si>
  <si>
    <t>6 dogs for sale only</t>
  </si>
  <si>
    <t>American Foxhound</t>
  </si>
  <si>
    <t>Price: only 7 puppies listed for this breed</t>
  </si>
  <si>
    <t>American Staffordshire Terrier</t>
  </si>
  <si>
    <t>skin problems</t>
  </si>
  <si>
    <t>Demodicosis/ Demodectic mange</t>
  </si>
  <si>
    <t>American Water Spaniel</t>
  </si>
  <si>
    <t>Bearded Collie</t>
  </si>
  <si>
    <t>Beauceron</t>
  </si>
  <si>
    <t>3 dogs for sale only</t>
  </si>
  <si>
    <t>Belgian Malinois</t>
  </si>
  <si>
    <t>Belgian Sheepdog</t>
  </si>
  <si>
    <t>cataracts + other eye problems, muscular dystrophy</t>
  </si>
  <si>
    <t>Cataracts, Pannus - chronic superficial keratitis, Progressive retinal atrophy, X-linked muscular dystrophy</t>
  </si>
  <si>
    <t>Black and Tan Coonhound</t>
  </si>
  <si>
    <t>Black Russian Terrier</t>
  </si>
  <si>
    <t>1.83 - really?</t>
  </si>
  <si>
    <t>Bluetick Coonhound</t>
  </si>
  <si>
    <t>Boykin Spaniel</t>
  </si>
  <si>
    <t>Canaan Dog</t>
  </si>
  <si>
    <t>Cane Corso</t>
  </si>
  <si>
    <t>Cardigan Welsh Corgi</t>
  </si>
  <si>
    <t>Cesky Terrier</t>
  </si>
  <si>
    <t>Chinese Crested</t>
  </si>
  <si>
    <t>Chinese Shar Pei</t>
  </si>
  <si>
    <t>canine hay fever, skin, eye, hip problems</t>
  </si>
  <si>
    <t>Atopy, Demodicosis/ Demodectic mange, Entropion, Hip dysplasia</t>
  </si>
  <si>
    <t>Collie</t>
  </si>
  <si>
    <t>eye, skin and muscle disorders</t>
  </si>
  <si>
    <t>Collie eye anomaly (CEA), Dermatomyositis and ulcerative dermatosis</t>
  </si>
  <si>
    <t>Curly Coated Retriever</t>
  </si>
  <si>
    <t>English Foxhound</t>
  </si>
  <si>
    <t>Entlebucher Mountain Dog</t>
  </si>
  <si>
    <t>Field Spaniel</t>
  </si>
  <si>
    <t>Finnish Lapphund</t>
  </si>
  <si>
    <t>Finnish Spitz</t>
  </si>
  <si>
    <t>German Pinscher</t>
  </si>
  <si>
    <t>German Wirehaired Pointer</t>
  </si>
  <si>
    <t>Glen of Imaal Terrier</t>
  </si>
  <si>
    <t>Great Pyrenees</t>
  </si>
  <si>
    <t xml:space="preserve">Excludes death from accidents (10.47%), euthanasia for temperament problems (9.13%), and dogs euthanized within 8 weeks of birth (2.23%).   With those included, median longevity would probably be about 9 yrs. </t>
  </si>
  <si>
    <t>Harrier</t>
  </si>
  <si>
    <t>Havanese</t>
  </si>
  <si>
    <t>Ibizan Hound</t>
  </si>
  <si>
    <t>Icelandic Sheepdog</t>
  </si>
  <si>
    <t>Irish Terrier</t>
  </si>
  <si>
    <t>Irish Water Spaniel</t>
  </si>
  <si>
    <t>Japanese Chin</t>
  </si>
  <si>
    <t>Keeshond</t>
  </si>
  <si>
    <t>Komondor</t>
  </si>
  <si>
    <t>Kuvasz</t>
  </si>
  <si>
    <t>Lakeland Terrier</t>
  </si>
  <si>
    <t>Leonberger</t>
  </si>
  <si>
    <t>5 dogs for sale only</t>
  </si>
  <si>
    <t>LÃ¶wchen</t>
  </si>
  <si>
    <t>only 7 puppies for sale. weight for standard (not miniature)</t>
  </si>
  <si>
    <t>Miniature Bull Terrier</t>
  </si>
  <si>
    <t>Miniature Pinscher</t>
  </si>
  <si>
    <t>Neapolitan Mastiff</t>
  </si>
  <si>
    <t>Norwegian Buhund</t>
  </si>
  <si>
    <t>Norwegian Elkhound</t>
  </si>
  <si>
    <t>price: 5 puppies only</t>
  </si>
  <si>
    <t>Norwegian Lundehund</t>
  </si>
  <si>
    <t>Norwich Terrier</t>
  </si>
  <si>
    <t>Nova Scotia Duck Tolling Retriever</t>
  </si>
  <si>
    <t>4 dogs for sale only</t>
  </si>
  <si>
    <t>Otterhound</t>
  </si>
  <si>
    <t>Parson Russell Terrier</t>
  </si>
  <si>
    <t>Petit Basset Griffon Vendeen</t>
  </si>
  <si>
    <t>price: 3 puppies for sale only</t>
  </si>
  <si>
    <t>Plott</t>
  </si>
  <si>
    <t>Polish Lowland Sheepdog</t>
  </si>
  <si>
    <t>Portuguese Water Dog</t>
  </si>
  <si>
    <t>Puli</t>
  </si>
  <si>
    <t>Pyrenean Shepherd</t>
  </si>
  <si>
    <t>Redbone Coonhound</t>
  </si>
  <si>
    <t>Schipperke</t>
  </si>
  <si>
    <t>hair loss, diabetes, skin problems</t>
  </si>
  <si>
    <t>colour dilution alopecia, Diabetes mellitus, Follicular dysplasias, Pemphigus</t>
  </si>
  <si>
    <t>Scottish Deerhound</t>
  </si>
  <si>
    <t>heart problems, fatal stomach bloat</t>
  </si>
  <si>
    <t>Dilated cardiomyopathy, Gastric dilatation-volvulus</t>
  </si>
  <si>
    <t>Sealyham Terrier</t>
  </si>
  <si>
    <t>Retinal dysplasia</t>
  </si>
  <si>
    <t>Shiba Inu</t>
  </si>
  <si>
    <t>Silky Terrier</t>
  </si>
  <si>
    <t>Skye Terrier</t>
  </si>
  <si>
    <t>Longevity: All fox terriers. Size: a full-sized, well balanced dog should not exceed 15Â½ inches at the withers--the bitch being proportionately lower. A dog with these measurements should scale 18 pounds in show condition--a bitch weighing some two pounds less-with a margin of one pound either way.</t>
  </si>
  <si>
    <t>Soft-Coated Wheaten Terrier</t>
  </si>
  <si>
    <t>Spinone Italiano</t>
  </si>
  <si>
    <t>Standard Schnauzer</t>
  </si>
  <si>
    <t>Sussex Spaniel</t>
  </si>
  <si>
    <t>Swedish Vallhund</t>
  </si>
  <si>
    <t>Tibetan Mastiff</t>
  </si>
  <si>
    <t>Toy Fox Terrier</t>
  </si>
  <si>
    <t>Vizsla</t>
  </si>
  <si>
    <t>Weimaraner</t>
  </si>
  <si>
    <t>Welsh Terrier</t>
  </si>
  <si>
    <t>Longevity: All fox terriers. Should not exceed 15Â½ inches tall at the shoulder and 18 pounds.</t>
  </si>
  <si>
    <t>Wirehaired Pointing Griffon</t>
  </si>
  <si>
    <t>Xoloitzcuintli</t>
  </si>
  <si>
    <t>American Eskimo</t>
  </si>
  <si>
    <t>American Hairless Terrier</t>
  </si>
  <si>
    <t>Anatolian Sheepdog</t>
  </si>
  <si>
    <t>Azawakh</t>
  </si>
  <si>
    <t>Belgian Laekenois</t>
  </si>
  <si>
    <t>Bergamasco</t>
  </si>
  <si>
    <t>Berger Picard</t>
  </si>
  <si>
    <t>Black And Tan Coonhound</t>
  </si>
  <si>
    <t>Boerboel</t>
  </si>
  <si>
    <t>Bouvier Des Flandres</t>
  </si>
  <si>
    <t>Bull Dog</t>
  </si>
  <si>
    <t>Cane corso</t>
  </si>
  <si>
    <t>Chinook</t>
  </si>
  <si>
    <t>Cirneco dell'Etna</t>
  </si>
  <si>
    <t>Cocker Spaniel-American</t>
  </si>
  <si>
    <t>Cocker Spaniel-English</t>
  </si>
  <si>
    <t>Coton de Tulear</t>
  </si>
  <si>
    <t>Dogo Argentino</t>
  </si>
  <si>
    <t>Fox Terrier – Smooth</t>
  </si>
  <si>
    <t>Fox Terrier – Wirehair</t>
  </si>
  <si>
    <t>German Shepherd Dog</t>
  </si>
  <si>
    <t>Glen Imaal Terrier</t>
  </si>
  <si>
    <t>Grand Basset</t>
  </si>
  <si>
    <t>Great Swiss Mountain Dog</t>
  </si>
  <si>
    <t>Griffon Vendéen</t>
  </si>
  <si>
    <t>Lagotto Romagnolo</t>
  </si>
  <si>
    <t>Lowchen (Little Lion Dog)</t>
  </si>
  <si>
    <t>Miniature American Shepherd</t>
  </si>
  <si>
    <t>Norrbottenspets</t>
  </si>
  <si>
    <t>Peruvian Inca Orchid</t>
  </si>
  <si>
    <t>Plott Hound</t>
  </si>
  <si>
    <t>Poodle (Miniature)</t>
  </si>
  <si>
    <t>Poodle (Standard)</t>
  </si>
  <si>
    <t>Poodle (Toy)</t>
  </si>
  <si>
    <t>Portuguese Podengo</t>
  </si>
  <si>
    <t>Portuguese Podengo Pequeno</t>
  </si>
  <si>
    <t>Pumi</t>
  </si>
  <si>
    <t>Rat Terrier</t>
  </si>
  <si>
    <t>Russell Terrier</t>
  </si>
  <si>
    <t>Sloughi</t>
  </si>
  <si>
    <t>Spanish Water Dog</t>
  </si>
  <si>
    <t>Treeing Walker Coonhound</t>
  </si>
  <si>
    <t>Wirehaired Vizsla</t>
  </si>
  <si>
    <t>Manchester Terrier( Standard)</t>
  </si>
  <si>
    <t>Manchester Terrier( Toy)</t>
  </si>
  <si>
    <t>Manchester Terrier (Toy)</t>
  </si>
  <si>
    <t>Poodle (Toy)</t>
  </si>
  <si>
    <t>Poodle (Miniature)</t>
  </si>
  <si>
    <t>Poodle (Standard)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</si>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</sst>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6" fontId="0" fillId="0" borderId="0" xfId="0" applyNumberFormat="1"/>
    <xf numFmtId="9" fontId="0" fillId="0" borderId="0" xfId="0" applyNumberFormat="1"/>
    <xf numFmtId="3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0" fontId="17" fillId="9" borderId="0" xfId="1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84"/>
  <sheetViews>
    <sheetView tabSelected="1" workbookViewId="0">
      <pane ySplit="2" topLeftCell="A112" activePane="bottomLeft" state="frozen"/>
      <selection pane="bottomLeft" activeCell="AF141" sqref="AF141"/>
    </sheetView>
  </sheetViews>
  <sheetFormatPr defaultRowHeight="15" x14ac:dyDescent="0.25"/>
  <cols>
    <col min="1" max="1" width="37.42578125" bestFit="1" customWidth="1"/>
    <col min="2" max="2" width="42.140625" customWidth="1"/>
    <col min="3" max="3" width="26.7109375" bestFit="1" customWidth="1"/>
    <col min="4" max="4" width="0" hidden="1" customWidth="1"/>
    <col min="5" max="5" width="13.42578125" hidden="1" customWidth="1"/>
    <col min="6" max="6" width="78.7109375" hidden="1" customWidth="1"/>
    <col min="7" max="7" width="37.5703125" hidden="1" customWidth="1"/>
    <col min="8" max="8" width="15.85546875" hidden="1" customWidth="1"/>
    <col min="9" max="9" width="63.7109375" hidden="1" customWidth="1"/>
    <col min="10" max="10" width="0" hidden="1" customWidth="1"/>
    <col min="11" max="11" width="38.5703125" hidden="1" customWidth="1"/>
    <col min="12" max="12" width="63.7109375" hidden="1" customWidth="1"/>
    <col min="13" max="13" width="32.5703125" hidden="1" customWidth="1"/>
    <col min="14" max="14" width="67.42578125" hidden="1" customWidth="1"/>
    <col min="15" max="15" width="26.42578125" hidden="1" customWidth="1"/>
    <col min="16" max="16" width="18" hidden="1" customWidth="1"/>
    <col min="17" max="17" width="28.5703125" hidden="1" customWidth="1"/>
    <col min="18" max="18" width="26.140625" hidden="1" customWidth="1"/>
    <col min="19" max="19" width="25" hidden="1" customWidth="1"/>
    <col min="20" max="20" width="24.28515625" hidden="1" customWidth="1"/>
    <col min="21" max="21" width="38.28515625" hidden="1" customWidth="1"/>
    <col min="22" max="22" width="44.85546875" hidden="1" customWidth="1"/>
    <col min="23" max="23" width="55" hidden="1" customWidth="1"/>
    <col min="24" max="24" width="43.5703125" hidden="1" customWidth="1"/>
    <col min="25" max="25" width="0" hidden="1" customWidth="1"/>
    <col min="26" max="26" width="98.7109375" hidden="1" customWidth="1"/>
    <col min="27" max="27" width="51.85546875" hidden="1" customWidth="1"/>
    <col min="28" max="28" width="48.7109375" hidden="1" customWidth="1"/>
    <col min="29" max="29" width="105.140625" hidden="1" customWidth="1"/>
    <col min="30" max="30" width="37.5703125" hidden="1" customWidth="1"/>
    <col min="31" max="31" width="0" hidden="1" customWidth="1"/>
    <col min="32" max="32" width="12.42578125" bestFit="1" customWidth="1"/>
    <col min="33" max="33" width="53" bestFit="1" customWidth="1"/>
    <col min="34" max="34" width="13.28515625" bestFit="1" customWidth="1"/>
    <col min="35" max="35" width="19.7109375" bestFit="1" customWidth="1"/>
    <col min="36" max="36" width="18.85546875" bestFit="1" customWidth="1"/>
    <col min="38" max="38" width="255.7109375" bestFit="1" customWidth="1"/>
    <col min="39" max="39" width="19.85546875" bestFit="1" customWidth="1"/>
    <col min="40" max="40" width="39" bestFit="1" customWidth="1"/>
    <col min="41" max="41" width="29.42578125" bestFit="1" customWidth="1"/>
    <col min="42" max="42" width="39.140625" bestFit="1" customWidth="1"/>
    <col min="43" max="43" width="89.85546875" bestFit="1" customWidth="1"/>
    <col min="44" max="44" width="219.140625" bestFit="1" customWidth="1"/>
    <col min="45" max="45" width="11" bestFit="1" customWidth="1"/>
    <col min="46" max="46" width="17" bestFit="1" customWidth="1"/>
    <col min="48" max="48" width="17.42578125" bestFit="1" customWidth="1"/>
    <col min="49" max="49" width="63.7109375" bestFit="1" customWidth="1"/>
    <col min="50" max="50" width="27.42578125" bestFit="1" customWidth="1"/>
    <col min="51" max="51" width="12.42578125" bestFit="1" customWidth="1"/>
    <col min="52" max="52" width="12.140625" bestFit="1" customWidth="1"/>
    <col min="53" max="53" width="12.7109375" bestFit="1" customWidth="1"/>
    <col min="54" max="54" width="25.7109375" bestFit="1" customWidth="1"/>
    <col min="55" max="55" width="7.7109375" bestFit="1" customWidth="1"/>
    <col min="56" max="56" width="8" bestFit="1" customWidth="1"/>
    <col min="57" max="57" width="36.42578125" bestFit="1" customWidth="1"/>
    <col min="58" max="58" width="15" bestFit="1" customWidth="1"/>
    <col min="59" max="59" width="50.42578125" bestFit="1" customWidth="1"/>
    <col min="61" max="61" width="38.28515625" bestFit="1" customWidth="1"/>
    <col min="62" max="62" width="36.42578125" bestFit="1" customWidth="1"/>
    <col min="63" max="63" width="16.85546875" bestFit="1" customWidth="1"/>
    <col min="64" max="64" width="83.28515625" bestFit="1" customWidth="1"/>
    <col min="65" max="65" width="22" bestFit="1" customWidth="1"/>
    <col min="66" max="66" width="21.42578125" bestFit="1" customWidth="1"/>
    <col min="67" max="67" width="19.42578125" bestFit="1" customWidth="1"/>
    <col min="68" max="68" width="19.28515625" bestFit="1" customWidth="1"/>
    <col min="69" max="69" width="73.140625" bestFit="1" customWidth="1"/>
  </cols>
  <sheetData>
    <row r="1" spans="1:69" x14ac:dyDescent="0.25">
      <c r="A1" s="6" t="s">
        <v>0</v>
      </c>
      <c r="B1" s="6"/>
      <c r="C1" s="6" t="s">
        <v>1</v>
      </c>
      <c r="D1" s="6"/>
      <c r="E1" s="6" t="s">
        <v>2</v>
      </c>
      <c r="F1" s="6" t="s">
        <v>3</v>
      </c>
      <c r="G1" s="6" t="s">
        <v>3</v>
      </c>
      <c r="H1" s="6" t="s">
        <v>4</v>
      </c>
      <c r="I1" s="6" t="s">
        <v>5</v>
      </c>
      <c r="J1" s="6"/>
      <c r="K1" s="6" t="s">
        <v>6</v>
      </c>
      <c r="L1" s="6" t="s">
        <v>7</v>
      </c>
      <c r="M1" s="6" t="s">
        <v>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16</v>
      </c>
      <c r="V1" s="6" t="s">
        <v>17</v>
      </c>
      <c r="W1" s="6" t="s">
        <v>18</v>
      </c>
      <c r="X1" s="6" t="s">
        <v>19</v>
      </c>
      <c r="Y1" s="6"/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/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/>
      <c r="AL1" s="6" t="s">
        <v>30</v>
      </c>
      <c r="AM1" s="6" t="s">
        <v>31</v>
      </c>
      <c r="AN1" s="6" t="s">
        <v>32</v>
      </c>
      <c r="AO1" s="6" t="s">
        <v>33</v>
      </c>
      <c r="AP1" s="6" t="s">
        <v>34</v>
      </c>
      <c r="AQ1" s="6" t="s">
        <v>35</v>
      </c>
      <c r="AR1" s="6" t="s">
        <v>36</v>
      </c>
      <c r="AS1" s="6" t="s">
        <v>37</v>
      </c>
      <c r="AT1" s="6" t="s">
        <v>38</v>
      </c>
      <c r="AU1" s="6"/>
      <c r="AV1" s="6" t="s">
        <v>39</v>
      </c>
      <c r="AW1" s="6" t="s">
        <v>40</v>
      </c>
      <c r="AX1" s="6" t="s">
        <v>41</v>
      </c>
      <c r="AY1" s="6" t="s">
        <v>42</v>
      </c>
      <c r="AZ1" s="6" t="s">
        <v>43</v>
      </c>
      <c r="BA1" s="6" t="s">
        <v>44</v>
      </c>
      <c r="BB1" s="6" t="s">
        <v>45</v>
      </c>
      <c r="BC1" s="6" t="s">
        <v>46</v>
      </c>
      <c r="BD1" s="6" t="s">
        <v>47</v>
      </c>
      <c r="BE1" s="6" t="s">
        <v>48</v>
      </c>
      <c r="BF1" s="6" t="s">
        <v>49</v>
      </c>
      <c r="BG1" s="6" t="s">
        <v>50</v>
      </c>
      <c r="BH1" s="6"/>
      <c r="BI1" s="6" t="s">
        <v>51</v>
      </c>
      <c r="BJ1" s="6" t="s">
        <v>52</v>
      </c>
      <c r="BK1" s="6" t="s">
        <v>53</v>
      </c>
      <c r="BL1" s="6" t="s">
        <v>54</v>
      </c>
      <c r="BM1" s="6" t="s">
        <v>55</v>
      </c>
      <c r="BN1" s="6" t="s">
        <v>56</v>
      </c>
      <c r="BO1" s="6" t="s">
        <v>57</v>
      </c>
      <c r="BP1" s="6" t="s">
        <v>58</v>
      </c>
      <c r="BQ1" s="6" t="s">
        <v>59</v>
      </c>
    </row>
    <row r="2" spans="1:69" x14ac:dyDescent="0.25">
      <c r="A2" s="6" t="s">
        <v>60</v>
      </c>
      <c r="B2" s="6"/>
      <c r="C2" s="6" t="s">
        <v>61</v>
      </c>
      <c r="D2" s="6"/>
      <c r="E2" s="6"/>
      <c r="F2" s="6" t="s">
        <v>62</v>
      </c>
      <c r="G2" s="6" t="s">
        <v>63</v>
      </c>
      <c r="H2" s="6"/>
      <c r="I2" s="6" t="s">
        <v>64</v>
      </c>
      <c r="J2" s="6"/>
      <c r="K2" s="6" t="s">
        <v>65</v>
      </c>
      <c r="L2" s="6" t="s">
        <v>64</v>
      </c>
      <c r="M2" s="6" t="s">
        <v>66</v>
      </c>
      <c r="N2" s="6" t="s">
        <v>67</v>
      </c>
      <c r="O2" s="6" t="s">
        <v>68</v>
      </c>
      <c r="P2" s="6" t="s">
        <v>69</v>
      </c>
      <c r="Q2" s="6" t="s">
        <v>70</v>
      </c>
      <c r="R2" s="6" t="s">
        <v>71</v>
      </c>
      <c r="S2" s="6"/>
      <c r="T2" s="6" t="s">
        <v>71</v>
      </c>
      <c r="U2" s="6" t="s">
        <v>72</v>
      </c>
      <c r="V2" s="6" t="s">
        <v>73</v>
      </c>
      <c r="W2" s="6" t="s">
        <v>74</v>
      </c>
      <c r="X2" s="6" t="s">
        <v>75</v>
      </c>
      <c r="Y2" s="6"/>
      <c r="Z2" s="6" t="s">
        <v>76</v>
      </c>
      <c r="AA2" s="6"/>
      <c r="AB2" s="6"/>
      <c r="AC2" s="6" t="s">
        <v>77</v>
      </c>
      <c r="AD2" s="6" t="s">
        <v>78</v>
      </c>
      <c r="AE2" s="6"/>
      <c r="AF2" s="6"/>
      <c r="AG2" s="6" t="s">
        <v>79</v>
      </c>
      <c r="AH2" s="6"/>
      <c r="AI2" s="6"/>
      <c r="AJ2" s="6"/>
      <c r="AK2" s="6"/>
      <c r="AL2" s="6" t="s">
        <v>80</v>
      </c>
      <c r="AM2" s="6"/>
      <c r="AN2" s="6"/>
      <c r="AO2" s="6"/>
      <c r="AP2" s="6" t="s">
        <v>81</v>
      </c>
      <c r="AQ2" s="6" t="s">
        <v>82</v>
      </c>
      <c r="AR2" s="6" t="s">
        <v>82</v>
      </c>
      <c r="AS2" s="6" t="s">
        <v>83</v>
      </c>
      <c r="AT2" s="6" t="s">
        <v>84</v>
      </c>
      <c r="AU2" s="6"/>
      <c r="AV2" s="6"/>
      <c r="AW2" s="6" t="s">
        <v>64</v>
      </c>
      <c r="AX2" s="6" t="s">
        <v>70</v>
      </c>
      <c r="AY2" s="6"/>
      <c r="AZ2" s="6"/>
      <c r="BA2" s="6"/>
      <c r="BB2" s="6"/>
      <c r="BC2" s="6"/>
      <c r="BD2" s="6"/>
      <c r="BE2" s="6" t="s">
        <v>85</v>
      </c>
      <c r="BF2" s="6"/>
      <c r="BG2" s="6" t="s">
        <v>86</v>
      </c>
      <c r="BH2" s="6"/>
      <c r="BI2" s="6" t="s">
        <v>87</v>
      </c>
      <c r="BJ2" s="6" t="s">
        <v>85</v>
      </c>
      <c r="BK2" s="6"/>
      <c r="BL2" s="6" t="s">
        <v>88</v>
      </c>
      <c r="BM2" s="6"/>
      <c r="BN2" s="6"/>
      <c r="BO2" s="6"/>
      <c r="BP2" s="6"/>
      <c r="BQ2" s="6" t="s">
        <v>89</v>
      </c>
    </row>
    <row r="3" spans="1:69" x14ac:dyDescent="0.25">
      <c r="A3" t="s">
        <v>143</v>
      </c>
      <c r="B3" t="str">
        <f>VLOOKUP(A3,AllAKC!A:A,1,FALSE)</f>
        <v>Affenpinscher</v>
      </c>
      <c r="C3" t="s">
        <v>123</v>
      </c>
      <c r="E3">
        <v>3.2</v>
      </c>
      <c r="F3">
        <v>139</v>
      </c>
      <c r="G3">
        <v>84</v>
      </c>
      <c r="H3" s="1">
        <v>18333</v>
      </c>
      <c r="I3" s="2">
        <v>0.72</v>
      </c>
      <c r="K3">
        <v>37</v>
      </c>
      <c r="L3" s="2">
        <v>0.56000000000000005</v>
      </c>
      <c r="M3">
        <v>11.42</v>
      </c>
      <c r="N3" s="2">
        <v>0.47</v>
      </c>
      <c r="O3">
        <v>0</v>
      </c>
      <c r="P3" s="2">
        <v>1</v>
      </c>
      <c r="Q3" s="1">
        <v>510</v>
      </c>
      <c r="R3" s="2">
        <v>0.9</v>
      </c>
      <c r="S3" s="1">
        <v>324</v>
      </c>
      <c r="T3" s="2">
        <v>0.68</v>
      </c>
      <c r="U3">
        <v>2</v>
      </c>
      <c r="V3" s="2">
        <v>0.75</v>
      </c>
      <c r="W3">
        <v>2</v>
      </c>
      <c r="X3" s="2">
        <v>0.5</v>
      </c>
      <c r="Z3">
        <v>4.07</v>
      </c>
      <c r="AA3">
        <v>13</v>
      </c>
      <c r="AB3">
        <v>26</v>
      </c>
      <c r="AC3">
        <v>3.2</v>
      </c>
      <c r="AD3">
        <v>139</v>
      </c>
      <c r="AF3" t="s">
        <v>101</v>
      </c>
      <c r="AG3" t="s">
        <v>84</v>
      </c>
      <c r="AH3" t="s">
        <v>84</v>
      </c>
      <c r="AI3">
        <v>26</v>
      </c>
      <c r="AJ3">
        <v>10.25</v>
      </c>
      <c r="AM3" t="s">
        <v>102</v>
      </c>
      <c r="AN3" t="s">
        <v>103</v>
      </c>
      <c r="AO3" t="s">
        <v>104</v>
      </c>
      <c r="AP3">
        <v>21</v>
      </c>
      <c r="AQ3" t="s">
        <v>105</v>
      </c>
      <c r="AR3" t="s">
        <v>105</v>
      </c>
      <c r="AV3" s="3">
        <v>15835</v>
      </c>
      <c r="AW3" s="2">
        <v>0.71</v>
      </c>
      <c r="AX3">
        <v>510</v>
      </c>
      <c r="AY3" t="s">
        <v>98</v>
      </c>
      <c r="AZ3">
        <v>200</v>
      </c>
      <c r="BA3">
        <v>800</v>
      </c>
      <c r="BB3">
        <v>4</v>
      </c>
      <c r="BC3">
        <v>4</v>
      </c>
      <c r="BD3">
        <v>4</v>
      </c>
      <c r="BE3">
        <v>5.34</v>
      </c>
      <c r="BF3">
        <v>278</v>
      </c>
      <c r="BG3" s="3">
        <v>3180</v>
      </c>
      <c r="BI3" s="3">
        <v>11945</v>
      </c>
      <c r="BJ3" s="3">
        <v>1046</v>
      </c>
      <c r="BK3">
        <v>784</v>
      </c>
      <c r="BL3">
        <v>121</v>
      </c>
      <c r="BM3">
        <v>126</v>
      </c>
      <c r="BN3">
        <v>244</v>
      </c>
      <c r="BO3">
        <v>177</v>
      </c>
      <c r="BP3">
        <v>116</v>
      </c>
      <c r="BQ3">
        <v>200</v>
      </c>
    </row>
    <row r="4" spans="1:69" x14ac:dyDescent="0.25">
      <c r="A4" t="s">
        <v>265</v>
      </c>
      <c r="B4" t="str">
        <f>VLOOKUP(A4,AllAKC!A:A,1,FALSE)</f>
        <v>Afghan Hound</v>
      </c>
      <c r="C4" t="s">
        <v>145</v>
      </c>
      <c r="E4">
        <v>2.08</v>
      </c>
      <c r="F4">
        <v>88</v>
      </c>
      <c r="G4">
        <v>66</v>
      </c>
      <c r="H4" s="1">
        <v>24077</v>
      </c>
      <c r="I4" s="2">
        <v>0.11</v>
      </c>
      <c r="K4">
        <v>80</v>
      </c>
      <c r="L4" s="2">
        <v>0.01</v>
      </c>
      <c r="M4">
        <v>11.92</v>
      </c>
      <c r="N4" s="2">
        <v>0.59</v>
      </c>
      <c r="O4">
        <v>0</v>
      </c>
      <c r="P4" s="2">
        <v>1</v>
      </c>
      <c r="Q4" s="1">
        <v>890</v>
      </c>
      <c r="R4" s="2">
        <v>0.4</v>
      </c>
      <c r="S4" s="1">
        <v>710</v>
      </c>
      <c r="T4" s="2">
        <v>0.06</v>
      </c>
      <c r="U4">
        <v>1</v>
      </c>
      <c r="V4" s="2">
        <v>0.5</v>
      </c>
      <c r="W4">
        <v>1</v>
      </c>
      <c r="X4" s="2">
        <v>1</v>
      </c>
      <c r="Z4">
        <v>3.33</v>
      </c>
      <c r="AA4">
        <v>67</v>
      </c>
      <c r="AB4">
        <v>60</v>
      </c>
      <c r="AC4">
        <v>2.08</v>
      </c>
      <c r="AD4">
        <v>88</v>
      </c>
      <c r="AF4" t="s">
        <v>172</v>
      </c>
      <c r="AG4">
        <v>25</v>
      </c>
      <c r="AH4">
        <v>55</v>
      </c>
      <c r="AI4">
        <v>66</v>
      </c>
      <c r="AJ4">
        <v>26</v>
      </c>
      <c r="AM4" t="s">
        <v>184</v>
      </c>
      <c r="AN4" t="s">
        <v>185</v>
      </c>
      <c r="AO4" t="s">
        <v>186</v>
      </c>
      <c r="AP4">
        <v>154</v>
      </c>
      <c r="AQ4" t="s">
        <v>105</v>
      </c>
      <c r="AR4" t="s">
        <v>105</v>
      </c>
      <c r="AV4" s="3">
        <v>20818</v>
      </c>
      <c r="AW4" s="2">
        <v>0.1</v>
      </c>
      <c r="AX4">
        <v>890</v>
      </c>
      <c r="AY4" t="s">
        <v>106</v>
      </c>
      <c r="AZ4">
        <v>450</v>
      </c>
      <c r="BA4">
        <v>1000</v>
      </c>
      <c r="BB4">
        <v>8.75</v>
      </c>
      <c r="BC4">
        <v>7.5</v>
      </c>
      <c r="BD4">
        <v>10</v>
      </c>
      <c r="BE4">
        <v>11.67</v>
      </c>
      <c r="BF4">
        <v>609</v>
      </c>
      <c r="BG4" s="3">
        <v>7260</v>
      </c>
      <c r="BI4" s="3">
        <v>12468</v>
      </c>
      <c r="BJ4" s="3">
        <v>1046</v>
      </c>
      <c r="BK4">
        <v>784</v>
      </c>
      <c r="BL4">
        <v>121</v>
      </c>
      <c r="BM4">
        <v>126</v>
      </c>
      <c r="BN4">
        <v>244</v>
      </c>
      <c r="BO4">
        <v>177</v>
      </c>
      <c r="BP4">
        <v>116</v>
      </c>
      <c r="BQ4">
        <v>200</v>
      </c>
    </row>
    <row r="5" spans="1:69" x14ac:dyDescent="0.25">
      <c r="A5" t="s">
        <v>318</v>
      </c>
      <c r="B5" t="str">
        <f>VLOOKUP(A5,AllAKC!A:A,1,FALSE)</f>
        <v>Airedale Terrier</v>
      </c>
      <c r="C5" t="s">
        <v>100</v>
      </c>
      <c r="F5">
        <v>55</v>
      </c>
      <c r="H5" t="s">
        <v>84</v>
      </c>
      <c r="K5">
        <v>29</v>
      </c>
      <c r="M5">
        <v>11.45</v>
      </c>
      <c r="O5">
        <v>1</v>
      </c>
      <c r="Q5" s="1">
        <v>733</v>
      </c>
      <c r="U5" t="s">
        <v>119</v>
      </c>
      <c r="W5" t="s">
        <v>119</v>
      </c>
      <c r="AF5" t="s">
        <v>92</v>
      </c>
      <c r="AG5" t="s">
        <v>84</v>
      </c>
      <c r="AH5" t="s">
        <v>84</v>
      </c>
      <c r="AI5">
        <v>58</v>
      </c>
      <c r="AJ5">
        <v>23</v>
      </c>
      <c r="AM5" t="s">
        <v>102</v>
      </c>
      <c r="AN5" t="s">
        <v>103</v>
      </c>
      <c r="AO5" t="s">
        <v>104</v>
      </c>
      <c r="AP5">
        <v>307</v>
      </c>
      <c r="AQ5" t="s">
        <v>116</v>
      </c>
      <c r="AR5" t="s">
        <v>117</v>
      </c>
      <c r="AV5" t="s">
        <v>84</v>
      </c>
      <c r="AX5">
        <v>733</v>
      </c>
      <c r="AY5" t="s">
        <v>106</v>
      </c>
      <c r="AZ5">
        <v>475</v>
      </c>
      <c r="BA5">
        <v>1200</v>
      </c>
      <c r="BB5" t="s">
        <v>84</v>
      </c>
      <c r="BC5" t="s">
        <v>84</v>
      </c>
      <c r="BD5" t="s">
        <v>84</v>
      </c>
      <c r="BE5" t="s">
        <v>84</v>
      </c>
      <c r="BG5" t="s">
        <v>84</v>
      </c>
      <c r="BI5" s="3">
        <v>11976</v>
      </c>
      <c r="BJ5" s="3">
        <v>1046</v>
      </c>
      <c r="BK5">
        <v>784</v>
      </c>
      <c r="BL5">
        <v>121</v>
      </c>
      <c r="BM5">
        <v>126</v>
      </c>
      <c r="BN5">
        <v>244</v>
      </c>
      <c r="BO5">
        <v>177</v>
      </c>
      <c r="BP5">
        <v>116</v>
      </c>
      <c r="BQ5">
        <v>200</v>
      </c>
    </row>
    <row r="6" spans="1:69" x14ac:dyDescent="0.25">
      <c r="A6" t="s">
        <v>274</v>
      </c>
      <c r="B6" t="str">
        <f>VLOOKUP(A6,AllAKC!A:A,1,FALSE)</f>
        <v>Akita</v>
      </c>
      <c r="C6" t="s">
        <v>131</v>
      </c>
      <c r="E6">
        <v>1.95</v>
      </c>
      <c r="F6">
        <v>47</v>
      </c>
      <c r="G6">
        <v>41</v>
      </c>
      <c r="H6" s="1">
        <v>20994</v>
      </c>
      <c r="I6" s="2">
        <v>0.37</v>
      </c>
      <c r="K6">
        <v>54</v>
      </c>
      <c r="L6" s="2">
        <v>0.31</v>
      </c>
      <c r="M6">
        <v>10.16</v>
      </c>
      <c r="N6" s="2">
        <v>0.3</v>
      </c>
      <c r="O6">
        <v>1</v>
      </c>
      <c r="P6" s="2">
        <v>0.89</v>
      </c>
      <c r="Q6" s="1">
        <v>1202</v>
      </c>
      <c r="R6" s="2">
        <v>0.1</v>
      </c>
      <c r="S6" s="1">
        <v>710</v>
      </c>
      <c r="T6" s="2">
        <v>0.06</v>
      </c>
      <c r="U6">
        <v>2</v>
      </c>
      <c r="V6" s="2">
        <v>0.75</v>
      </c>
      <c r="W6">
        <v>3</v>
      </c>
      <c r="X6" s="2">
        <v>0</v>
      </c>
      <c r="Z6">
        <v>2.33</v>
      </c>
      <c r="AA6">
        <v>72</v>
      </c>
      <c r="AB6">
        <v>86</v>
      </c>
      <c r="AC6">
        <v>1.95</v>
      </c>
      <c r="AD6">
        <v>47</v>
      </c>
      <c r="AF6" t="s">
        <v>172</v>
      </c>
      <c r="AG6" t="s">
        <v>84</v>
      </c>
      <c r="AH6" t="s">
        <v>84</v>
      </c>
      <c r="AI6">
        <v>66</v>
      </c>
      <c r="AJ6">
        <v>26</v>
      </c>
      <c r="AM6" t="s">
        <v>133</v>
      </c>
      <c r="AN6" t="s">
        <v>134</v>
      </c>
      <c r="AO6" t="s">
        <v>135</v>
      </c>
      <c r="AP6">
        <v>192</v>
      </c>
      <c r="AQ6" t="s">
        <v>116</v>
      </c>
      <c r="AR6" t="s">
        <v>117</v>
      </c>
      <c r="AV6" s="3">
        <v>18217</v>
      </c>
      <c r="AW6" s="2">
        <v>0.34</v>
      </c>
      <c r="AX6" s="3">
        <v>1202</v>
      </c>
      <c r="AY6" t="s">
        <v>106</v>
      </c>
      <c r="AZ6">
        <v>565</v>
      </c>
      <c r="BA6">
        <v>1800</v>
      </c>
      <c r="BB6">
        <v>8.75</v>
      </c>
      <c r="BC6">
        <v>7.5</v>
      </c>
      <c r="BD6">
        <v>10</v>
      </c>
      <c r="BE6">
        <v>11.67</v>
      </c>
      <c r="BF6">
        <v>609</v>
      </c>
      <c r="BG6" s="3">
        <v>6188</v>
      </c>
      <c r="BI6" s="3">
        <v>10627</v>
      </c>
      <c r="BJ6" s="3">
        <v>1046</v>
      </c>
      <c r="BK6">
        <v>784</v>
      </c>
      <c r="BL6">
        <v>121</v>
      </c>
      <c r="BM6">
        <v>126</v>
      </c>
      <c r="BN6">
        <v>244</v>
      </c>
      <c r="BO6">
        <v>177</v>
      </c>
      <c r="BP6">
        <v>116</v>
      </c>
      <c r="BQ6">
        <v>200</v>
      </c>
    </row>
    <row r="7" spans="1:69" x14ac:dyDescent="0.25">
      <c r="A7" t="s">
        <v>291</v>
      </c>
      <c r="B7" t="str">
        <f>VLOOKUP(A7,AllAKC!A:A,1,FALSE)</f>
        <v>Alaskan Malamute</v>
      </c>
      <c r="C7" t="s">
        <v>131</v>
      </c>
      <c r="E7">
        <v>1.82</v>
      </c>
      <c r="F7">
        <v>58</v>
      </c>
      <c r="G7">
        <v>47</v>
      </c>
      <c r="H7" s="1">
        <v>21986</v>
      </c>
      <c r="I7" s="2">
        <v>0.23</v>
      </c>
      <c r="K7">
        <v>50</v>
      </c>
      <c r="L7" s="2">
        <v>0.36</v>
      </c>
      <c r="M7">
        <v>10.67</v>
      </c>
      <c r="N7" s="2">
        <v>0.36</v>
      </c>
      <c r="O7">
        <v>2</v>
      </c>
      <c r="P7" s="2">
        <v>0.78</v>
      </c>
      <c r="Q7" s="1">
        <v>1210</v>
      </c>
      <c r="R7" s="2">
        <v>0.09</v>
      </c>
      <c r="S7" s="1">
        <v>710</v>
      </c>
      <c r="T7" s="2">
        <v>0.06</v>
      </c>
      <c r="U7">
        <v>1</v>
      </c>
      <c r="V7" s="2">
        <v>0.5</v>
      </c>
      <c r="W7">
        <v>2</v>
      </c>
      <c r="X7" s="2">
        <v>0.5</v>
      </c>
      <c r="Z7">
        <v>2.57</v>
      </c>
      <c r="AA7">
        <v>79</v>
      </c>
      <c r="AB7">
        <v>83</v>
      </c>
      <c r="AC7">
        <v>1.82</v>
      </c>
      <c r="AD7">
        <v>58</v>
      </c>
      <c r="AF7" t="s">
        <v>172</v>
      </c>
      <c r="AG7">
        <v>36</v>
      </c>
      <c r="AH7">
        <v>80</v>
      </c>
      <c r="AI7">
        <v>61</v>
      </c>
      <c r="AJ7">
        <v>24</v>
      </c>
      <c r="AL7" t="s">
        <v>132</v>
      </c>
      <c r="AM7" t="s">
        <v>133</v>
      </c>
      <c r="AN7" t="s">
        <v>134</v>
      </c>
      <c r="AO7" t="s">
        <v>135</v>
      </c>
      <c r="AP7">
        <v>14</v>
      </c>
      <c r="AQ7" t="s">
        <v>292</v>
      </c>
      <c r="AR7" t="s">
        <v>293</v>
      </c>
      <c r="AV7" s="3">
        <v>19069</v>
      </c>
      <c r="AW7" s="2">
        <v>0.2</v>
      </c>
      <c r="AX7" s="3">
        <v>1210</v>
      </c>
      <c r="AY7" t="s">
        <v>106</v>
      </c>
      <c r="AZ7">
        <v>550</v>
      </c>
      <c r="BA7">
        <v>2350</v>
      </c>
      <c r="BB7">
        <v>8.75</v>
      </c>
      <c r="BC7">
        <v>7.5</v>
      </c>
      <c r="BD7">
        <v>10</v>
      </c>
      <c r="BE7">
        <v>11.67</v>
      </c>
      <c r="BF7">
        <v>609</v>
      </c>
      <c r="BG7" s="3">
        <v>6499</v>
      </c>
      <c r="BI7" s="3">
        <v>11160</v>
      </c>
      <c r="BJ7" s="3">
        <v>1046</v>
      </c>
      <c r="BK7">
        <v>784</v>
      </c>
      <c r="BL7">
        <v>121</v>
      </c>
      <c r="BM7">
        <v>126</v>
      </c>
      <c r="BN7">
        <v>244</v>
      </c>
      <c r="BO7">
        <v>177</v>
      </c>
      <c r="BP7">
        <v>116</v>
      </c>
      <c r="BQ7">
        <v>200</v>
      </c>
    </row>
    <row r="8" spans="1:69" x14ac:dyDescent="0.25">
      <c r="A8" t="s">
        <v>319</v>
      </c>
      <c r="B8" t="str">
        <f>VLOOKUP(A8,AllAKC!A:A,1,FALSE)</f>
        <v>American English Coonhound</v>
      </c>
      <c r="C8" t="s">
        <v>145</v>
      </c>
      <c r="F8">
        <v>33</v>
      </c>
      <c r="H8" t="s">
        <v>84</v>
      </c>
      <c r="K8" t="s">
        <v>84</v>
      </c>
      <c r="M8">
        <v>11.5</v>
      </c>
      <c r="O8" t="s">
        <v>84</v>
      </c>
      <c r="Q8" s="1">
        <v>283</v>
      </c>
      <c r="U8" t="s">
        <v>119</v>
      </c>
      <c r="W8" t="s">
        <v>119</v>
      </c>
      <c r="AF8" t="s">
        <v>172</v>
      </c>
      <c r="AG8" t="s">
        <v>84</v>
      </c>
      <c r="AH8" t="s">
        <v>84</v>
      </c>
      <c r="AI8">
        <v>62</v>
      </c>
      <c r="AJ8">
        <v>24.5</v>
      </c>
      <c r="AL8" t="s">
        <v>320</v>
      </c>
      <c r="AM8" t="s">
        <v>84</v>
      </c>
      <c r="AN8" t="s">
        <v>84</v>
      </c>
      <c r="AO8" t="s">
        <v>84</v>
      </c>
      <c r="AP8" t="s">
        <v>119</v>
      </c>
      <c r="AQ8" t="s">
        <v>84</v>
      </c>
      <c r="AR8" t="s">
        <v>84</v>
      </c>
      <c r="AV8" t="s">
        <v>84</v>
      </c>
      <c r="AX8">
        <v>283</v>
      </c>
      <c r="AY8" t="s">
        <v>98</v>
      </c>
      <c r="AZ8">
        <v>100</v>
      </c>
      <c r="BA8">
        <v>350</v>
      </c>
      <c r="BB8" t="s">
        <v>84</v>
      </c>
      <c r="BC8" t="s">
        <v>84</v>
      </c>
      <c r="BD8" t="s">
        <v>84</v>
      </c>
      <c r="BE8" t="s">
        <v>84</v>
      </c>
      <c r="BG8" t="s">
        <v>84</v>
      </c>
      <c r="BI8" t="s">
        <v>84</v>
      </c>
      <c r="BJ8" s="3">
        <v>1046</v>
      </c>
      <c r="BK8">
        <v>784</v>
      </c>
      <c r="BL8">
        <v>121</v>
      </c>
      <c r="BM8">
        <v>126</v>
      </c>
      <c r="BN8">
        <v>244</v>
      </c>
      <c r="BO8">
        <v>177</v>
      </c>
      <c r="BP8">
        <v>116</v>
      </c>
      <c r="BQ8">
        <v>200</v>
      </c>
    </row>
    <row r="9" spans="1:69" x14ac:dyDescent="0.25">
      <c r="A9" t="s">
        <v>421</v>
      </c>
      <c r="B9" t="str">
        <f>VLOOKUP(A9,AllAKC!A:A,1,FALSE)</f>
        <v>American Eskimo</v>
      </c>
      <c r="C9" t="s">
        <v>137</v>
      </c>
      <c r="F9">
        <v>116</v>
      </c>
      <c r="H9" t="s">
        <v>84</v>
      </c>
      <c r="K9" t="s">
        <v>84</v>
      </c>
      <c r="M9" t="s">
        <v>84</v>
      </c>
      <c r="O9">
        <v>0</v>
      </c>
      <c r="Q9" s="1">
        <v>560</v>
      </c>
      <c r="U9" t="s">
        <v>119</v>
      </c>
      <c r="W9" t="s">
        <v>119</v>
      </c>
      <c r="AF9" t="s">
        <v>101</v>
      </c>
      <c r="AG9" t="s">
        <v>84</v>
      </c>
      <c r="AH9" t="s">
        <v>84</v>
      </c>
      <c r="AI9">
        <v>36</v>
      </c>
      <c r="AJ9">
        <v>14</v>
      </c>
      <c r="AM9" t="s">
        <v>84</v>
      </c>
      <c r="AN9" t="s">
        <v>84</v>
      </c>
      <c r="AO9" t="s">
        <v>84</v>
      </c>
      <c r="AP9" t="s">
        <v>119</v>
      </c>
      <c r="AQ9" t="s">
        <v>105</v>
      </c>
      <c r="AR9" t="s">
        <v>105</v>
      </c>
      <c r="AV9" t="s">
        <v>84</v>
      </c>
      <c r="AX9">
        <v>560</v>
      </c>
      <c r="AY9" t="s">
        <v>98</v>
      </c>
      <c r="AZ9">
        <v>300</v>
      </c>
      <c r="BA9">
        <v>950</v>
      </c>
      <c r="BB9" t="s">
        <v>84</v>
      </c>
      <c r="BC9" t="s">
        <v>84</v>
      </c>
      <c r="BD9" t="s">
        <v>84</v>
      </c>
      <c r="BE9" t="s">
        <v>84</v>
      </c>
      <c r="BG9" t="s">
        <v>84</v>
      </c>
      <c r="BI9" t="s">
        <v>84</v>
      </c>
      <c r="BJ9" s="3">
        <v>1046</v>
      </c>
      <c r="BK9">
        <v>784</v>
      </c>
      <c r="BL9">
        <v>121</v>
      </c>
      <c r="BM9">
        <v>126</v>
      </c>
      <c r="BN9">
        <v>244</v>
      </c>
      <c r="BO9">
        <v>177</v>
      </c>
      <c r="BP9">
        <v>116</v>
      </c>
      <c r="BQ9">
        <v>200</v>
      </c>
    </row>
    <row r="10" spans="1:69" x14ac:dyDescent="0.25">
      <c r="A10" t="s">
        <v>321</v>
      </c>
      <c r="B10" t="str">
        <f>VLOOKUP(A10,AllAKC!A:A,1,FALSE)</f>
        <v>American Foxhound</v>
      </c>
      <c r="C10" t="s">
        <v>145</v>
      </c>
      <c r="F10">
        <v>173</v>
      </c>
      <c r="H10" t="s">
        <v>84</v>
      </c>
      <c r="K10">
        <v>46</v>
      </c>
      <c r="M10" t="s">
        <v>84</v>
      </c>
      <c r="O10" t="s">
        <v>84</v>
      </c>
      <c r="Q10" s="1">
        <v>757</v>
      </c>
      <c r="U10" t="s">
        <v>119</v>
      </c>
      <c r="W10" t="s">
        <v>119</v>
      </c>
      <c r="AF10" t="s">
        <v>92</v>
      </c>
      <c r="AG10" t="s">
        <v>84</v>
      </c>
      <c r="AH10" t="s">
        <v>84</v>
      </c>
      <c r="AI10">
        <v>58</v>
      </c>
      <c r="AJ10">
        <v>23</v>
      </c>
      <c r="AL10" t="s">
        <v>322</v>
      </c>
      <c r="AM10" t="s">
        <v>133</v>
      </c>
      <c r="AN10" t="s">
        <v>134</v>
      </c>
      <c r="AO10" t="s">
        <v>135</v>
      </c>
      <c r="AP10" t="s">
        <v>119</v>
      </c>
      <c r="AQ10" t="s">
        <v>84</v>
      </c>
      <c r="AR10" t="s">
        <v>84</v>
      </c>
      <c r="AV10" t="s">
        <v>84</v>
      </c>
      <c r="AX10">
        <v>757</v>
      </c>
      <c r="AY10" t="s">
        <v>106</v>
      </c>
      <c r="AZ10">
        <v>250</v>
      </c>
      <c r="BA10">
        <v>1000</v>
      </c>
      <c r="BB10" t="s">
        <v>84</v>
      </c>
      <c r="BC10" t="s">
        <v>84</v>
      </c>
      <c r="BD10" t="s">
        <v>84</v>
      </c>
      <c r="BE10" t="s">
        <v>84</v>
      </c>
      <c r="BG10" t="s">
        <v>84</v>
      </c>
      <c r="BI10" t="s">
        <v>84</v>
      </c>
      <c r="BJ10" s="3">
        <v>1046</v>
      </c>
      <c r="BK10">
        <v>784</v>
      </c>
      <c r="BL10">
        <v>121</v>
      </c>
      <c r="BM10">
        <v>126</v>
      </c>
      <c r="BN10">
        <v>244</v>
      </c>
      <c r="BO10">
        <v>177</v>
      </c>
      <c r="BP10">
        <v>116</v>
      </c>
      <c r="BQ10">
        <v>200</v>
      </c>
    </row>
    <row r="11" spans="1:69" x14ac:dyDescent="0.25">
      <c r="A11" t="s">
        <v>422</v>
      </c>
      <c r="B11" t="str">
        <f>VLOOKUP(A11,AllAKC!A:A,1,FALSE)</f>
        <v>American Hairless Terrier</v>
      </c>
      <c r="C11" t="s">
        <v>100</v>
      </c>
      <c r="AF11" t="s">
        <v>101</v>
      </c>
    </row>
    <row r="12" spans="1:69" x14ac:dyDescent="0.25">
      <c r="A12" t="s">
        <v>323</v>
      </c>
      <c r="B12" t="str">
        <f>VLOOKUP(A12,AllAKC!A:A,1,FALSE)</f>
        <v>American Staffordshire Terrier</v>
      </c>
      <c r="C12" t="s">
        <v>100</v>
      </c>
      <c r="F12">
        <v>72</v>
      </c>
      <c r="H12" t="s">
        <v>84</v>
      </c>
      <c r="K12">
        <v>34</v>
      </c>
      <c r="M12" t="s">
        <v>84</v>
      </c>
      <c r="O12">
        <v>1</v>
      </c>
      <c r="Q12" s="1">
        <v>1043</v>
      </c>
      <c r="U12" t="s">
        <v>119</v>
      </c>
      <c r="W12" t="s">
        <v>119</v>
      </c>
      <c r="AF12" t="s">
        <v>92</v>
      </c>
      <c r="AG12" t="s">
        <v>84</v>
      </c>
      <c r="AH12" t="s">
        <v>84</v>
      </c>
      <c r="AI12">
        <v>46</v>
      </c>
      <c r="AJ12">
        <v>18</v>
      </c>
      <c r="AM12" t="s">
        <v>102</v>
      </c>
      <c r="AN12" t="s">
        <v>103</v>
      </c>
      <c r="AO12" t="s">
        <v>104</v>
      </c>
      <c r="AP12" t="s">
        <v>119</v>
      </c>
      <c r="AQ12" t="s">
        <v>324</v>
      </c>
      <c r="AR12" t="s">
        <v>325</v>
      </c>
      <c r="AV12" t="s">
        <v>84</v>
      </c>
      <c r="AX12" s="3">
        <v>1043</v>
      </c>
      <c r="AY12" t="s">
        <v>106</v>
      </c>
      <c r="AZ12">
        <v>250</v>
      </c>
      <c r="BA12">
        <v>1500</v>
      </c>
      <c r="BB12" t="s">
        <v>84</v>
      </c>
      <c r="BC12" t="s">
        <v>84</v>
      </c>
      <c r="BD12" t="s">
        <v>84</v>
      </c>
      <c r="BE12" t="s">
        <v>84</v>
      </c>
      <c r="BG12" t="s">
        <v>84</v>
      </c>
      <c r="BI12" t="s">
        <v>84</v>
      </c>
      <c r="BJ12" s="3">
        <v>1046</v>
      </c>
      <c r="BK12">
        <v>784</v>
      </c>
      <c r="BL12">
        <v>121</v>
      </c>
      <c r="BM12">
        <v>126</v>
      </c>
      <c r="BN12">
        <v>244</v>
      </c>
      <c r="BO12">
        <v>177</v>
      </c>
      <c r="BP12">
        <v>116</v>
      </c>
      <c r="BQ12">
        <v>200</v>
      </c>
    </row>
    <row r="13" spans="1:69" x14ac:dyDescent="0.25">
      <c r="A13" t="s">
        <v>326</v>
      </c>
      <c r="B13" t="str">
        <f>VLOOKUP(A13,AllAKC!A:A,1,FALSE)</f>
        <v>American Water Spaniel</v>
      </c>
      <c r="C13" t="s">
        <v>108</v>
      </c>
      <c r="F13">
        <v>157</v>
      </c>
      <c r="H13" t="s">
        <v>84</v>
      </c>
      <c r="K13">
        <v>44</v>
      </c>
      <c r="M13" t="s">
        <v>84</v>
      </c>
      <c r="O13">
        <v>0</v>
      </c>
      <c r="Q13" s="1">
        <v>730</v>
      </c>
      <c r="U13" t="s">
        <v>119</v>
      </c>
      <c r="W13" t="s">
        <v>119</v>
      </c>
      <c r="AF13" t="s">
        <v>92</v>
      </c>
      <c r="AG13">
        <v>16</v>
      </c>
      <c r="AH13">
        <v>35</v>
      </c>
      <c r="AI13">
        <v>42</v>
      </c>
      <c r="AJ13">
        <v>16.5</v>
      </c>
      <c r="AM13" t="s">
        <v>133</v>
      </c>
      <c r="AN13" t="s">
        <v>134</v>
      </c>
      <c r="AO13" t="s">
        <v>135</v>
      </c>
      <c r="AP13" t="s">
        <v>119</v>
      </c>
      <c r="AQ13" t="s">
        <v>105</v>
      </c>
      <c r="AR13" t="s">
        <v>105</v>
      </c>
      <c r="AV13" t="s">
        <v>84</v>
      </c>
      <c r="AX13">
        <v>730</v>
      </c>
      <c r="AY13" t="s">
        <v>106</v>
      </c>
      <c r="AZ13">
        <v>600</v>
      </c>
      <c r="BA13">
        <v>1250</v>
      </c>
      <c r="BB13" t="s">
        <v>84</v>
      </c>
      <c r="BC13" t="s">
        <v>84</v>
      </c>
      <c r="BD13" t="s">
        <v>84</v>
      </c>
      <c r="BE13" t="s">
        <v>84</v>
      </c>
      <c r="BG13" t="s">
        <v>84</v>
      </c>
      <c r="BI13" t="s">
        <v>84</v>
      </c>
      <c r="BJ13" s="3">
        <v>1046</v>
      </c>
      <c r="BK13">
        <v>784</v>
      </c>
      <c r="BL13">
        <v>121</v>
      </c>
      <c r="BM13">
        <v>126</v>
      </c>
      <c r="BN13">
        <v>244</v>
      </c>
      <c r="BO13">
        <v>177</v>
      </c>
      <c r="BP13">
        <v>116</v>
      </c>
      <c r="BQ13">
        <v>200</v>
      </c>
    </row>
    <row r="14" spans="1:69" x14ac:dyDescent="0.25">
      <c r="A14" t="s">
        <v>423</v>
      </c>
      <c r="B14" t="str">
        <f>VLOOKUP(A14,AllAKC!A:A,1,FALSE)</f>
        <v>Anatolian Sheepdog</v>
      </c>
      <c r="C14" t="s">
        <v>131</v>
      </c>
      <c r="F14">
        <v>111</v>
      </c>
      <c r="H14" t="s">
        <v>84</v>
      </c>
      <c r="K14" t="s">
        <v>84</v>
      </c>
      <c r="M14">
        <v>10.75</v>
      </c>
      <c r="O14" t="s">
        <v>84</v>
      </c>
      <c r="Q14" t="s">
        <v>84</v>
      </c>
      <c r="U14">
        <v>2</v>
      </c>
      <c r="W14">
        <v>2</v>
      </c>
      <c r="AF14" t="s">
        <v>172</v>
      </c>
      <c r="AG14">
        <v>52</v>
      </c>
      <c r="AH14">
        <v>115</v>
      </c>
      <c r="AI14">
        <v>71</v>
      </c>
      <c r="AJ14">
        <v>28</v>
      </c>
      <c r="AM14" t="s">
        <v>84</v>
      </c>
      <c r="AN14" t="s">
        <v>84</v>
      </c>
      <c r="AO14" t="s">
        <v>84</v>
      </c>
      <c r="AP14">
        <v>23</v>
      </c>
      <c r="AQ14" t="s">
        <v>84</v>
      </c>
      <c r="AR14" t="s">
        <v>84</v>
      </c>
      <c r="AV14" t="s">
        <v>84</v>
      </c>
      <c r="AX14" t="s">
        <v>84</v>
      </c>
      <c r="AY14" t="s">
        <v>84</v>
      </c>
      <c r="AZ14" t="s">
        <v>84</v>
      </c>
      <c r="BA14" t="s">
        <v>84</v>
      </c>
      <c r="BB14">
        <v>8.75</v>
      </c>
      <c r="BC14">
        <v>7.5</v>
      </c>
      <c r="BD14">
        <v>10</v>
      </c>
      <c r="BE14">
        <v>11.67</v>
      </c>
      <c r="BG14" s="3">
        <v>6548</v>
      </c>
      <c r="BI14" s="3">
        <v>11244</v>
      </c>
      <c r="BJ14" s="3">
        <v>1046</v>
      </c>
      <c r="BK14">
        <v>784</v>
      </c>
      <c r="BL14">
        <v>121</v>
      </c>
      <c r="BM14">
        <v>126</v>
      </c>
      <c r="BN14">
        <v>244</v>
      </c>
      <c r="BO14">
        <v>177</v>
      </c>
      <c r="BP14">
        <v>116</v>
      </c>
      <c r="BQ14">
        <v>200</v>
      </c>
    </row>
    <row r="15" spans="1:69" x14ac:dyDescent="0.25">
      <c r="A15" t="s">
        <v>126</v>
      </c>
      <c r="B15" t="str">
        <f>VLOOKUP(A15,AllAKC!A:A,1,FALSE)</f>
        <v>Australian Cattle Dog</v>
      </c>
      <c r="C15" t="s">
        <v>91</v>
      </c>
      <c r="E15">
        <v>3.25</v>
      </c>
      <c r="F15">
        <v>60</v>
      </c>
      <c r="G15">
        <v>49</v>
      </c>
      <c r="H15" s="1">
        <v>20395</v>
      </c>
      <c r="I15" s="2">
        <v>0.43</v>
      </c>
      <c r="K15">
        <v>10</v>
      </c>
      <c r="L15" s="2">
        <v>0.9</v>
      </c>
      <c r="M15">
        <v>11.67</v>
      </c>
      <c r="N15" s="2">
        <v>0.55000000000000004</v>
      </c>
      <c r="O15">
        <v>1</v>
      </c>
      <c r="P15" s="2">
        <v>0.89</v>
      </c>
      <c r="Q15" s="1">
        <v>530</v>
      </c>
      <c r="R15" s="2">
        <v>0.85</v>
      </c>
      <c r="S15" s="1">
        <v>466</v>
      </c>
      <c r="T15" s="2">
        <v>0.23</v>
      </c>
      <c r="U15">
        <v>2</v>
      </c>
      <c r="V15" s="2">
        <v>0.75</v>
      </c>
      <c r="W15">
        <v>3</v>
      </c>
      <c r="X15" s="2">
        <v>0</v>
      </c>
      <c r="Z15">
        <v>3.63</v>
      </c>
      <c r="AA15">
        <v>9</v>
      </c>
      <c r="AB15">
        <v>52</v>
      </c>
      <c r="AC15">
        <v>3.25</v>
      </c>
      <c r="AD15">
        <v>60</v>
      </c>
      <c r="AF15" t="s">
        <v>92</v>
      </c>
      <c r="AG15" t="s">
        <v>84</v>
      </c>
      <c r="AH15" t="s">
        <v>84</v>
      </c>
      <c r="AI15">
        <v>47</v>
      </c>
      <c r="AJ15">
        <v>18.5</v>
      </c>
      <c r="AM15" t="s">
        <v>93</v>
      </c>
      <c r="AN15" t="s">
        <v>94</v>
      </c>
      <c r="AO15" t="s">
        <v>95</v>
      </c>
      <c r="AP15">
        <v>11</v>
      </c>
      <c r="AQ15" t="s">
        <v>116</v>
      </c>
      <c r="AR15" t="s">
        <v>117</v>
      </c>
      <c r="AV15" s="3">
        <v>17607</v>
      </c>
      <c r="AW15" s="2">
        <v>0.43</v>
      </c>
      <c r="AX15">
        <v>530</v>
      </c>
      <c r="AY15" t="s">
        <v>98</v>
      </c>
      <c r="AZ15">
        <v>250</v>
      </c>
      <c r="BA15">
        <v>1000</v>
      </c>
      <c r="BB15">
        <v>5.75</v>
      </c>
      <c r="BC15">
        <v>4</v>
      </c>
      <c r="BD15">
        <v>7.5</v>
      </c>
      <c r="BE15">
        <v>7.67</v>
      </c>
      <c r="BF15">
        <v>400</v>
      </c>
      <c r="BG15" s="3">
        <v>4671</v>
      </c>
      <c r="BI15" s="3">
        <v>12206</v>
      </c>
      <c r="BJ15" s="3">
        <v>1046</v>
      </c>
      <c r="BK15">
        <v>784</v>
      </c>
      <c r="BL15">
        <v>121</v>
      </c>
      <c r="BM15">
        <v>126</v>
      </c>
      <c r="BN15">
        <v>244</v>
      </c>
      <c r="BO15">
        <v>177</v>
      </c>
      <c r="BP15">
        <v>116</v>
      </c>
      <c r="BQ15">
        <v>200</v>
      </c>
    </row>
    <row r="16" spans="1:69" x14ac:dyDescent="0.25">
      <c r="A16" t="s">
        <v>189</v>
      </c>
      <c r="B16" t="str">
        <f>VLOOKUP(A16,AllAKC!A:A,1,FALSE)</f>
        <v>Australian Shepherd</v>
      </c>
      <c r="C16" t="s">
        <v>91</v>
      </c>
      <c r="E16">
        <v>2.91</v>
      </c>
      <c r="F16">
        <v>24</v>
      </c>
      <c r="G16">
        <v>24</v>
      </c>
      <c r="H16" s="1">
        <v>21458</v>
      </c>
      <c r="I16" s="2">
        <v>0.28000000000000003</v>
      </c>
      <c r="K16">
        <v>42</v>
      </c>
      <c r="L16" s="2">
        <v>0.52</v>
      </c>
      <c r="M16">
        <v>12.28</v>
      </c>
      <c r="N16" s="2">
        <v>0.71</v>
      </c>
      <c r="O16">
        <v>2</v>
      </c>
      <c r="P16" s="2">
        <v>0.78</v>
      </c>
      <c r="Q16" s="1">
        <v>565</v>
      </c>
      <c r="R16" s="2">
        <v>0.82</v>
      </c>
      <c r="S16" s="1">
        <v>466</v>
      </c>
      <c r="T16" s="2">
        <v>0.23</v>
      </c>
      <c r="U16">
        <v>2</v>
      </c>
      <c r="V16" s="2">
        <v>0.75</v>
      </c>
      <c r="W16">
        <v>2</v>
      </c>
      <c r="X16" s="2">
        <v>0.5</v>
      </c>
      <c r="Z16">
        <v>3.78</v>
      </c>
      <c r="AA16">
        <v>31</v>
      </c>
      <c r="AB16">
        <v>46</v>
      </c>
      <c r="AC16">
        <v>2.91</v>
      </c>
      <c r="AD16">
        <v>24</v>
      </c>
      <c r="AF16" t="s">
        <v>92</v>
      </c>
      <c r="AG16" t="s">
        <v>84</v>
      </c>
      <c r="AH16" t="s">
        <v>84</v>
      </c>
      <c r="AI16">
        <v>52</v>
      </c>
      <c r="AJ16">
        <v>20.5</v>
      </c>
      <c r="AM16" t="s">
        <v>133</v>
      </c>
      <c r="AN16" t="s">
        <v>134</v>
      </c>
      <c r="AO16" t="s">
        <v>135</v>
      </c>
      <c r="AP16">
        <v>641</v>
      </c>
      <c r="AQ16" t="s">
        <v>190</v>
      </c>
      <c r="AR16" t="s">
        <v>191</v>
      </c>
      <c r="AV16" s="3">
        <v>18524</v>
      </c>
      <c r="AW16" s="2">
        <v>0.28999999999999998</v>
      </c>
      <c r="AX16">
        <v>565</v>
      </c>
      <c r="AY16" t="s">
        <v>98</v>
      </c>
      <c r="AZ16">
        <v>250</v>
      </c>
      <c r="BA16">
        <v>1000</v>
      </c>
      <c r="BB16">
        <v>5.75</v>
      </c>
      <c r="BC16">
        <v>4</v>
      </c>
      <c r="BD16">
        <v>7.5</v>
      </c>
      <c r="BE16">
        <v>7.67</v>
      </c>
      <c r="BF16">
        <v>400</v>
      </c>
      <c r="BG16" s="3">
        <v>4915</v>
      </c>
      <c r="BI16" s="3">
        <v>12844</v>
      </c>
      <c r="BJ16" s="3">
        <v>1046</v>
      </c>
      <c r="BK16">
        <v>784</v>
      </c>
      <c r="BL16">
        <v>121</v>
      </c>
      <c r="BM16">
        <v>126</v>
      </c>
      <c r="BN16">
        <v>244</v>
      </c>
      <c r="BO16">
        <v>177</v>
      </c>
      <c r="BP16">
        <v>116</v>
      </c>
      <c r="BQ16">
        <v>200</v>
      </c>
    </row>
    <row r="17" spans="1:69" x14ac:dyDescent="0.25">
      <c r="A17" t="s">
        <v>155</v>
      </c>
      <c r="B17" t="str">
        <f>VLOOKUP(A17,AllAKC!A:A,1,FALSE)</f>
        <v>Australian Terrier</v>
      </c>
      <c r="C17" t="s">
        <v>100</v>
      </c>
      <c r="E17">
        <v>3.11</v>
      </c>
      <c r="F17">
        <v>121</v>
      </c>
      <c r="G17">
        <v>77</v>
      </c>
      <c r="H17" s="1">
        <v>17892</v>
      </c>
      <c r="I17" s="2">
        <v>0.76</v>
      </c>
      <c r="K17">
        <v>34</v>
      </c>
      <c r="L17" s="2">
        <v>0.64</v>
      </c>
      <c r="M17">
        <v>11.05</v>
      </c>
      <c r="N17" s="2">
        <v>0.4</v>
      </c>
      <c r="O17">
        <v>0</v>
      </c>
      <c r="P17" s="2">
        <v>1</v>
      </c>
      <c r="Q17" s="1">
        <v>640</v>
      </c>
      <c r="R17" s="2">
        <v>0.7</v>
      </c>
      <c r="S17" s="1">
        <v>324</v>
      </c>
      <c r="T17" s="2">
        <v>0.68</v>
      </c>
      <c r="U17">
        <v>2</v>
      </c>
      <c r="V17" s="2">
        <v>0.75</v>
      </c>
      <c r="W17">
        <v>2</v>
      </c>
      <c r="X17" s="2">
        <v>0.5</v>
      </c>
      <c r="Z17">
        <v>3.99</v>
      </c>
      <c r="AA17">
        <v>17</v>
      </c>
      <c r="AB17">
        <v>30</v>
      </c>
      <c r="AC17">
        <v>3.11</v>
      </c>
      <c r="AD17">
        <v>121</v>
      </c>
      <c r="AF17" t="s">
        <v>101</v>
      </c>
      <c r="AG17" t="s">
        <v>84</v>
      </c>
      <c r="AH17" t="s">
        <v>84</v>
      </c>
      <c r="AI17">
        <v>27</v>
      </c>
      <c r="AJ17">
        <v>10.5</v>
      </c>
      <c r="AM17" t="s">
        <v>102</v>
      </c>
      <c r="AN17" t="s">
        <v>103</v>
      </c>
      <c r="AO17" t="s">
        <v>104</v>
      </c>
      <c r="AP17">
        <v>241</v>
      </c>
      <c r="AQ17" t="s">
        <v>105</v>
      </c>
      <c r="AR17" t="s">
        <v>105</v>
      </c>
      <c r="AV17" s="3">
        <v>15475</v>
      </c>
      <c r="AW17" s="2">
        <v>0.75</v>
      </c>
      <c r="AX17">
        <v>640</v>
      </c>
      <c r="AY17" t="s">
        <v>98</v>
      </c>
      <c r="AZ17">
        <v>200</v>
      </c>
      <c r="BA17">
        <v>900</v>
      </c>
      <c r="BB17">
        <v>4</v>
      </c>
      <c r="BC17">
        <v>4</v>
      </c>
      <c r="BD17">
        <v>4</v>
      </c>
      <c r="BE17">
        <v>5.34</v>
      </c>
      <c r="BF17">
        <v>278</v>
      </c>
      <c r="BG17" s="3">
        <v>3077</v>
      </c>
      <c r="BI17" s="3">
        <v>11558</v>
      </c>
      <c r="BJ17" s="3">
        <v>1046</v>
      </c>
      <c r="BK17">
        <v>784</v>
      </c>
      <c r="BL17">
        <v>121</v>
      </c>
      <c r="BM17">
        <v>126</v>
      </c>
      <c r="BN17">
        <v>244</v>
      </c>
      <c r="BO17">
        <v>177</v>
      </c>
      <c r="BP17">
        <v>116</v>
      </c>
      <c r="BQ17">
        <v>200</v>
      </c>
    </row>
    <row r="18" spans="1:69" x14ac:dyDescent="0.25">
      <c r="A18" t="s">
        <v>424</v>
      </c>
      <c r="C18" t="s">
        <v>145</v>
      </c>
      <c r="AF18" t="s">
        <v>92</v>
      </c>
    </row>
    <row r="19" spans="1:69" x14ac:dyDescent="0.25">
      <c r="A19" t="s">
        <v>240</v>
      </c>
      <c r="B19" t="str">
        <f>VLOOKUP(A19,AllAKC!A:A,1,FALSE)</f>
        <v>Basenji</v>
      </c>
      <c r="C19" t="s">
        <v>145</v>
      </c>
      <c r="E19">
        <v>2.5099999999999998</v>
      </c>
      <c r="F19">
        <v>93</v>
      </c>
      <c r="G19">
        <v>68</v>
      </c>
      <c r="H19" s="1">
        <v>22096</v>
      </c>
      <c r="I19" s="2">
        <v>0.18</v>
      </c>
      <c r="K19">
        <v>79</v>
      </c>
      <c r="L19" s="2">
        <v>0.02</v>
      </c>
      <c r="M19">
        <v>13.58</v>
      </c>
      <c r="N19" s="2">
        <v>0.94</v>
      </c>
      <c r="O19">
        <v>3</v>
      </c>
      <c r="P19" s="2">
        <v>0.67</v>
      </c>
      <c r="Q19" s="1">
        <v>940</v>
      </c>
      <c r="R19" s="2">
        <v>0.32</v>
      </c>
      <c r="S19" s="1">
        <v>324</v>
      </c>
      <c r="T19" s="2">
        <v>0.68</v>
      </c>
      <c r="U19">
        <v>2</v>
      </c>
      <c r="V19" s="2">
        <v>0.75</v>
      </c>
      <c r="W19">
        <v>2</v>
      </c>
      <c r="X19" s="2">
        <v>0.5</v>
      </c>
      <c r="Z19">
        <v>3.38</v>
      </c>
      <c r="AA19">
        <v>54</v>
      </c>
      <c r="AB19">
        <v>59</v>
      </c>
      <c r="AC19">
        <v>2.5099999999999998</v>
      </c>
      <c r="AD19">
        <v>93</v>
      </c>
      <c r="AF19" t="s">
        <v>92</v>
      </c>
      <c r="AG19">
        <v>10</v>
      </c>
      <c r="AH19">
        <v>23</v>
      </c>
      <c r="AI19">
        <v>42</v>
      </c>
      <c r="AJ19">
        <v>16.5</v>
      </c>
      <c r="AM19" t="s">
        <v>184</v>
      </c>
      <c r="AN19" t="s">
        <v>185</v>
      </c>
      <c r="AO19" t="s">
        <v>186</v>
      </c>
      <c r="AP19">
        <v>46</v>
      </c>
      <c r="AQ19" t="s">
        <v>241</v>
      </c>
      <c r="AR19" t="s">
        <v>242</v>
      </c>
      <c r="AV19" s="3">
        <v>19125</v>
      </c>
      <c r="AW19" s="2">
        <v>0.18</v>
      </c>
      <c r="AX19">
        <v>940</v>
      </c>
      <c r="AY19" t="s">
        <v>106</v>
      </c>
      <c r="AZ19">
        <v>600</v>
      </c>
      <c r="BA19">
        <v>1200</v>
      </c>
      <c r="BB19">
        <v>4</v>
      </c>
      <c r="BC19">
        <v>4</v>
      </c>
      <c r="BD19">
        <v>4</v>
      </c>
      <c r="BE19">
        <v>5.34</v>
      </c>
      <c r="BF19">
        <v>278</v>
      </c>
      <c r="BG19" s="3">
        <v>3781</v>
      </c>
      <c r="BI19" s="3">
        <v>14204</v>
      </c>
      <c r="BJ19" s="3">
        <v>1046</v>
      </c>
      <c r="BK19">
        <v>784</v>
      </c>
      <c r="BL19">
        <v>121</v>
      </c>
      <c r="BM19">
        <v>126</v>
      </c>
      <c r="BN19">
        <v>244</v>
      </c>
      <c r="BO19">
        <v>177</v>
      </c>
      <c r="BP19">
        <v>116</v>
      </c>
      <c r="BQ19">
        <v>200</v>
      </c>
    </row>
    <row r="20" spans="1:69" x14ac:dyDescent="0.25">
      <c r="A20" t="s">
        <v>237</v>
      </c>
      <c r="B20" t="str">
        <f>VLOOKUP(A20,AllAKC!A:A,1,FALSE)</f>
        <v>Basset Hound</v>
      </c>
      <c r="C20" t="s">
        <v>145</v>
      </c>
      <c r="E20">
        <v>2.54</v>
      </c>
      <c r="F20">
        <v>41</v>
      </c>
      <c r="G20">
        <v>36</v>
      </c>
      <c r="H20" s="1">
        <v>18328</v>
      </c>
      <c r="I20" s="2">
        <v>0.74</v>
      </c>
      <c r="K20">
        <v>71</v>
      </c>
      <c r="L20" s="2">
        <v>0.11</v>
      </c>
      <c r="M20">
        <v>11.43</v>
      </c>
      <c r="N20" s="2">
        <v>0.48</v>
      </c>
      <c r="O20">
        <v>2</v>
      </c>
      <c r="P20" s="2">
        <v>0.78</v>
      </c>
      <c r="Q20" s="1">
        <v>490</v>
      </c>
      <c r="R20" s="2">
        <v>0.91</v>
      </c>
      <c r="S20" s="1">
        <v>324</v>
      </c>
      <c r="T20" s="2">
        <v>0.68</v>
      </c>
      <c r="U20">
        <v>2</v>
      </c>
      <c r="V20" s="2">
        <v>0.75</v>
      </c>
      <c r="W20">
        <v>1</v>
      </c>
      <c r="X20" s="2">
        <v>1</v>
      </c>
      <c r="Z20">
        <v>3.92</v>
      </c>
      <c r="AA20">
        <v>53</v>
      </c>
      <c r="AB20">
        <v>39</v>
      </c>
      <c r="AC20">
        <v>2.54</v>
      </c>
      <c r="AD20">
        <v>41</v>
      </c>
      <c r="AF20" t="s">
        <v>101</v>
      </c>
      <c r="AG20" t="s">
        <v>84</v>
      </c>
      <c r="AH20" t="s">
        <v>84</v>
      </c>
      <c r="AI20">
        <v>36</v>
      </c>
      <c r="AJ20">
        <v>14</v>
      </c>
      <c r="AM20" t="s">
        <v>184</v>
      </c>
      <c r="AN20" t="s">
        <v>185</v>
      </c>
      <c r="AO20" t="s">
        <v>186</v>
      </c>
      <c r="AP20">
        <v>152</v>
      </c>
      <c r="AQ20" t="s">
        <v>238</v>
      </c>
      <c r="AR20" t="s">
        <v>239</v>
      </c>
      <c r="AV20" s="3">
        <v>15827</v>
      </c>
      <c r="AW20" s="2">
        <v>0.72</v>
      </c>
      <c r="AX20">
        <v>490</v>
      </c>
      <c r="AY20" t="s">
        <v>98</v>
      </c>
      <c r="AZ20">
        <v>150</v>
      </c>
      <c r="BA20">
        <v>1000</v>
      </c>
      <c r="BB20">
        <v>4</v>
      </c>
      <c r="BC20">
        <v>4</v>
      </c>
      <c r="BD20">
        <v>4</v>
      </c>
      <c r="BE20">
        <v>5.34</v>
      </c>
      <c r="BF20">
        <v>278</v>
      </c>
      <c r="BG20" s="3">
        <v>3183</v>
      </c>
      <c r="BI20" s="3">
        <v>11955</v>
      </c>
      <c r="BJ20" s="3">
        <v>1046</v>
      </c>
      <c r="BK20">
        <v>784</v>
      </c>
      <c r="BL20">
        <v>121</v>
      </c>
      <c r="BM20">
        <v>126</v>
      </c>
      <c r="BN20">
        <v>244</v>
      </c>
      <c r="BO20">
        <v>177</v>
      </c>
      <c r="BP20">
        <v>116</v>
      </c>
      <c r="BQ20">
        <v>200</v>
      </c>
    </row>
    <row r="21" spans="1:69" x14ac:dyDescent="0.25">
      <c r="A21" t="s">
        <v>205</v>
      </c>
      <c r="B21" t="str">
        <f>VLOOKUP(A21,AllAKC!A:A,1,FALSE)</f>
        <v>Beagle</v>
      </c>
      <c r="C21" t="s">
        <v>145</v>
      </c>
      <c r="E21">
        <v>2.79</v>
      </c>
      <c r="F21">
        <v>3</v>
      </c>
      <c r="G21">
        <v>3</v>
      </c>
      <c r="H21" s="1">
        <v>19468</v>
      </c>
      <c r="I21" s="2">
        <v>0.59</v>
      </c>
      <c r="K21">
        <v>73</v>
      </c>
      <c r="L21" s="2">
        <v>0.09</v>
      </c>
      <c r="M21">
        <v>12.3</v>
      </c>
      <c r="N21" s="2">
        <v>0.72</v>
      </c>
      <c r="O21">
        <v>1</v>
      </c>
      <c r="P21" s="2">
        <v>0.89</v>
      </c>
      <c r="Q21" s="1">
        <v>288</v>
      </c>
      <c r="R21" s="2">
        <v>1</v>
      </c>
      <c r="S21" s="1">
        <v>324</v>
      </c>
      <c r="T21" s="2">
        <v>0.68</v>
      </c>
      <c r="U21">
        <v>1</v>
      </c>
      <c r="V21" s="2">
        <v>0.5</v>
      </c>
      <c r="W21">
        <v>1</v>
      </c>
      <c r="X21" s="2">
        <v>1</v>
      </c>
      <c r="Z21">
        <v>4.04</v>
      </c>
      <c r="AA21">
        <v>38</v>
      </c>
      <c r="AB21">
        <v>28</v>
      </c>
      <c r="AC21">
        <v>2.79</v>
      </c>
      <c r="AD21">
        <v>3</v>
      </c>
      <c r="AF21" t="s">
        <v>101</v>
      </c>
      <c r="AG21" t="s">
        <v>84</v>
      </c>
      <c r="AH21" t="s">
        <v>84</v>
      </c>
      <c r="AI21">
        <v>36</v>
      </c>
      <c r="AJ21">
        <v>14</v>
      </c>
      <c r="AM21" t="s">
        <v>184</v>
      </c>
      <c r="AN21" t="s">
        <v>185</v>
      </c>
      <c r="AO21" t="s">
        <v>186</v>
      </c>
      <c r="AP21">
        <v>303</v>
      </c>
      <c r="AQ21" t="s">
        <v>180</v>
      </c>
      <c r="AR21" t="s">
        <v>206</v>
      </c>
      <c r="AV21" s="3">
        <v>16777</v>
      </c>
      <c r="AW21" s="2">
        <v>0.59</v>
      </c>
      <c r="AX21">
        <v>288</v>
      </c>
      <c r="AY21" t="s">
        <v>98</v>
      </c>
      <c r="AZ21">
        <v>100</v>
      </c>
      <c r="BA21">
        <v>600</v>
      </c>
      <c r="BB21">
        <v>4</v>
      </c>
      <c r="BC21">
        <v>4</v>
      </c>
      <c r="BD21">
        <v>4</v>
      </c>
      <c r="BE21">
        <v>5.34</v>
      </c>
      <c r="BF21">
        <v>278</v>
      </c>
      <c r="BG21" s="3">
        <v>3425</v>
      </c>
      <c r="BI21" s="3">
        <v>12865</v>
      </c>
      <c r="BJ21" s="3">
        <v>1046</v>
      </c>
      <c r="BK21">
        <v>784</v>
      </c>
      <c r="BL21">
        <v>121</v>
      </c>
      <c r="BM21">
        <v>126</v>
      </c>
      <c r="BN21">
        <v>244</v>
      </c>
      <c r="BO21">
        <v>177</v>
      </c>
      <c r="BP21">
        <v>116</v>
      </c>
      <c r="BQ21">
        <v>200</v>
      </c>
    </row>
    <row r="22" spans="1:69" x14ac:dyDescent="0.25">
      <c r="A22" t="s">
        <v>327</v>
      </c>
      <c r="B22" t="str">
        <f>VLOOKUP(A22,AllAKC!A:A,1,FALSE)</f>
        <v>Bearded Collie</v>
      </c>
      <c r="C22" t="s">
        <v>91</v>
      </c>
      <c r="F22">
        <v>112</v>
      </c>
      <c r="H22" t="s">
        <v>84</v>
      </c>
      <c r="K22">
        <v>34</v>
      </c>
      <c r="M22">
        <v>12.77</v>
      </c>
      <c r="O22">
        <v>0</v>
      </c>
      <c r="Q22" t="s">
        <v>84</v>
      </c>
      <c r="U22">
        <v>1</v>
      </c>
      <c r="W22">
        <v>1</v>
      </c>
      <c r="AF22" t="s">
        <v>92</v>
      </c>
      <c r="AG22" t="s">
        <v>84</v>
      </c>
      <c r="AH22" t="s">
        <v>84</v>
      </c>
      <c r="AI22">
        <v>53</v>
      </c>
      <c r="AJ22">
        <v>21</v>
      </c>
      <c r="AM22" t="s">
        <v>102</v>
      </c>
      <c r="AN22" t="s">
        <v>103</v>
      </c>
      <c r="AO22" t="s">
        <v>104</v>
      </c>
      <c r="AP22">
        <v>551</v>
      </c>
      <c r="AQ22" t="s">
        <v>105</v>
      </c>
      <c r="AR22" t="s">
        <v>105</v>
      </c>
      <c r="AV22" t="s">
        <v>84</v>
      </c>
      <c r="AX22" t="s">
        <v>84</v>
      </c>
      <c r="AY22" t="s">
        <v>84</v>
      </c>
      <c r="AZ22" t="s">
        <v>84</v>
      </c>
      <c r="BA22" t="s">
        <v>84</v>
      </c>
      <c r="BB22">
        <v>5.75</v>
      </c>
      <c r="BC22">
        <v>4</v>
      </c>
      <c r="BD22">
        <v>7.5</v>
      </c>
      <c r="BE22">
        <v>7.67</v>
      </c>
      <c r="BG22" s="3">
        <v>5111</v>
      </c>
      <c r="BI22" s="3">
        <v>13357</v>
      </c>
      <c r="BJ22" s="3">
        <v>1046</v>
      </c>
      <c r="BK22">
        <v>784</v>
      </c>
      <c r="BL22">
        <v>121</v>
      </c>
      <c r="BM22">
        <v>126</v>
      </c>
      <c r="BN22">
        <v>244</v>
      </c>
      <c r="BO22">
        <v>177</v>
      </c>
      <c r="BP22">
        <v>116</v>
      </c>
      <c r="BQ22">
        <v>200</v>
      </c>
    </row>
    <row r="23" spans="1:69" x14ac:dyDescent="0.25">
      <c r="A23" t="s">
        <v>328</v>
      </c>
      <c r="B23" t="str">
        <f>VLOOKUP(A23,AllAKC!A:A,1,FALSE)</f>
        <v>Beauceron</v>
      </c>
      <c r="C23" t="s">
        <v>91</v>
      </c>
      <c r="F23">
        <v>144</v>
      </c>
      <c r="H23" t="s">
        <v>84</v>
      </c>
      <c r="K23" t="s">
        <v>84</v>
      </c>
      <c r="M23" t="s">
        <v>84</v>
      </c>
      <c r="O23" t="s">
        <v>84</v>
      </c>
      <c r="Q23" s="1">
        <v>967</v>
      </c>
      <c r="U23" t="s">
        <v>119</v>
      </c>
      <c r="W23" t="s">
        <v>119</v>
      </c>
      <c r="AF23" t="s">
        <v>172</v>
      </c>
      <c r="AG23" t="s">
        <v>84</v>
      </c>
      <c r="AH23" t="s">
        <v>84</v>
      </c>
      <c r="AI23">
        <v>65</v>
      </c>
      <c r="AJ23">
        <v>25.75</v>
      </c>
      <c r="AL23" t="s">
        <v>329</v>
      </c>
      <c r="AM23" t="s">
        <v>84</v>
      </c>
      <c r="AN23" t="s">
        <v>84</v>
      </c>
      <c r="AO23" t="s">
        <v>84</v>
      </c>
      <c r="AP23" t="s">
        <v>119</v>
      </c>
      <c r="AQ23" t="s">
        <v>84</v>
      </c>
      <c r="AR23" t="s">
        <v>84</v>
      </c>
      <c r="AV23" t="s">
        <v>84</v>
      </c>
      <c r="AX23">
        <v>967</v>
      </c>
      <c r="AY23" t="s">
        <v>106</v>
      </c>
      <c r="AZ23">
        <v>950</v>
      </c>
      <c r="BA23" s="3">
        <v>1000</v>
      </c>
      <c r="BB23" t="s">
        <v>84</v>
      </c>
      <c r="BC23" t="s">
        <v>84</v>
      </c>
      <c r="BD23" t="s">
        <v>84</v>
      </c>
      <c r="BE23" t="s">
        <v>84</v>
      </c>
      <c r="BG23" t="s">
        <v>84</v>
      </c>
      <c r="BI23" t="s">
        <v>84</v>
      </c>
      <c r="BJ23" s="3">
        <v>1046</v>
      </c>
      <c r="BK23">
        <v>784</v>
      </c>
      <c r="BL23">
        <v>121</v>
      </c>
      <c r="BM23">
        <v>126</v>
      </c>
      <c r="BN23">
        <v>244</v>
      </c>
      <c r="BO23">
        <v>177</v>
      </c>
      <c r="BP23">
        <v>116</v>
      </c>
      <c r="BQ23">
        <v>200</v>
      </c>
    </row>
    <row r="24" spans="1:69" x14ac:dyDescent="0.25">
      <c r="A24" t="s">
        <v>163</v>
      </c>
      <c r="B24" t="str">
        <f>VLOOKUP(A24,AllAKC!A:A,1,FALSE)</f>
        <v>Bedlington Terrier</v>
      </c>
      <c r="C24" t="s">
        <v>100</v>
      </c>
      <c r="E24">
        <v>3.07</v>
      </c>
      <c r="F24">
        <v>134</v>
      </c>
      <c r="G24">
        <v>83</v>
      </c>
      <c r="H24" s="1">
        <v>22107</v>
      </c>
      <c r="I24" s="2">
        <v>0.17</v>
      </c>
      <c r="K24">
        <v>40</v>
      </c>
      <c r="L24" s="2">
        <v>0.54</v>
      </c>
      <c r="M24">
        <v>13.51</v>
      </c>
      <c r="N24" s="2">
        <v>0.93</v>
      </c>
      <c r="O24">
        <v>2</v>
      </c>
      <c r="P24" s="2">
        <v>0.78</v>
      </c>
      <c r="Q24" s="1">
        <v>1058</v>
      </c>
      <c r="R24" s="2">
        <v>0.22</v>
      </c>
      <c r="S24" s="1">
        <v>324</v>
      </c>
      <c r="T24" s="2">
        <v>0.68</v>
      </c>
      <c r="U24">
        <v>2</v>
      </c>
      <c r="V24" s="2">
        <v>0.75</v>
      </c>
      <c r="W24">
        <v>2</v>
      </c>
      <c r="X24" s="2">
        <v>0.5</v>
      </c>
      <c r="Z24">
        <v>3.95</v>
      </c>
      <c r="AA24">
        <v>21</v>
      </c>
      <c r="AB24">
        <v>35</v>
      </c>
      <c r="AC24">
        <v>3.07</v>
      </c>
      <c r="AD24">
        <v>134</v>
      </c>
      <c r="AF24" t="s">
        <v>101</v>
      </c>
      <c r="AG24">
        <v>9</v>
      </c>
      <c r="AH24">
        <v>20</v>
      </c>
      <c r="AI24" t="s">
        <v>84</v>
      </c>
      <c r="AJ24" t="s">
        <v>84</v>
      </c>
      <c r="AL24" t="s">
        <v>164</v>
      </c>
      <c r="AM24" t="s">
        <v>133</v>
      </c>
      <c r="AN24" t="s">
        <v>134</v>
      </c>
      <c r="AO24" t="s">
        <v>135</v>
      </c>
      <c r="AP24">
        <v>54</v>
      </c>
      <c r="AQ24" t="s">
        <v>165</v>
      </c>
      <c r="AR24" t="s">
        <v>166</v>
      </c>
      <c r="AV24" s="3">
        <v>19151</v>
      </c>
      <c r="AW24" s="2">
        <v>0.17</v>
      </c>
      <c r="AX24" s="3">
        <v>1058</v>
      </c>
      <c r="AY24" t="s">
        <v>106</v>
      </c>
      <c r="AZ24">
        <v>250</v>
      </c>
      <c r="BA24">
        <v>1800</v>
      </c>
      <c r="BB24">
        <v>4</v>
      </c>
      <c r="BC24">
        <v>4</v>
      </c>
      <c r="BD24">
        <v>4</v>
      </c>
      <c r="BE24">
        <v>5.34</v>
      </c>
      <c r="BF24">
        <v>278</v>
      </c>
      <c r="BG24" s="3">
        <v>3762</v>
      </c>
      <c r="BI24" s="3">
        <v>14131</v>
      </c>
      <c r="BJ24" s="3">
        <v>1046</v>
      </c>
      <c r="BK24">
        <v>784</v>
      </c>
      <c r="BL24">
        <v>121</v>
      </c>
      <c r="BM24">
        <v>126</v>
      </c>
      <c r="BN24">
        <v>244</v>
      </c>
      <c r="BO24">
        <v>177</v>
      </c>
      <c r="BP24">
        <v>116</v>
      </c>
      <c r="BQ24">
        <v>200</v>
      </c>
    </row>
    <row r="25" spans="1:69" x14ac:dyDescent="0.25">
      <c r="A25" t="s">
        <v>425</v>
      </c>
      <c r="C25" t="s">
        <v>91</v>
      </c>
      <c r="AF25" t="s">
        <v>172</v>
      </c>
    </row>
    <row r="26" spans="1:69" x14ac:dyDescent="0.25">
      <c r="A26" t="s">
        <v>330</v>
      </c>
      <c r="B26" t="str">
        <f>VLOOKUP(A26,AllAKC!A:A,1,FALSE)</f>
        <v>Belgian Malinois</v>
      </c>
      <c r="C26" t="s">
        <v>91</v>
      </c>
      <c r="F26">
        <v>74</v>
      </c>
      <c r="H26" t="s">
        <v>84</v>
      </c>
      <c r="K26">
        <v>22</v>
      </c>
      <c r="M26" t="s">
        <v>84</v>
      </c>
      <c r="O26">
        <v>0</v>
      </c>
      <c r="Q26" s="1">
        <v>1080</v>
      </c>
      <c r="U26">
        <v>2</v>
      </c>
      <c r="W26">
        <v>1</v>
      </c>
      <c r="AF26" t="s">
        <v>172</v>
      </c>
      <c r="AG26" t="s">
        <v>84</v>
      </c>
      <c r="AH26" t="s">
        <v>84</v>
      </c>
      <c r="AI26">
        <v>61</v>
      </c>
      <c r="AJ26">
        <v>24</v>
      </c>
      <c r="AM26" t="s">
        <v>109</v>
      </c>
      <c r="AN26" s="4">
        <v>44696</v>
      </c>
      <c r="AO26" t="s">
        <v>110</v>
      </c>
      <c r="AP26" t="s">
        <v>119</v>
      </c>
      <c r="AQ26" t="s">
        <v>105</v>
      </c>
      <c r="AR26" t="s">
        <v>105</v>
      </c>
      <c r="AV26" t="s">
        <v>84</v>
      </c>
      <c r="AX26" s="3">
        <v>1080</v>
      </c>
      <c r="AY26" t="s">
        <v>106</v>
      </c>
      <c r="AZ26">
        <v>550</v>
      </c>
      <c r="BA26">
        <v>2000</v>
      </c>
      <c r="BB26">
        <v>5.75</v>
      </c>
      <c r="BC26">
        <v>4</v>
      </c>
      <c r="BD26">
        <v>7.5</v>
      </c>
      <c r="BE26">
        <v>7.67</v>
      </c>
      <c r="BG26" t="s">
        <v>84</v>
      </c>
      <c r="BI26" t="s">
        <v>84</v>
      </c>
      <c r="BJ26" s="3">
        <v>1046</v>
      </c>
      <c r="BK26">
        <v>784</v>
      </c>
      <c r="BL26">
        <v>121</v>
      </c>
      <c r="BM26">
        <v>126</v>
      </c>
      <c r="BN26">
        <v>244</v>
      </c>
      <c r="BO26">
        <v>177</v>
      </c>
      <c r="BP26">
        <v>116</v>
      </c>
      <c r="BQ26">
        <v>200</v>
      </c>
    </row>
    <row r="27" spans="1:69" x14ac:dyDescent="0.25">
      <c r="A27" t="s">
        <v>331</v>
      </c>
      <c r="B27" t="str">
        <f>VLOOKUP(A27,AllAKC!A:A,1,FALSE)</f>
        <v>Belgian Sheepdog</v>
      </c>
      <c r="C27" t="s">
        <v>91</v>
      </c>
      <c r="F27">
        <v>118</v>
      </c>
      <c r="H27" t="s">
        <v>84</v>
      </c>
      <c r="K27">
        <v>15</v>
      </c>
      <c r="M27" t="s">
        <v>84</v>
      </c>
      <c r="O27">
        <v>4</v>
      </c>
      <c r="Q27" t="s">
        <v>84</v>
      </c>
      <c r="U27" t="s">
        <v>119</v>
      </c>
      <c r="W27" t="s">
        <v>119</v>
      </c>
      <c r="AF27" t="s">
        <v>172</v>
      </c>
      <c r="AG27" t="s">
        <v>84</v>
      </c>
      <c r="AH27" t="s">
        <v>84</v>
      </c>
      <c r="AI27">
        <v>61</v>
      </c>
      <c r="AJ27">
        <v>24</v>
      </c>
      <c r="AM27" t="s">
        <v>109</v>
      </c>
      <c r="AN27" s="4">
        <v>44696</v>
      </c>
      <c r="AO27" t="s">
        <v>110</v>
      </c>
      <c r="AP27" t="s">
        <v>119</v>
      </c>
      <c r="AQ27" t="s">
        <v>332</v>
      </c>
      <c r="AR27" t="s">
        <v>333</v>
      </c>
      <c r="AV27" t="s">
        <v>84</v>
      </c>
      <c r="AX27" t="s">
        <v>84</v>
      </c>
      <c r="AY27" t="s">
        <v>84</v>
      </c>
      <c r="AZ27" t="s">
        <v>84</v>
      </c>
      <c r="BA27" t="s">
        <v>84</v>
      </c>
      <c r="BB27" t="s">
        <v>84</v>
      </c>
      <c r="BC27" t="s">
        <v>84</v>
      </c>
      <c r="BD27" t="s">
        <v>84</v>
      </c>
      <c r="BE27" t="s">
        <v>84</v>
      </c>
      <c r="BG27" t="s">
        <v>84</v>
      </c>
      <c r="BI27" t="s">
        <v>84</v>
      </c>
      <c r="BJ27" s="3">
        <v>1046</v>
      </c>
      <c r="BK27">
        <v>784</v>
      </c>
      <c r="BL27">
        <v>121</v>
      </c>
      <c r="BM27">
        <v>126</v>
      </c>
      <c r="BN27">
        <v>244</v>
      </c>
      <c r="BO27">
        <v>177</v>
      </c>
      <c r="BP27">
        <v>116</v>
      </c>
      <c r="BQ27">
        <v>200</v>
      </c>
    </row>
    <row r="28" spans="1:69" x14ac:dyDescent="0.25">
      <c r="A28" t="s">
        <v>228</v>
      </c>
      <c r="B28" t="str">
        <f>VLOOKUP(A28,AllAKC!A:A,1,FALSE)</f>
        <v>Belgian Tervuren</v>
      </c>
      <c r="C28" t="s">
        <v>91</v>
      </c>
      <c r="E28">
        <v>2.57</v>
      </c>
      <c r="F28">
        <v>108</v>
      </c>
      <c r="G28">
        <v>72</v>
      </c>
      <c r="H28" s="1">
        <v>19132</v>
      </c>
      <c r="I28" s="2">
        <v>0.61</v>
      </c>
      <c r="K28">
        <v>14</v>
      </c>
      <c r="L28" s="2">
        <v>0.85</v>
      </c>
      <c r="M28">
        <v>10.6</v>
      </c>
      <c r="N28" s="2">
        <v>0.34</v>
      </c>
      <c r="O28">
        <v>2</v>
      </c>
      <c r="P28" s="2">
        <v>0.78</v>
      </c>
      <c r="Q28" s="1">
        <v>1070</v>
      </c>
      <c r="R28" s="2">
        <v>0.21</v>
      </c>
      <c r="S28" s="1">
        <v>466</v>
      </c>
      <c r="T28" s="2">
        <v>0.23</v>
      </c>
      <c r="U28">
        <v>2</v>
      </c>
      <c r="V28" s="2">
        <v>0.75</v>
      </c>
      <c r="W28">
        <v>1</v>
      </c>
      <c r="X28" s="2">
        <v>1</v>
      </c>
      <c r="Z28">
        <v>3.94</v>
      </c>
      <c r="AA28">
        <v>52</v>
      </c>
      <c r="AB28">
        <v>38</v>
      </c>
      <c r="AC28">
        <v>2.57</v>
      </c>
      <c r="AD28">
        <v>108</v>
      </c>
      <c r="AF28" t="s">
        <v>172</v>
      </c>
      <c r="AG28" t="s">
        <v>84</v>
      </c>
      <c r="AH28" t="s">
        <v>84</v>
      </c>
      <c r="AI28">
        <v>61</v>
      </c>
      <c r="AJ28">
        <v>24</v>
      </c>
      <c r="AM28" t="s">
        <v>109</v>
      </c>
      <c r="AN28" s="4">
        <v>44696</v>
      </c>
      <c r="AO28" t="s">
        <v>110</v>
      </c>
      <c r="AP28">
        <v>105</v>
      </c>
      <c r="AQ28" t="s">
        <v>229</v>
      </c>
      <c r="AR28" t="s">
        <v>230</v>
      </c>
      <c r="AV28" s="3">
        <v>16600</v>
      </c>
      <c r="AW28" s="2">
        <v>0.61</v>
      </c>
      <c r="AX28" s="3">
        <v>1070</v>
      </c>
      <c r="AY28" t="s">
        <v>106</v>
      </c>
      <c r="AZ28">
        <v>850</v>
      </c>
      <c r="BA28">
        <v>1200</v>
      </c>
      <c r="BB28">
        <v>5.75</v>
      </c>
      <c r="BC28">
        <v>4</v>
      </c>
      <c r="BD28">
        <v>7.5</v>
      </c>
      <c r="BE28">
        <v>7.67</v>
      </c>
      <c r="BF28">
        <v>400</v>
      </c>
      <c r="BG28" s="3">
        <v>4243</v>
      </c>
      <c r="BI28" s="3">
        <v>11087</v>
      </c>
      <c r="BJ28" s="3">
        <v>1046</v>
      </c>
      <c r="BK28">
        <v>784</v>
      </c>
      <c r="BL28">
        <v>121</v>
      </c>
      <c r="BM28">
        <v>126</v>
      </c>
      <c r="BN28">
        <v>244</v>
      </c>
      <c r="BO28">
        <v>177</v>
      </c>
      <c r="BP28">
        <v>116</v>
      </c>
      <c r="BQ28">
        <v>200</v>
      </c>
    </row>
    <row r="29" spans="1:69" x14ac:dyDescent="0.25">
      <c r="A29" t="s">
        <v>282</v>
      </c>
      <c r="B29" t="str">
        <f>VLOOKUP(A29,AllAKC!A:A,1,FALSE)</f>
        <v>Bernese Mountain Dog</v>
      </c>
      <c r="C29" t="s">
        <v>131</v>
      </c>
      <c r="E29">
        <v>1.85</v>
      </c>
      <c r="F29">
        <v>34</v>
      </c>
      <c r="G29">
        <v>31</v>
      </c>
      <c r="H29" s="1">
        <v>16099</v>
      </c>
      <c r="I29" s="2">
        <v>0.89</v>
      </c>
      <c r="K29">
        <v>22</v>
      </c>
      <c r="L29" s="2">
        <v>0.78</v>
      </c>
      <c r="M29">
        <v>7.56</v>
      </c>
      <c r="N29" s="2">
        <v>7.0000000000000007E-2</v>
      </c>
      <c r="O29">
        <v>4</v>
      </c>
      <c r="P29" s="2">
        <v>0.56000000000000005</v>
      </c>
      <c r="Q29" s="1">
        <v>1320</v>
      </c>
      <c r="R29" s="2">
        <v>0.08</v>
      </c>
      <c r="S29" s="1">
        <v>710</v>
      </c>
      <c r="T29" s="2">
        <v>0.06</v>
      </c>
      <c r="U29">
        <v>2</v>
      </c>
      <c r="V29" s="2">
        <v>0.75</v>
      </c>
      <c r="W29">
        <v>1</v>
      </c>
      <c r="X29" s="2">
        <v>1</v>
      </c>
      <c r="Z29">
        <v>3.23</v>
      </c>
      <c r="AA29">
        <v>76</v>
      </c>
      <c r="AB29">
        <v>63</v>
      </c>
      <c r="AC29">
        <v>1.85</v>
      </c>
      <c r="AD29">
        <v>34</v>
      </c>
      <c r="AF29" t="s">
        <v>172</v>
      </c>
      <c r="AG29" t="s">
        <v>84</v>
      </c>
      <c r="AH29" t="s">
        <v>84</v>
      </c>
      <c r="AI29">
        <v>64</v>
      </c>
      <c r="AJ29">
        <v>25.25</v>
      </c>
      <c r="AM29" t="s">
        <v>109</v>
      </c>
      <c r="AN29" s="4">
        <v>44696</v>
      </c>
      <c r="AO29" t="s">
        <v>110</v>
      </c>
      <c r="AP29">
        <v>701</v>
      </c>
      <c r="AQ29" t="s">
        <v>283</v>
      </c>
      <c r="AR29" t="s">
        <v>284</v>
      </c>
      <c r="AV29" s="3">
        <v>14032</v>
      </c>
      <c r="AW29" s="2">
        <v>0.87</v>
      </c>
      <c r="AX29" s="3">
        <v>1320</v>
      </c>
      <c r="AY29" t="s">
        <v>106</v>
      </c>
      <c r="AZ29">
        <v>750</v>
      </c>
      <c r="BA29">
        <v>2500</v>
      </c>
      <c r="BB29">
        <v>8.75</v>
      </c>
      <c r="BC29">
        <v>7.5</v>
      </c>
      <c r="BD29">
        <v>10</v>
      </c>
      <c r="BE29">
        <v>11.67</v>
      </c>
      <c r="BF29">
        <v>609</v>
      </c>
      <c r="BG29" s="3">
        <v>4605</v>
      </c>
      <c r="BI29" s="3">
        <v>7907</v>
      </c>
      <c r="BJ29" s="3">
        <v>1046</v>
      </c>
      <c r="BK29">
        <v>784</v>
      </c>
      <c r="BL29">
        <v>121</v>
      </c>
      <c r="BM29">
        <v>126</v>
      </c>
      <c r="BN29">
        <v>244</v>
      </c>
      <c r="BO29">
        <v>177</v>
      </c>
      <c r="BP29">
        <v>116</v>
      </c>
      <c r="BQ29">
        <v>200</v>
      </c>
    </row>
    <row r="30" spans="1:69" x14ac:dyDescent="0.25">
      <c r="A30" t="s">
        <v>170</v>
      </c>
      <c r="B30" t="str">
        <f>VLOOKUP(A30,AllAKC!A:A,1,FALSE)</f>
        <v>Bichon Frise</v>
      </c>
      <c r="C30" t="s">
        <v>137</v>
      </c>
      <c r="E30">
        <v>3.03</v>
      </c>
      <c r="F30">
        <v>39</v>
      </c>
      <c r="G30">
        <v>34</v>
      </c>
      <c r="H30" s="1">
        <v>19735</v>
      </c>
      <c r="I30" s="2">
        <v>0.54</v>
      </c>
      <c r="K30">
        <v>45</v>
      </c>
      <c r="L30" s="2">
        <v>0.45</v>
      </c>
      <c r="M30">
        <v>12.21</v>
      </c>
      <c r="N30" s="2">
        <v>0.68</v>
      </c>
      <c r="O30">
        <v>0</v>
      </c>
      <c r="P30" s="2">
        <v>1</v>
      </c>
      <c r="Q30" s="1">
        <v>693</v>
      </c>
      <c r="R30" s="2">
        <v>0.62</v>
      </c>
      <c r="S30" s="1">
        <v>324</v>
      </c>
      <c r="T30" s="2">
        <v>0.68</v>
      </c>
      <c r="U30">
        <v>1</v>
      </c>
      <c r="V30" s="2">
        <v>0.5</v>
      </c>
      <c r="W30">
        <v>1</v>
      </c>
      <c r="X30" s="2">
        <v>1</v>
      </c>
      <c r="Z30">
        <v>4.28</v>
      </c>
      <c r="AA30">
        <v>25</v>
      </c>
      <c r="AB30">
        <v>16</v>
      </c>
      <c r="AC30">
        <v>3.03</v>
      </c>
      <c r="AD30">
        <v>39</v>
      </c>
      <c r="AF30" t="s">
        <v>101</v>
      </c>
      <c r="AG30" t="s">
        <v>84</v>
      </c>
      <c r="AH30" t="s">
        <v>84</v>
      </c>
      <c r="AI30">
        <v>27</v>
      </c>
      <c r="AJ30">
        <v>10.5</v>
      </c>
      <c r="AM30" t="s">
        <v>133</v>
      </c>
      <c r="AN30" t="s">
        <v>134</v>
      </c>
      <c r="AO30" t="s">
        <v>135</v>
      </c>
      <c r="AP30">
        <v>146</v>
      </c>
      <c r="AQ30" t="s">
        <v>105</v>
      </c>
      <c r="AR30" t="s">
        <v>105</v>
      </c>
      <c r="AV30" s="3">
        <v>17063</v>
      </c>
      <c r="AW30" s="2">
        <v>0.53</v>
      </c>
      <c r="AX30">
        <v>693</v>
      </c>
      <c r="AY30" t="s">
        <v>98</v>
      </c>
      <c r="AZ30">
        <v>250</v>
      </c>
      <c r="BA30">
        <v>1500</v>
      </c>
      <c r="BB30">
        <v>4</v>
      </c>
      <c r="BC30">
        <v>4</v>
      </c>
      <c r="BD30">
        <v>4</v>
      </c>
      <c r="BE30">
        <v>5.34</v>
      </c>
      <c r="BF30">
        <v>278</v>
      </c>
      <c r="BG30" s="3">
        <v>3400</v>
      </c>
      <c r="BI30" s="3">
        <v>12771</v>
      </c>
      <c r="BJ30" s="3">
        <v>1046</v>
      </c>
      <c r="BK30">
        <v>784</v>
      </c>
      <c r="BL30">
        <v>121</v>
      </c>
      <c r="BM30">
        <v>126</v>
      </c>
      <c r="BN30">
        <v>244</v>
      </c>
      <c r="BO30">
        <v>177</v>
      </c>
      <c r="BP30">
        <v>116</v>
      </c>
      <c r="BQ30">
        <v>200</v>
      </c>
    </row>
    <row r="31" spans="1:69" x14ac:dyDescent="0.25">
      <c r="A31" t="s">
        <v>334</v>
      </c>
      <c r="B31" t="str">
        <f>VLOOKUP(A31,AllAKC!A:A,1,FALSE)</f>
        <v>Black And Tan Coonhound</v>
      </c>
      <c r="C31" t="s">
        <v>145</v>
      </c>
      <c r="F31">
        <v>109</v>
      </c>
      <c r="H31" t="s">
        <v>84</v>
      </c>
      <c r="K31">
        <v>44</v>
      </c>
      <c r="M31" t="s">
        <v>84</v>
      </c>
      <c r="O31">
        <v>0</v>
      </c>
      <c r="Q31" s="1">
        <v>325</v>
      </c>
      <c r="U31" t="s">
        <v>119</v>
      </c>
      <c r="W31" t="s">
        <v>119</v>
      </c>
      <c r="AF31" t="s">
        <v>172</v>
      </c>
      <c r="AG31" t="s">
        <v>84</v>
      </c>
      <c r="AH31" t="s">
        <v>84</v>
      </c>
      <c r="AI31">
        <v>64</v>
      </c>
      <c r="AJ31">
        <v>25</v>
      </c>
      <c r="AM31" t="s">
        <v>133</v>
      </c>
      <c r="AN31" t="s">
        <v>134</v>
      </c>
      <c r="AO31" t="s">
        <v>135</v>
      </c>
      <c r="AP31" t="s">
        <v>119</v>
      </c>
      <c r="AQ31" t="s">
        <v>105</v>
      </c>
      <c r="AR31" t="s">
        <v>105</v>
      </c>
      <c r="AV31" t="s">
        <v>84</v>
      </c>
      <c r="AX31">
        <v>325</v>
      </c>
      <c r="AY31" t="s">
        <v>98</v>
      </c>
      <c r="AZ31">
        <v>200</v>
      </c>
      <c r="BA31">
        <v>500</v>
      </c>
      <c r="BB31" t="s">
        <v>84</v>
      </c>
      <c r="BC31" t="s">
        <v>84</v>
      </c>
      <c r="BD31" t="s">
        <v>84</v>
      </c>
      <c r="BE31" t="s">
        <v>84</v>
      </c>
      <c r="BG31" t="s">
        <v>84</v>
      </c>
      <c r="BI31" t="s">
        <v>84</v>
      </c>
      <c r="BJ31" s="3">
        <v>1046</v>
      </c>
      <c r="BK31">
        <v>784</v>
      </c>
      <c r="BL31">
        <v>121</v>
      </c>
      <c r="BM31">
        <v>126</v>
      </c>
      <c r="BN31">
        <v>244</v>
      </c>
      <c r="BO31">
        <v>177</v>
      </c>
      <c r="BP31">
        <v>116</v>
      </c>
      <c r="BQ31">
        <v>200</v>
      </c>
    </row>
    <row r="32" spans="1:69" x14ac:dyDescent="0.25">
      <c r="A32" t="s">
        <v>335</v>
      </c>
      <c r="B32" t="str">
        <f>VLOOKUP(A32,AllAKC!A:A,1,FALSE)</f>
        <v>Black Russian Terrier</v>
      </c>
      <c r="C32" t="s">
        <v>131</v>
      </c>
      <c r="F32">
        <v>128</v>
      </c>
      <c r="H32" t="s">
        <v>84</v>
      </c>
      <c r="K32" t="s">
        <v>84</v>
      </c>
      <c r="M32" t="s">
        <v>336</v>
      </c>
      <c r="O32">
        <v>0</v>
      </c>
      <c r="Q32" s="1">
        <v>2833</v>
      </c>
      <c r="U32" t="s">
        <v>119</v>
      </c>
      <c r="W32" t="s">
        <v>119</v>
      </c>
      <c r="AF32" t="s">
        <v>172</v>
      </c>
      <c r="AG32" t="s">
        <v>84</v>
      </c>
      <c r="AH32" t="s">
        <v>84</v>
      </c>
      <c r="AI32">
        <v>71</v>
      </c>
      <c r="AJ32">
        <v>28</v>
      </c>
      <c r="AL32" t="s">
        <v>329</v>
      </c>
      <c r="AM32" t="s">
        <v>84</v>
      </c>
      <c r="AN32" t="s">
        <v>84</v>
      </c>
      <c r="AO32" t="s">
        <v>84</v>
      </c>
      <c r="AP32">
        <v>4</v>
      </c>
      <c r="AQ32" t="s">
        <v>105</v>
      </c>
      <c r="AR32" t="s">
        <v>105</v>
      </c>
      <c r="AV32" t="s">
        <v>84</v>
      </c>
      <c r="AX32" s="3">
        <v>2833</v>
      </c>
      <c r="AY32" t="s">
        <v>217</v>
      </c>
      <c r="AZ32">
        <v>2500</v>
      </c>
      <c r="BA32">
        <v>3000</v>
      </c>
      <c r="BB32" t="s">
        <v>84</v>
      </c>
      <c r="BC32" t="s">
        <v>84</v>
      </c>
      <c r="BD32" t="s">
        <v>84</v>
      </c>
      <c r="BE32" t="s">
        <v>84</v>
      </c>
      <c r="BG32" t="s">
        <v>84</v>
      </c>
      <c r="BI32" t="s">
        <v>84</v>
      </c>
      <c r="BJ32" s="3">
        <v>1046</v>
      </c>
      <c r="BK32">
        <v>784</v>
      </c>
      <c r="BL32">
        <v>121</v>
      </c>
      <c r="BM32">
        <v>126</v>
      </c>
      <c r="BN32">
        <v>244</v>
      </c>
      <c r="BO32">
        <v>177</v>
      </c>
      <c r="BP32">
        <v>116</v>
      </c>
      <c r="BQ32">
        <v>200</v>
      </c>
    </row>
    <row r="33" spans="1:69" x14ac:dyDescent="0.25">
      <c r="A33" t="s">
        <v>297</v>
      </c>
      <c r="B33" t="str">
        <f>VLOOKUP(A33,AllAKC!A:A,1,FALSE)</f>
        <v>Bloodhound</v>
      </c>
      <c r="C33" t="s">
        <v>145</v>
      </c>
      <c r="E33">
        <v>1.66</v>
      </c>
      <c r="F33">
        <v>48</v>
      </c>
      <c r="G33">
        <v>42</v>
      </c>
      <c r="H33" s="1">
        <v>13824</v>
      </c>
      <c r="I33" s="2">
        <v>0.98</v>
      </c>
      <c r="K33">
        <v>75</v>
      </c>
      <c r="L33" s="2">
        <v>7.0000000000000007E-2</v>
      </c>
      <c r="M33">
        <v>6.75</v>
      </c>
      <c r="N33" s="2">
        <v>0.03</v>
      </c>
      <c r="O33">
        <v>2</v>
      </c>
      <c r="P33" s="2">
        <v>0.78</v>
      </c>
      <c r="Q33" s="1">
        <v>608</v>
      </c>
      <c r="R33" s="2">
        <v>0.76</v>
      </c>
      <c r="S33" s="1">
        <v>710</v>
      </c>
      <c r="T33" s="2">
        <v>0.06</v>
      </c>
      <c r="U33">
        <v>2</v>
      </c>
      <c r="V33" s="2">
        <v>0.75</v>
      </c>
      <c r="W33">
        <v>2</v>
      </c>
      <c r="X33" s="2">
        <v>0.5</v>
      </c>
      <c r="Z33">
        <v>2.54</v>
      </c>
      <c r="AA33">
        <v>81</v>
      </c>
      <c r="AB33">
        <v>84</v>
      </c>
      <c r="AC33">
        <v>1.66</v>
      </c>
      <c r="AD33">
        <v>48</v>
      </c>
      <c r="AF33" t="s">
        <v>172</v>
      </c>
      <c r="AG33">
        <v>39</v>
      </c>
      <c r="AH33">
        <v>85</v>
      </c>
      <c r="AI33">
        <v>64</v>
      </c>
      <c r="AJ33">
        <v>25</v>
      </c>
      <c r="AM33" t="s">
        <v>184</v>
      </c>
      <c r="AN33" t="s">
        <v>185</v>
      </c>
      <c r="AO33" t="s">
        <v>186</v>
      </c>
      <c r="AP33">
        <v>82</v>
      </c>
      <c r="AQ33" t="s">
        <v>298</v>
      </c>
      <c r="AR33" t="s">
        <v>299</v>
      </c>
      <c r="AV33" s="3">
        <v>11979</v>
      </c>
      <c r="AW33" s="2">
        <v>0.98</v>
      </c>
      <c r="AX33">
        <v>608</v>
      </c>
      <c r="AY33" t="s">
        <v>98</v>
      </c>
      <c r="AZ33">
        <v>200</v>
      </c>
      <c r="BA33">
        <v>1000</v>
      </c>
      <c r="BB33">
        <v>8.75</v>
      </c>
      <c r="BC33">
        <v>7.5</v>
      </c>
      <c r="BD33">
        <v>10</v>
      </c>
      <c r="BE33">
        <v>11.67</v>
      </c>
      <c r="BF33">
        <v>609</v>
      </c>
      <c r="BG33" s="3">
        <v>4111</v>
      </c>
      <c r="BI33" s="3">
        <v>7060</v>
      </c>
      <c r="BJ33" s="3">
        <v>1046</v>
      </c>
      <c r="BK33">
        <v>784</v>
      </c>
      <c r="BL33">
        <v>121</v>
      </c>
      <c r="BM33">
        <v>126</v>
      </c>
      <c r="BN33">
        <v>244</v>
      </c>
      <c r="BO33">
        <v>177</v>
      </c>
      <c r="BP33">
        <v>116</v>
      </c>
      <c r="BQ33">
        <v>200</v>
      </c>
    </row>
    <row r="34" spans="1:69" x14ac:dyDescent="0.25">
      <c r="A34" t="s">
        <v>337</v>
      </c>
      <c r="B34" t="str">
        <f>VLOOKUP(A34,AllAKC!A:A,1,FALSE)</f>
        <v>Bluetick Coonhound</v>
      </c>
      <c r="C34" t="s">
        <v>145</v>
      </c>
      <c r="F34">
        <v>136</v>
      </c>
      <c r="H34" t="s">
        <v>84</v>
      </c>
      <c r="K34" t="s">
        <v>84</v>
      </c>
      <c r="M34" t="s">
        <v>84</v>
      </c>
      <c r="O34">
        <v>0</v>
      </c>
      <c r="Q34" s="1">
        <v>370</v>
      </c>
      <c r="U34" t="s">
        <v>119</v>
      </c>
      <c r="W34" t="s">
        <v>119</v>
      </c>
      <c r="AF34" t="s">
        <v>172</v>
      </c>
      <c r="AG34">
        <v>28</v>
      </c>
      <c r="AH34">
        <v>62.5</v>
      </c>
      <c r="AI34">
        <v>61</v>
      </c>
      <c r="AJ34">
        <v>24</v>
      </c>
      <c r="AM34" t="s">
        <v>84</v>
      </c>
      <c r="AN34" t="s">
        <v>84</v>
      </c>
      <c r="AO34" t="s">
        <v>84</v>
      </c>
      <c r="AP34" t="s">
        <v>119</v>
      </c>
      <c r="AQ34" t="s">
        <v>105</v>
      </c>
      <c r="AR34" t="s">
        <v>105</v>
      </c>
      <c r="AV34" t="s">
        <v>84</v>
      </c>
      <c r="AX34">
        <v>370</v>
      </c>
      <c r="AY34" t="s">
        <v>98</v>
      </c>
      <c r="AZ34">
        <v>200</v>
      </c>
      <c r="BA34">
        <v>500</v>
      </c>
      <c r="BB34" t="s">
        <v>84</v>
      </c>
      <c r="BC34" t="s">
        <v>84</v>
      </c>
      <c r="BD34" t="s">
        <v>84</v>
      </c>
      <c r="BE34" t="s">
        <v>84</v>
      </c>
      <c r="BG34" t="s">
        <v>84</v>
      </c>
      <c r="BI34" t="s">
        <v>84</v>
      </c>
      <c r="BJ34" s="3">
        <v>1046</v>
      </c>
      <c r="BK34">
        <v>784</v>
      </c>
      <c r="BL34">
        <v>121</v>
      </c>
      <c r="BM34">
        <v>126</v>
      </c>
      <c r="BN34">
        <v>244</v>
      </c>
      <c r="BO34">
        <v>177</v>
      </c>
      <c r="BP34">
        <v>116</v>
      </c>
      <c r="BQ34">
        <v>200</v>
      </c>
    </row>
    <row r="35" spans="1:69" x14ac:dyDescent="0.25">
      <c r="A35" t="s">
        <v>90</v>
      </c>
      <c r="B35" t="str">
        <f>VLOOKUP(A35,AllAKC!A:A,1,FALSE)</f>
        <v>Border Collie</v>
      </c>
      <c r="C35" t="s">
        <v>91</v>
      </c>
      <c r="E35">
        <v>3.64</v>
      </c>
      <c r="F35">
        <v>45</v>
      </c>
      <c r="G35">
        <v>39</v>
      </c>
      <c r="H35" s="1">
        <v>20143</v>
      </c>
      <c r="I35" s="2">
        <v>0.48</v>
      </c>
      <c r="K35">
        <v>1</v>
      </c>
      <c r="L35" s="2">
        <v>1</v>
      </c>
      <c r="M35">
        <v>12.52</v>
      </c>
      <c r="N35" s="2">
        <v>0.79</v>
      </c>
      <c r="O35">
        <v>2</v>
      </c>
      <c r="P35" s="2">
        <v>0.78</v>
      </c>
      <c r="Q35" s="1">
        <v>623</v>
      </c>
      <c r="R35" s="2">
        <v>0.71</v>
      </c>
      <c r="S35" s="1">
        <v>324</v>
      </c>
      <c r="T35" s="2">
        <v>0.68</v>
      </c>
      <c r="U35">
        <v>2</v>
      </c>
      <c r="V35" s="2">
        <v>0.75</v>
      </c>
      <c r="W35">
        <v>3</v>
      </c>
      <c r="X35" s="2">
        <v>0</v>
      </c>
      <c r="Z35">
        <v>4.0199999999999996</v>
      </c>
      <c r="AA35">
        <v>1</v>
      </c>
      <c r="AB35">
        <v>29</v>
      </c>
      <c r="AC35">
        <v>3.64</v>
      </c>
      <c r="AD35">
        <v>45</v>
      </c>
      <c r="AF35" t="s">
        <v>92</v>
      </c>
      <c r="AG35" t="s">
        <v>84</v>
      </c>
      <c r="AH35" t="s">
        <v>84</v>
      </c>
      <c r="AI35">
        <v>51</v>
      </c>
      <c r="AJ35">
        <v>20</v>
      </c>
      <c r="AM35" t="s">
        <v>93</v>
      </c>
      <c r="AN35" t="s">
        <v>94</v>
      </c>
      <c r="AO35" t="s">
        <v>95</v>
      </c>
      <c r="AP35">
        <v>164</v>
      </c>
      <c r="AQ35" t="s">
        <v>96</v>
      </c>
      <c r="AR35" t="s">
        <v>97</v>
      </c>
      <c r="AV35" s="3">
        <v>17404</v>
      </c>
      <c r="AW35" s="2">
        <v>0.48</v>
      </c>
      <c r="AX35">
        <v>623</v>
      </c>
      <c r="AY35" t="s">
        <v>98</v>
      </c>
      <c r="AZ35">
        <v>175</v>
      </c>
      <c r="BA35">
        <v>1050</v>
      </c>
      <c r="BB35">
        <v>4</v>
      </c>
      <c r="BC35">
        <v>4</v>
      </c>
      <c r="BD35">
        <v>4</v>
      </c>
      <c r="BE35">
        <v>5.34</v>
      </c>
      <c r="BF35">
        <v>278</v>
      </c>
      <c r="BG35" s="3">
        <v>3486</v>
      </c>
      <c r="BI35" s="3">
        <v>13095</v>
      </c>
      <c r="BJ35" s="3">
        <v>1046</v>
      </c>
      <c r="BK35">
        <v>784</v>
      </c>
      <c r="BL35">
        <v>121</v>
      </c>
      <c r="BM35">
        <v>126</v>
      </c>
      <c r="BN35">
        <v>244</v>
      </c>
      <c r="BO35">
        <v>177</v>
      </c>
      <c r="BP35">
        <v>116</v>
      </c>
      <c r="BQ35">
        <v>200</v>
      </c>
    </row>
    <row r="36" spans="1:69" x14ac:dyDescent="0.25">
      <c r="A36" t="s">
        <v>99</v>
      </c>
      <c r="B36" t="str">
        <f>VLOOKUP(A36,AllAKC!A:A,1,FALSE)</f>
        <v>Border Terrier</v>
      </c>
      <c r="C36" t="s">
        <v>100</v>
      </c>
      <c r="E36">
        <v>3.61</v>
      </c>
      <c r="F36">
        <v>80</v>
      </c>
      <c r="G36">
        <v>61</v>
      </c>
      <c r="H36" s="1">
        <v>22638</v>
      </c>
      <c r="I36" s="2">
        <v>0.14000000000000001</v>
      </c>
      <c r="K36">
        <v>30</v>
      </c>
      <c r="L36" s="2">
        <v>0.7</v>
      </c>
      <c r="M36">
        <v>14</v>
      </c>
      <c r="N36" s="2">
        <v>0.98</v>
      </c>
      <c r="O36">
        <v>0</v>
      </c>
      <c r="P36" s="2">
        <v>1</v>
      </c>
      <c r="Q36" s="1">
        <v>833</v>
      </c>
      <c r="R36" s="2">
        <v>0.44</v>
      </c>
      <c r="S36" s="1">
        <v>324</v>
      </c>
      <c r="T36" s="2">
        <v>0.68</v>
      </c>
      <c r="U36">
        <v>2</v>
      </c>
      <c r="V36" s="2">
        <v>0.75</v>
      </c>
      <c r="W36">
        <v>1</v>
      </c>
      <c r="X36" s="2">
        <v>1</v>
      </c>
      <c r="Z36">
        <v>4.99</v>
      </c>
      <c r="AA36">
        <v>2</v>
      </c>
      <c r="AB36">
        <v>1</v>
      </c>
      <c r="AC36">
        <v>3.61</v>
      </c>
      <c r="AD36">
        <v>80</v>
      </c>
      <c r="AF36" t="s">
        <v>101</v>
      </c>
      <c r="AG36">
        <v>6</v>
      </c>
      <c r="AH36">
        <v>13.5</v>
      </c>
      <c r="AI36" t="s">
        <v>84</v>
      </c>
      <c r="AJ36" t="s">
        <v>84</v>
      </c>
      <c r="AM36" t="s">
        <v>102</v>
      </c>
      <c r="AN36" t="s">
        <v>103</v>
      </c>
      <c r="AO36" t="s">
        <v>104</v>
      </c>
      <c r="AP36">
        <v>177</v>
      </c>
      <c r="AQ36" t="s">
        <v>105</v>
      </c>
      <c r="AR36" t="s">
        <v>105</v>
      </c>
      <c r="AV36" s="3">
        <v>19575</v>
      </c>
      <c r="AW36" s="2">
        <v>0.14000000000000001</v>
      </c>
      <c r="AX36">
        <v>833</v>
      </c>
      <c r="AY36" t="s">
        <v>106</v>
      </c>
      <c r="AZ36">
        <v>250</v>
      </c>
      <c r="BA36">
        <v>1200</v>
      </c>
      <c r="BB36">
        <v>4</v>
      </c>
      <c r="BC36">
        <v>4</v>
      </c>
      <c r="BD36">
        <v>4</v>
      </c>
      <c r="BE36">
        <v>5.34</v>
      </c>
      <c r="BF36">
        <v>278</v>
      </c>
      <c r="BG36" s="3">
        <v>3898</v>
      </c>
      <c r="BI36" s="3">
        <v>14643</v>
      </c>
      <c r="BJ36" s="3">
        <v>1046</v>
      </c>
      <c r="BK36">
        <v>784</v>
      </c>
      <c r="BL36">
        <v>121</v>
      </c>
      <c r="BM36">
        <v>126</v>
      </c>
      <c r="BN36">
        <v>244</v>
      </c>
      <c r="BO36">
        <v>177</v>
      </c>
      <c r="BP36">
        <v>116</v>
      </c>
      <c r="BQ36">
        <v>200</v>
      </c>
    </row>
    <row r="37" spans="1:69" x14ac:dyDescent="0.25">
      <c r="A37" t="s">
        <v>280</v>
      </c>
      <c r="B37" t="str">
        <f>VLOOKUP(A37,AllAKC!A:A,1,FALSE)</f>
        <v>Borzoi</v>
      </c>
      <c r="C37" t="s">
        <v>145</v>
      </c>
      <c r="E37">
        <v>1.89</v>
      </c>
      <c r="F37">
        <v>102</v>
      </c>
      <c r="G37">
        <v>71</v>
      </c>
      <c r="H37" s="1">
        <v>16176</v>
      </c>
      <c r="I37" s="2">
        <v>0.87</v>
      </c>
      <c r="K37">
        <v>76</v>
      </c>
      <c r="L37" s="2">
        <v>0.06</v>
      </c>
      <c r="M37">
        <v>9.08</v>
      </c>
      <c r="N37" s="2">
        <v>0.15</v>
      </c>
      <c r="O37">
        <v>0</v>
      </c>
      <c r="P37" s="2">
        <v>1</v>
      </c>
      <c r="Q37" s="1">
        <v>675</v>
      </c>
      <c r="R37" s="2">
        <v>0.64</v>
      </c>
      <c r="S37" s="1">
        <v>466</v>
      </c>
      <c r="T37" s="2">
        <v>0.23</v>
      </c>
      <c r="U37">
        <v>1</v>
      </c>
      <c r="V37" s="2">
        <v>0.5</v>
      </c>
      <c r="W37">
        <v>2</v>
      </c>
      <c r="X37" s="2">
        <v>0.5</v>
      </c>
      <c r="Z37">
        <v>2.64</v>
      </c>
      <c r="AA37">
        <v>75</v>
      </c>
      <c r="AB37">
        <v>82</v>
      </c>
      <c r="AC37">
        <v>1.89</v>
      </c>
      <c r="AD37">
        <v>102</v>
      </c>
      <c r="AF37" t="s">
        <v>172</v>
      </c>
      <c r="AG37">
        <v>37</v>
      </c>
      <c r="AH37">
        <v>82.5</v>
      </c>
      <c r="AI37">
        <v>71</v>
      </c>
      <c r="AJ37">
        <v>28</v>
      </c>
      <c r="AL37" t="s">
        <v>281</v>
      </c>
      <c r="AM37" t="s">
        <v>184</v>
      </c>
      <c r="AN37" t="s">
        <v>185</v>
      </c>
      <c r="AO37" t="s">
        <v>186</v>
      </c>
      <c r="AP37">
        <v>87</v>
      </c>
      <c r="AQ37" t="s">
        <v>105</v>
      </c>
      <c r="AR37" t="s">
        <v>105</v>
      </c>
      <c r="AV37" s="3">
        <v>14007</v>
      </c>
      <c r="AW37" s="2">
        <v>0.89</v>
      </c>
      <c r="AX37">
        <v>675</v>
      </c>
      <c r="AY37" t="s">
        <v>98</v>
      </c>
      <c r="AZ37">
        <v>300</v>
      </c>
      <c r="BA37">
        <v>1250</v>
      </c>
      <c r="BB37">
        <v>5.75</v>
      </c>
      <c r="BC37">
        <v>4</v>
      </c>
      <c r="BD37">
        <v>7.5</v>
      </c>
      <c r="BE37">
        <v>7.67</v>
      </c>
      <c r="BF37">
        <v>400</v>
      </c>
      <c r="BG37" s="3">
        <v>3634</v>
      </c>
      <c r="BI37" s="3">
        <v>9497</v>
      </c>
      <c r="BJ37" s="3">
        <v>1046</v>
      </c>
      <c r="BK37">
        <v>784</v>
      </c>
      <c r="BL37">
        <v>121</v>
      </c>
      <c r="BM37">
        <v>126</v>
      </c>
      <c r="BN37">
        <v>244</v>
      </c>
      <c r="BO37">
        <v>177</v>
      </c>
      <c r="BP37">
        <v>116</v>
      </c>
      <c r="BQ37">
        <v>200</v>
      </c>
    </row>
    <row r="38" spans="1:69" x14ac:dyDescent="0.25">
      <c r="A38" t="s">
        <v>220</v>
      </c>
      <c r="B38" t="str">
        <f>VLOOKUP(A38,AllAKC!A:A,1,FALSE)</f>
        <v>Boston Terrier</v>
      </c>
      <c r="C38" t="s">
        <v>137</v>
      </c>
      <c r="E38">
        <v>2.61</v>
      </c>
      <c r="F38">
        <v>22</v>
      </c>
      <c r="G38">
        <v>22</v>
      </c>
      <c r="H38" s="1">
        <v>17741</v>
      </c>
      <c r="I38" s="2">
        <v>0.77</v>
      </c>
      <c r="K38">
        <v>54</v>
      </c>
      <c r="L38" s="2">
        <v>0.31</v>
      </c>
      <c r="M38">
        <v>10.92</v>
      </c>
      <c r="N38" s="2">
        <v>0.38</v>
      </c>
      <c r="O38">
        <v>1</v>
      </c>
      <c r="P38" s="2">
        <v>0.89</v>
      </c>
      <c r="Q38" s="1">
        <v>690</v>
      </c>
      <c r="R38" s="2">
        <v>0.63</v>
      </c>
      <c r="S38" s="1">
        <v>324</v>
      </c>
      <c r="T38" s="2">
        <v>0.68</v>
      </c>
      <c r="U38">
        <v>2</v>
      </c>
      <c r="V38" s="2">
        <v>0.75</v>
      </c>
      <c r="W38">
        <v>1</v>
      </c>
      <c r="X38" s="2">
        <v>1</v>
      </c>
      <c r="Z38">
        <v>3.98</v>
      </c>
      <c r="AA38">
        <v>47</v>
      </c>
      <c r="AB38">
        <v>32</v>
      </c>
      <c r="AC38">
        <v>2.61</v>
      </c>
      <c r="AD38">
        <v>22</v>
      </c>
      <c r="AF38" t="s">
        <v>92</v>
      </c>
      <c r="AG38" t="s">
        <v>221</v>
      </c>
      <c r="AH38" t="s">
        <v>221</v>
      </c>
      <c r="AI38" t="s">
        <v>84</v>
      </c>
      <c r="AJ38" t="s">
        <v>84</v>
      </c>
      <c r="AM38" t="s">
        <v>133</v>
      </c>
      <c r="AN38" t="s">
        <v>134</v>
      </c>
      <c r="AO38" t="s">
        <v>135</v>
      </c>
      <c r="AP38">
        <v>42</v>
      </c>
      <c r="AQ38" t="s">
        <v>222</v>
      </c>
      <c r="AR38" t="s">
        <v>223</v>
      </c>
      <c r="AV38" s="3">
        <v>15352</v>
      </c>
      <c r="AW38" s="2">
        <v>0.77</v>
      </c>
      <c r="AX38">
        <v>690</v>
      </c>
      <c r="AY38" t="s">
        <v>98</v>
      </c>
      <c r="AZ38">
        <v>400</v>
      </c>
      <c r="BA38">
        <v>1050</v>
      </c>
      <c r="BB38">
        <v>4</v>
      </c>
      <c r="BC38">
        <v>4</v>
      </c>
      <c r="BD38">
        <v>4</v>
      </c>
      <c r="BE38">
        <v>5.34</v>
      </c>
      <c r="BF38">
        <v>278</v>
      </c>
      <c r="BG38" s="3">
        <v>3041</v>
      </c>
      <c r="BI38" s="3">
        <v>11422</v>
      </c>
      <c r="BJ38" s="3">
        <v>1046</v>
      </c>
      <c r="BK38">
        <v>784</v>
      </c>
      <c r="BL38">
        <v>121</v>
      </c>
      <c r="BM38">
        <v>126</v>
      </c>
      <c r="BN38">
        <v>244</v>
      </c>
      <c r="BO38">
        <v>177</v>
      </c>
      <c r="BP38">
        <v>116</v>
      </c>
      <c r="BQ38">
        <v>200</v>
      </c>
    </row>
    <row r="39" spans="1:69" x14ac:dyDescent="0.25">
      <c r="A39" t="s">
        <v>245</v>
      </c>
      <c r="B39" t="str">
        <f>VLOOKUP(A39,AllAKC!A:A,1,FALSE)</f>
        <v>Bouvier Des Flandres</v>
      </c>
      <c r="C39" t="s">
        <v>91</v>
      </c>
      <c r="E39">
        <v>2.4700000000000002</v>
      </c>
      <c r="F39">
        <v>83</v>
      </c>
      <c r="G39">
        <v>62</v>
      </c>
      <c r="H39" s="1">
        <v>18959</v>
      </c>
      <c r="I39" s="2">
        <v>0.64</v>
      </c>
      <c r="K39">
        <v>29</v>
      </c>
      <c r="L39" s="2">
        <v>0.72</v>
      </c>
      <c r="M39">
        <v>10.34</v>
      </c>
      <c r="N39" s="2">
        <v>0.33</v>
      </c>
      <c r="O39">
        <v>1</v>
      </c>
      <c r="P39" s="2">
        <v>0.89</v>
      </c>
      <c r="Q39" s="1">
        <v>1335</v>
      </c>
      <c r="R39" s="2">
        <v>0.06</v>
      </c>
      <c r="S39" s="1">
        <v>466</v>
      </c>
      <c r="T39" s="2">
        <v>0.23</v>
      </c>
      <c r="U39">
        <v>2</v>
      </c>
      <c r="V39" s="2">
        <v>0.75</v>
      </c>
      <c r="W39">
        <v>1</v>
      </c>
      <c r="X39" s="2">
        <v>1</v>
      </c>
      <c r="Z39">
        <v>3.84</v>
      </c>
      <c r="AA39">
        <v>57</v>
      </c>
      <c r="AB39">
        <v>42</v>
      </c>
      <c r="AC39">
        <v>2.4700000000000002</v>
      </c>
      <c r="AD39">
        <v>83</v>
      </c>
      <c r="AF39" t="s">
        <v>172</v>
      </c>
      <c r="AG39" t="s">
        <v>84</v>
      </c>
      <c r="AH39" t="s">
        <v>84</v>
      </c>
      <c r="AI39">
        <v>65</v>
      </c>
      <c r="AJ39">
        <v>25.5</v>
      </c>
      <c r="AM39" t="s">
        <v>102</v>
      </c>
      <c r="AN39" t="s">
        <v>103</v>
      </c>
      <c r="AO39" t="s">
        <v>104</v>
      </c>
      <c r="AP39">
        <v>1079</v>
      </c>
      <c r="AQ39" t="s">
        <v>116</v>
      </c>
      <c r="AR39" t="s">
        <v>117</v>
      </c>
      <c r="AV39" s="3">
        <v>16489</v>
      </c>
      <c r="AW39" s="2">
        <v>0.62</v>
      </c>
      <c r="AX39" s="3">
        <v>1335</v>
      </c>
      <c r="AY39" t="s">
        <v>106</v>
      </c>
      <c r="AZ39">
        <v>800</v>
      </c>
      <c r="BA39">
        <v>2500</v>
      </c>
      <c r="BB39">
        <v>5.75</v>
      </c>
      <c r="BC39">
        <v>4</v>
      </c>
      <c r="BD39">
        <v>7.5</v>
      </c>
      <c r="BE39">
        <v>7.67</v>
      </c>
      <c r="BF39">
        <v>400</v>
      </c>
      <c r="BG39" s="3">
        <v>4139</v>
      </c>
      <c r="BI39" s="3">
        <v>10815</v>
      </c>
      <c r="BJ39" s="3">
        <v>1046</v>
      </c>
      <c r="BK39">
        <v>784</v>
      </c>
      <c r="BL39">
        <v>121</v>
      </c>
      <c r="BM39">
        <v>126</v>
      </c>
      <c r="BN39">
        <v>244</v>
      </c>
      <c r="BO39">
        <v>177</v>
      </c>
      <c r="BP39">
        <v>116</v>
      </c>
      <c r="BQ39">
        <v>200</v>
      </c>
    </row>
    <row r="40" spans="1:69" x14ac:dyDescent="0.25">
      <c r="A40" t="s">
        <v>288</v>
      </c>
      <c r="B40" t="str">
        <f>VLOOKUP(A40,AllAKC!A:A,1,FALSE)</f>
        <v>Boxer</v>
      </c>
      <c r="C40" t="s">
        <v>131</v>
      </c>
      <c r="E40">
        <v>1.83</v>
      </c>
      <c r="F40">
        <v>7</v>
      </c>
      <c r="G40">
        <v>7</v>
      </c>
      <c r="H40" s="1">
        <v>15746</v>
      </c>
      <c r="I40" s="2">
        <v>0.94</v>
      </c>
      <c r="K40">
        <v>48</v>
      </c>
      <c r="L40" s="2">
        <v>0.39</v>
      </c>
      <c r="M40">
        <v>8.81</v>
      </c>
      <c r="N40" s="2">
        <v>0.1</v>
      </c>
      <c r="O40">
        <v>4</v>
      </c>
      <c r="P40" s="2">
        <v>0.56000000000000005</v>
      </c>
      <c r="Q40" s="1">
        <v>700</v>
      </c>
      <c r="R40" s="2">
        <v>0.59</v>
      </c>
      <c r="S40" s="1">
        <v>466</v>
      </c>
      <c r="T40" s="2">
        <v>0.23</v>
      </c>
      <c r="U40">
        <v>2</v>
      </c>
      <c r="V40" s="2">
        <v>0.75</v>
      </c>
      <c r="W40">
        <v>1</v>
      </c>
      <c r="X40" s="2">
        <v>1</v>
      </c>
      <c r="Z40">
        <v>3.21</v>
      </c>
      <c r="AA40">
        <v>78</v>
      </c>
      <c r="AB40">
        <v>64</v>
      </c>
      <c r="AC40">
        <v>1.83</v>
      </c>
      <c r="AD40">
        <v>7</v>
      </c>
      <c r="AF40" t="s">
        <v>92</v>
      </c>
      <c r="AG40" t="s">
        <v>84</v>
      </c>
      <c r="AH40" t="s">
        <v>84</v>
      </c>
      <c r="AI40">
        <v>59</v>
      </c>
      <c r="AJ40">
        <v>23.25</v>
      </c>
      <c r="AM40" t="s">
        <v>133</v>
      </c>
      <c r="AN40" t="s">
        <v>134</v>
      </c>
      <c r="AO40" t="s">
        <v>135</v>
      </c>
      <c r="AP40">
        <v>2112</v>
      </c>
      <c r="AQ40" t="s">
        <v>289</v>
      </c>
      <c r="AR40" t="s">
        <v>290</v>
      </c>
      <c r="AV40" s="3">
        <v>13641</v>
      </c>
      <c r="AW40" s="2">
        <v>0.94</v>
      </c>
      <c r="AX40">
        <v>700</v>
      </c>
      <c r="AY40" t="s">
        <v>106</v>
      </c>
      <c r="AZ40">
        <v>300</v>
      </c>
      <c r="BA40">
        <v>2500</v>
      </c>
      <c r="BB40">
        <v>5.75</v>
      </c>
      <c r="BC40">
        <v>4</v>
      </c>
      <c r="BD40">
        <v>7.5</v>
      </c>
      <c r="BE40">
        <v>7.67</v>
      </c>
      <c r="BF40">
        <v>400</v>
      </c>
      <c r="BG40" s="3">
        <v>3526</v>
      </c>
      <c r="BI40" s="3">
        <v>9215</v>
      </c>
      <c r="BJ40" s="3">
        <v>1046</v>
      </c>
      <c r="BK40">
        <v>784</v>
      </c>
      <c r="BL40">
        <v>121</v>
      </c>
      <c r="BM40">
        <v>126</v>
      </c>
      <c r="BN40">
        <v>244</v>
      </c>
      <c r="BO40">
        <v>177</v>
      </c>
      <c r="BP40">
        <v>116</v>
      </c>
      <c r="BQ40">
        <v>200</v>
      </c>
    </row>
    <row r="41" spans="1:69" x14ac:dyDescent="0.25">
      <c r="A41" t="s">
        <v>338</v>
      </c>
      <c r="B41" t="str">
        <f>VLOOKUP(A41,AllAKC!A:A,1,FALSE)</f>
        <v>Boykin Spaniel</v>
      </c>
      <c r="C41" t="s">
        <v>108</v>
      </c>
      <c r="F41">
        <v>138</v>
      </c>
      <c r="H41" t="s">
        <v>84</v>
      </c>
      <c r="K41" t="s">
        <v>84</v>
      </c>
      <c r="M41" t="s">
        <v>84</v>
      </c>
      <c r="O41" t="s">
        <v>84</v>
      </c>
      <c r="Q41" s="1">
        <v>531</v>
      </c>
      <c r="U41" t="s">
        <v>119</v>
      </c>
      <c r="W41" t="s">
        <v>119</v>
      </c>
      <c r="AF41" t="s">
        <v>92</v>
      </c>
      <c r="AG41" t="s">
        <v>84</v>
      </c>
      <c r="AH41" t="s">
        <v>84</v>
      </c>
      <c r="AI41">
        <v>41</v>
      </c>
      <c r="AJ41">
        <v>16</v>
      </c>
      <c r="AM41" t="s">
        <v>84</v>
      </c>
      <c r="AN41" t="s">
        <v>84</v>
      </c>
      <c r="AO41" t="s">
        <v>84</v>
      </c>
      <c r="AP41" t="s">
        <v>119</v>
      </c>
      <c r="AQ41" t="s">
        <v>84</v>
      </c>
      <c r="AR41" t="s">
        <v>84</v>
      </c>
      <c r="AV41" t="s">
        <v>84</v>
      </c>
      <c r="AX41">
        <v>531</v>
      </c>
      <c r="AY41" t="s">
        <v>98</v>
      </c>
      <c r="AZ41">
        <v>200</v>
      </c>
      <c r="BA41">
        <v>800</v>
      </c>
      <c r="BB41" t="s">
        <v>84</v>
      </c>
      <c r="BC41" t="s">
        <v>84</v>
      </c>
      <c r="BD41" t="s">
        <v>84</v>
      </c>
      <c r="BE41" t="s">
        <v>84</v>
      </c>
      <c r="BG41" t="s">
        <v>84</v>
      </c>
      <c r="BI41" t="s">
        <v>84</v>
      </c>
      <c r="BJ41" s="3">
        <v>1046</v>
      </c>
      <c r="BK41">
        <v>784</v>
      </c>
      <c r="BL41">
        <v>121</v>
      </c>
      <c r="BM41">
        <v>126</v>
      </c>
      <c r="BN41">
        <v>244</v>
      </c>
      <c r="BO41">
        <v>177</v>
      </c>
      <c r="BP41">
        <v>116</v>
      </c>
      <c r="BQ41">
        <v>200</v>
      </c>
    </row>
    <row r="42" spans="1:69" x14ac:dyDescent="0.25">
      <c r="A42" t="s">
        <v>213</v>
      </c>
      <c r="B42" t="str">
        <f>VLOOKUP(A42,AllAKC!A:A,1,FALSE)</f>
        <v>Briard</v>
      </c>
      <c r="C42" t="s">
        <v>91</v>
      </c>
      <c r="E42">
        <v>2.71</v>
      </c>
      <c r="F42">
        <v>125</v>
      </c>
      <c r="G42">
        <v>79</v>
      </c>
      <c r="H42" s="1">
        <v>19673</v>
      </c>
      <c r="I42" s="2">
        <v>0.55000000000000004</v>
      </c>
      <c r="K42">
        <v>30</v>
      </c>
      <c r="L42" s="2">
        <v>0.7</v>
      </c>
      <c r="M42">
        <v>11.17</v>
      </c>
      <c r="N42" s="2">
        <v>0.43</v>
      </c>
      <c r="O42">
        <v>1</v>
      </c>
      <c r="P42" s="2">
        <v>0.89</v>
      </c>
      <c r="Q42" s="1">
        <v>650</v>
      </c>
      <c r="R42" s="2">
        <v>0.67</v>
      </c>
      <c r="S42" s="1">
        <v>466</v>
      </c>
      <c r="T42" s="2">
        <v>0.23</v>
      </c>
      <c r="U42">
        <v>1</v>
      </c>
      <c r="V42" s="2">
        <v>0.5</v>
      </c>
      <c r="W42">
        <v>1</v>
      </c>
      <c r="X42" s="2">
        <v>1</v>
      </c>
      <c r="Z42">
        <v>3.96</v>
      </c>
      <c r="AA42">
        <v>44</v>
      </c>
      <c r="AB42">
        <v>33</v>
      </c>
      <c r="AC42">
        <v>2.71</v>
      </c>
      <c r="AD42">
        <v>125</v>
      </c>
      <c r="AF42" t="s">
        <v>172</v>
      </c>
      <c r="AG42" t="s">
        <v>84</v>
      </c>
      <c r="AH42" t="s">
        <v>84</v>
      </c>
      <c r="AI42">
        <v>62</v>
      </c>
      <c r="AJ42">
        <v>24.5</v>
      </c>
      <c r="AL42" t="s">
        <v>214</v>
      </c>
      <c r="AM42" t="s">
        <v>102</v>
      </c>
      <c r="AN42" t="s">
        <v>103</v>
      </c>
      <c r="AO42" t="s">
        <v>104</v>
      </c>
      <c r="AP42">
        <v>71</v>
      </c>
      <c r="AQ42" t="s">
        <v>116</v>
      </c>
      <c r="AR42" t="s">
        <v>117</v>
      </c>
      <c r="AV42" s="3">
        <v>17004</v>
      </c>
      <c r="AW42" s="2">
        <v>0.54</v>
      </c>
      <c r="AX42">
        <v>650</v>
      </c>
      <c r="AY42" t="s">
        <v>98</v>
      </c>
      <c r="AZ42">
        <v>500</v>
      </c>
      <c r="BA42">
        <v>800</v>
      </c>
      <c r="BB42">
        <v>5.75</v>
      </c>
      <c r="BC42">
        <v>4</v>
      </c>
      <c r="BD42">
        <v>7.5</v>
      </c>
      <c r="BE42">
        <v>7.67</v>
      </c>
      <c r="BF42">
        <v>400</v>
      </c>
      <c r="BG42" s="3">
        <v>4471</v>
      </c>
      <c r="BI42" s="3">
        <v>11683</v>
      </c>
      <c r="BJ42" s="3">
        <v>1046</v>
      </c>
      <c r="BK42">
        <v>784</v>
      </c>
      <c r="BL42">
        <v>121</v>
      </c>
      <c r="BM42">
        <v>126</v>
      </c>
      <c r="BN42">
        <v>244</v>
      </c>
      <c r="BO42">
        <v>177</v>
      </c>
      <c r="BP42">
        <v>116</v>
      </c>
      <c r="BQ42">
        <v>200</v>
      </c>
    </row>
    <row r="43" spans="1:69" x14ac:dyDescent="0.25">
      <c r="A43" t="s">
        <v>107</v>
      </c>
      <c r="B43" t="str">
        <f>VLOOKUP(A43,AllAKC!A:A,1,FALSE)</f>
        <v>Brittany</v>
      </c>
      <c r="C43" t="s">
        <v>108</v>
      </c>
      <c r="E43">
        <v>3.54</v>
      </c>
      <c r="F43">
        <v>30</v>
      </c>
      <c r="G43">
        <v>30</v>
      </c>
      <c r="H43" s="1">
        <v>22589</v>
      </c>
      <c r="I43" s="2">
        <v>0.16</v>
      </c>
      <c r="K43">
        <v>19</v>
      </c>
      <c r="L43" s="2">
        <v>0.8</v>
      </c>
      <c r="M43">
        <v>12.92</v>
      </c>
      <c r="N43" s="2">
        <v>0.89</v>
      </c>
      <c r="O43">
        <v>0</v>
      </c>
      <c r="P43" s="2">
        <v>1</v>
      </c>
      <c r="Q43" s="1">
        <v>618</v>
      </c>
      <c r="R43" s="2">
        <v>0.72</v>
      </c>
      <c r="S43" s="1">
        <v>466</v>
      </c>
      <c r="T43" s="2">
        <v>0.23</v>
      </c>
      <c r="U43">
        <v>2</v>
      </c>
      <c r="V43" s="2">
        <v>0.75</v>
      </c>
      <c r="W43">
        <v>2</v>
      </c>
      <c r="X43" s="2">
        <v>0.5</v>
      </c>
      <c r="Z43">
        <v>4.42</v>
      </c>
      <c r="AA43">
        <v>3</v>
      </c>
      <c r="AB43">
        <v>11</v>
      </c>
      <c r="AC43">
        <v>3.54</v>
      </c>
      <c r="AD43">
        <v>30</v>
      </c>
      <c r="AF43" t="s">
        <v>92</v>
      </c>
      <c r="AG43">
        <v>16</v>
      </c>
      <c r="AH43">
        <v>35</v>
      </c>
      <c r="AI43">
        <v>48</v>
      </c>
      <c r="AJ43">
        <v>19</v>
      </c>
      <c r="AM43" t="s">
        <v>109</v>
      </c>
      <c r="AN43" s="4">
        <v>44696</v>
      </c>
      <c r="AO43" t="s">
        <v>110</v>
      </c>
      <c r="AP43">
        <v>28</v>
      </c>
      <c r="AQ43" t="s">
        <v>105</v>
      </c>
      <c r="AR43" t="s">
        <v>105</v>
      </c>
      <c r="AV43" s="3">
        <v>19503</v>
      </c>
      <c r="AW43" s="2">
        <v>0.16</v>
      </c>
      <c r="AX43">
        <v>618</v>
      </c>
      <c r="AY43" t="s">
        <v>98</v>
      </c>
      <c r="AZ43">
        <v>300</v>
      </c>
      <c r="BA43">
        <v>1200</v>
      </c>
      <c r="BB43">
        <v>5.75</v>
      </c>
      <c r="BC43">
        <v>4</v>
      </c>
      <c r="BD43">
        <v>7.5</v>
      </c>
      <c r="BE43">
        <v>7.67</v>
      </c>
      <c r="BF43">
        <v>400</v>
      </c>
      <c r="BG43" s="3">
        <v>5171</v>
      </c>
      <c r="BI43" s="3">
        <v>13514</v>
      </c>
      <c r="BJ43" s="3">
        <v>1046</v>
      </c>
      <c r="BK43">
        <v>784</v>
      </c>
      <c r="BL43">
        <v>121</v>
      </c>
      <c r="BM43">
        <v>126</v>
      </c>
      <c r="BN43">
        <v>244</v>
      </c>
      <c r="BO43">
        <v>177</v>
      </c>
      <c r="BP43">
        <v>116</v>
      </c>
      <c r="BQ43">
        <v>200</v>
      </c>
    </row>
    <row r="44" spans="1:69" x14ac:dyDescent="0.25">
      <c r="A44" t="s">
        <v>200</v>
      </c>
      <c r="B44" t="str">
        <f>VLOOKUP(A44,AllAKC!A:A,1,FALSE)</f>
        <v>Brussels Griffon</v>
      </c>
      <c r="C44" t="s">
        <v>123</v>
      </c>
      <c r="E44">
        <v>2.8</v>
      </c>
      <c r="F44">
        <v>77</v>
      </c>
      <c r="G44">
        <v>59</v>
      </c>
      <c r="H44" s="1">
        <v>19551</v>
      </c>
      <c r="I44" s="2">
        <v>0.56999999999999995</v>
      </c>
      <c r="K44">
        <v>59</v>
      </c>
      <c r="L44" s="2">
        <v>0.25</v>
      </c>
      <c r="M44">
        <v>12</v>
      </c>
      <c r="N44" s="2">
        <v>0.61</v>
      </c>
      <c r="O44">
        <v>0</v>
      </c>
      <c r="P44" s="2">
        <v>1</v>
      </c>
      <c r="Q44" s="1">
        <v>833</v>
      </c>
      <c r="R44" s="2">
        <v>0.45</v>
      </c>
      <c r="S44" s="1">
        <v>324</v>
      </c>
      <c r="T44" s="2">
        <v>0.68</v>
      </c>
      <c r="U44">
        <v>2</v>
      </c>
      <c r="V44" s="2">
        <v>0.75</v>
      </c>
      <c r="W44">
        <v>3</v>
      </c>
      <c r="X44" s="2">
        <v>0</v>
      </c>
      <c r="Z44">
        <v>3.18</v>
      </c>
      <c r="AA44">
        <v>36</v>
      </c>
      <c r="AB44">
        <v>66</v>
      </c>
      <c r="AC44">
        <v>2.8</v>
      </c>
      <c r="AD44">
        <v>77</v>
      </c>
      <c r="AF44" t="s">
        <v>101</v>
      </c>
      <c r="AG44">
        <v>4</v>
      </c>
      <c r="AH44">
        <v>9</v>
      </c>
      <c r="AI44" t="s">
        <v>84</v>
      </c>
      <c r="AJ44" t="s">
        <v>84</v>
      </c>
      <c r="AM44" t="s">
        <v>138</v>
      </c>
      <c r="AN44" t="s">
        <v>139</v>
      </c>
      <c r="AO44" t="s">
        <v>140</v>
      </c>
      <c r="AP44">
        <v>71</v>
      </c>
      <c r="AQ44" t="s">
        <v>105</v>
      </c>
      <c r="AR44" t="s">
        <v>105</v>
      </c>
      <c r="AV44" s="3">
        <v>16925</v>
      </c>
      <c r="AW44" s="2">
        <v>0.56000000000000005</v>
      </c>
      <c r="AX44">
        <v>833</v>
      </c>
      <c r="AY44" t="s">
        <v>106</v>
      </c>
      <c r="AZ44">
        <v>500</v>
      </c>
      <c r="BA44">
        <v>1500</v>
      </c>
      <c r="BB44">
        <v>4</v>
      </c>
      <c r="BC44">
        <v>4</v>
      </c>
      <c r="BD44">
        <v>4</v>
      </c>
      <c r="BE44">
        <v>5.34</v>
      </c>
      <c r="BF44">
        <v>278</v>
      </c>
      <c r="BG44" s="3">
        <v>3341</v>
      </c>
      <c r="BI44" s="3">
        <v>12551</v>
      </c>
      <c r="BJ44" s="3">
        <v>1046</v>
      </c>
      <c r="BK44">
        <v>784</v>
      </c>
      <c r="BL44">
        <v>121</v>
      </c>
      <c r="BM44">
        <v>126</v>
      </c>
      <c r="BN44">
        <v>244</v>
      </c>
      <c r="BO44">
        <v>177</v>
      </c>
      <c r="BP44">
        <v>116</v>
      </c>
      <c r="BQ44">
        <v>200</v>
      </c>
    </row>
    <row r="45" spans="1:69" x14ac:dyDescent="0.25">
      <c r="A45" t="s">
        <v>285</v>
      </c>
      <c r="B45" t="str">
        <f>VLOOKUP(A45,AllAKC!A:A,1,FALSE)</f>
        <v>Bull Terrier</v>
      </c>
      <c r="C45" t="s">
        <v>100</v>
      </c>
      <c r="E45">
        <v>1.85</v>
      </c>
      <c r="F45">
        <v>51</v>
      </c>
      <c r="G45">
        <v>44</v>
      </c>
      <c r="H45" s="1">
        <v>18490</v>
      </c>
      <c r="I45" s="2">
        <v>0.69</v>
      </c>
      <c r="K45">
        <v>66</v>
      </c>
      <c r="L45" s="2">
        <v>0.17</v>
      </c>
      <c r="M45">
        <v>10.210000000000001</v>
      </c>
      <c r="N45" s="2">
        <v>0.31</v>
      </c>
      <c r="O45">
        <v>2</v>
      </c>
      <c r="P45" s="2">
        <v>0.78</v>
      </c>
      <c r="Q45" s="1">
        <v>1085</v>
      </c>
      <c r="R45" s="2">
        <v>0.2</v>
      </c>
      <c r="S45" s="1">
        <v>466</v>
      </c>
      <c r="T45" s="2">
        <v>0.23</v>
      </c>
      <c r="U45">
        <v>2</v>
      </c>
      <c r="V45" s="2">
        <v>0.75</v>
      </c>
      <c r="W45">
        <v>2</v>
      </c>
      <c r="X45" s="2">
        <v>0.5</v>
      </c>
      <c r="Z45">
        <v>2.72</v>
      </c>
      <c r="AA45">
        <v>77</v>
      </c>
      <c r="AB45">
        <v>80</v>
      </c>
      <c r="AC45">
        <v>1.85</v>
      </c>
      <c r="AD45">
        <v>51</v>
      </c>
      <c r="AF45" t="s">
        <v>92</v>
      </c>
      <c r="AG45">
        <v>27</v>
      </c>
      <c r="AH45">
        <v>60</v>
      </c>
      <c r="AI45">
        <v>55</v>
      </c>
      <c r="AJ45">
        <v>21.5</v>
      </c>
      <c r="AM45" t="s">
        <v>138</v>
      </c>
      <c r="AN45" t="s">
        <v>139</v>
      </c>
      <c r="AO45" t="s">
        <v>140</v>
      </c>
      <c r="AP45">
        <v>225</v>
      </c>
      <c r="AQ45" t="s">
        <v>286</v>
      </c>
      <c r="AR45" t="s">
        <v>287</v>
      </c>
      <c r="AV45" s="3">
        <v>16051</v>
      </c>
      <c r="AW45" s="2">
        <v>0.68</v>
      </c>
      <c r="AX45" s="3">
        <v>1085</v>
      </c>
      <c r="AY45" t="s">
        <v>106</v>
      </c>
      <c r="AZ45">
        <v>300</v>
      </c>
      <c r="BA45">
        <v>1750</v>
      </c>
      <c r="BB45">
        <v>5.75</v>
      </c>
      <c r="BC45">
        <v>4</v>
      </c>
      <c r="BD45">
        <v>7.5</v>
      </c>
      <c r="BE45">
        <v>7.67</v>
      </c>
      <c r="BF45">
        <v>400</v>
      </c>
      <c r="BG45" s="3">
        <v>4087</v>
      </c>
      <c r="BI45" s="3">
        <v>10679</v>
      </c>
      <c r="BJ45" s="3">
        <v>1046</v>
      </c>
      <c r="BK45">
        <v>784</v>
      </c>
      <c r="BL45">
        <v>121</v>
      </c>
      <c r="BM45">
        <v>126</v>
      </c>
      <c r="BN45">
        <v>244</v>
      </c>
      <c r="BO45">
        <v>177</v>
      </c>
      <c r="BP45">
        <v>116</v>
      </c>
      <c r="BQ45">
        <v>200</v>
      </c>
    </row>
    <row r="46" spans="1:69" x14ac:dyDescent="0.25">
      <c r="A46" t="s">
        <v>431</v>
      </c>
      <c r="B46" t="str">
        <f>VLOOKUP(A46,AllAKC!A:A,1,FALSE)</f>
        <v>Bull Dog</v>
      </c>
      <c r="C46" t="s">
        <v>137</v>
      </c>
      <c r="E46">
        <v>0.99</v>
      </c>
      <c r="F46">
        <v>6</v>
      </c>
      <c r="G46">
        <v>6</v>
      </c>
      <c r="H46" s="1">
        <v>13479</v>
      </c>
      <c r="I46" s="2">
        <v>1</v>
      </c>
      <c r="K46">
        <v>78</v>
      </c>
      <c r="L46" s="2">
        <v>0.03</v>
      </c>
      <c r="M46">
        <v>6.29</v>
      </c>
      <c r="N46" s="2">
        <v>0.01</v>
      </c>
      <c r="O46">
        <v>5</v>
      </c>
      <c r="P46" s="2">
        <v>0.44</v>
      </c>
      <c r="Q46" s="1">
        <v>2680</v>
      </c>
      <c r="R46" s="2">
        <v>0.01</v>
      </c>
      <c r="S46" s="1">
        <v>466</v>
      </c>
      <c r="T46" s="2">
        <v>0.23</v>
      </c>
      <c r="U46">
        <v>2</v>
      </c>
      <c r="V46" s="2">
        <v>0.75</v>
      </c>
      <c r="W46">
        <v>2</v>
      </c>
      <c r="X46" s="2">
        <v>0.5</v>
      </c>
      <c r="Z46">
        <v>1.86</v>
      </c>
      <c r="AA46">
        <v>87</v>
      </c>
      <c r="AB46">
        <v>87</v>
      </c>
      <c r="AC46">
        <v>0.99</v>
      </c>
      <c r="AD46">
        <v>6</v>
      </c>
      <c r="AF46" t="s">
        <v>92</v>
      </c>
      <c r="AG46">
        <v>20</v>
      </c>
      <c r="AH46">
        <v>45</v>
      </c>
      <c r="AI46" t="s">
        <v>84</v>
      </c>
      <c r="AJ46" t="s">
        <v>84</v>
      </c>
      <c r="AL46" t="s">
        <v>315</v>
      </c>
      <c r="AM46" t="s">
        <v>184</v>
      </c>
      <c r="AN46" t="s">
        <v>185</v>
      </c>
      <c r="AO46" t="s">
        <v>186</v>
      </c>
      <c r="AP46">
        <v>197</v>
      </c>
      <c r="AQ46" t="s">
        <v>316</v>
      </c>
      <c r="AR46" t="s">
        <v>317</v>
      </c>
      <c r="AV46" s="3">
        <v>11977</v>
      </c>
      <c r="AW46" s="2">
        <v>0.99</v>
      </c>
      <c r="AX46" s="3">
        <v>2680</v>
      </c>
      <c r="AY46" t="s">
        <v>217</v>
      </c>
      <c r="AZ46">
        <v>1500</v>
      </c>
      <c r="BA46">
        <v>5500</v>
      </c>
      <c r="BB46">
        <v>5.75</v>
      </c>
      <c r="BC46">
        <v>4</v>
      </c>
      <c r="BD46">
        <v>7.5</v>
      </c>
      <c r="BE46">
        <v>7.67</v>
      </c>
      <c r="BF46">
        <v>400</v>
      </c>
      <c r="BG46" s="3">
        <v>2518</v>
      </c>
      <c r="BI46" s="3">
        <v>6579</v>
      </c>
      <c r="BJ46" s="3">
        <v>1046</v>
      </c>
      <c r="BK46">
        <v>784</v>
      </c>
      <c r="BL46">
        <v>121</v>
      </c>
      <c r="BM46">
        <v>126</v>
      </c>
      <c r="BN46">
        <v>244</v>
      </c>
      <c r="BO46">
        <v>177</v>
      </c>
      <c r="BP46">
        <v>116</v>
      </c>
      <c r="BQ46">
        <v>200</v>
      </c>
    </row>
    <row r="47" spans="1:69" x14ac:dyDescent="0.25">
      <c r="A47" t="s">
        <v>303</v>
      </c>
      <c r="B47" t="str">
        <f>VLOOKUP(A47,AllAKC!A:A,1,FALSE)</f>
        <v>Bullmastiff</v>
      </c>
      <c r="C47" t="s">
        <v>131</v>
      </c>
      <c r="E47">
        <v>1.64</v>
      </c>
      <c r="F47">
        <v>40</v>
      </c>
      <c r="G47">
        <v>35</v>
      </c>
      <c r="H47" s="1">
        <v>13936</v>
      </c>
      <c r="I47" s="2">
        <v>0.97</v>
      </c>
      <c r="K47">
        <v>69</v>
      </c>
      <c r="L47" s="2">
        <v>0.14000000000000001</v>
      </c>
      <c r="M47">
        <v>7.57</v>
      </c>
      <c r="N47" s="2">
        <v>0.08</v>
      </c>
      <c r="O47">
        <v>2</v>
      </c>
      <c r="P47" s="2">
        <v>0.78</v>
      </c>
      <c r="Q47" s="1">
        <v>980</v>
      </c>
      <c r="R47" s="2">
        <v>0.3</v>
      </c>
      <c r="S47" s="1">
        <v>466</v>
      </c>
      <c r="T47" s="2">
        <v>0.23</v>
      </c>
      <c r="U47">
        <v>2</v>
      </c>
      <c r="V47" s="2">
        <v>0.75</v>
      </c>
      <c r="W47">
        <v>1</v>
      </c>
      <c r="X47" s="2">
        <v>1</v>
      </c>
      <c r="Z47">
        <v>3.01</v>
      </c>
      <c r="AA47">
        <v>83</v>
      </c>
      <c r="AB47">
        <v>72</v>
      </c>
      <c r="AC47">
        <v>1.64</v>
      </c>
      <c r="AD47">
        <v>40</v>
      </c>
      <c r="AF47" t="s">
        <v>172</v>
      </c>
      <c r="AG47">
        <v>52</v>
      </c>
      <c r="AH47">
        <v>115</v>
      </c>
      <c r="AI47">
        <v>65</v>
      </c>
      <c r="AJ47">
        <v>25.5</v>
      </c>
      <c r="AM47" t="s">
        <v>138</v>
      </c>
      <c r="AN47" t="s">
        <v>139</v>
      </c>
      <c r="AO47" t="s">
        <v>140</v>
      </c>
      <c r="AP47">
        <v>103</v>
      </c>
      <c r="AQ47" t="s">
        <v>295</v>
      </c>
      <c r="AR47" t="s">
        <v>296</v>
      </c>
      <c r="AV47" s="3">
        <v>12128</v>
      </c>
      <c r="AW47" s="2">
        <v>0.97</v>
      </c>
      <c r="AX47">
        <v>980</v>
      </c>
      <c r="AY47" t="s">
        <v>106</v>
      </c>
      <c r="AZ47">
        <v>600</v>
      </c>
      <c r="BA47">
        <v>1600</v>
      </c>
      <c r="BB47">
        <v>5.75</v>
      </c>
      <c r="BC47">
        <v>4</v>
      </c>
      <c r="BD47">
        <v>7.5</v>
      </c>
      <c r="BE47">
        <v>7.67</v>
      </c>
      <c r="BF47">
        <v>400</v>
      </c>
      <c r="BG47" s="3">
        <v>3030</v>
      </c>
      <c r="BI47" s="3">
        <v>7918</v>
      </c>
      <c r="BJ47" s="3">
        <v>1046</v>
      </c>
      <c r="BK47">
        <v>784</v>
      </c>
      <c r="BL47">
        <v>121</v>
      </c>
      <c r="BM47">
        <v>126</v>
      </c>
      <c r="BN47">
        <v>244</v>
      </c>
      <c r="BO47">
        <v>177</v>
      </c>
      <c r="BP47">
        <v>116</v>
      </c>
      <c r="BQ47">
        <v>200</v>
      </c>
    </row>
    <row r="48" spans="1:69" x14ac:dyDescent="0.25">
      <c r="A48" t="s">
        <v>111</v>
      </c>
      <c r="B48" t="str">
        <f>VLOOKUP(A48,AllAKC!A:A,1,FALSE)</f>
        <v>Cairn Terrier</v>
      </c>
      <c r="C48" t="s">
        <v>100</v>
      </c>
      <c r="E48">
        <v>3.53</v>
      </c>
      <c r="F48">
        <v>59</v>
      </c>
      <c r="G48">
        <v>48</v>
      </c>
      <c r="H48" s="1">
        <v>21992</v>
      </c>
      <c r="I48" s="2">
        <v>0.22</v>
      </c>
      <c r="K48">
        <v>35</v>
      </c>
      <c r="L48" s="2">
        <v>0.61</v>
      </c>
      <c r="M48">
        <v>13.84</v>
      </c>
      <c r="N48" s="2">
        <v>0.95</v>
      </c>
      <c r="O48">
        <v>2</v>
      </c>
      <c r="P48" s="2">
        <v>0.78</v>
      </c>
      <c r="Q48" s="1">
        <v>435</v>
      </c>
      <c r="R48" s="2">
        <v>0.95</v>
      </c>
      <c r="S48" s="1">
        <v>324</v>
      </c>
      <c r="T48" s="2">
        <v>0.68</v>
      </c>
      <c r="U48">
        <v>2</v>
      </c>
      <c r="V48" s="2">
        <v>0.75</v>
      </c>
      <c r="W48">
        <v>1</v>
      </c>
      <c r="X48" s="2">
        <v>1</v>
      </c>
      <c r="Z48">
        <v>4.91</v>
      </c>
      <c r="AA48">
        <v>4</v>
      </c>
      <c r="AB48">
        <v>2</v>
      </c>
      <c r="AC48">
        <v>3.53</v>
      </c>
      <c r="AD48">
        <v>59</v>
      </c>
      <c r="AF48" t="s">
        <v>101</v>
      </c>
      <c r="AG48">
        <v>6</v>
      </c>
      <c r="AH48">
        <v>14</v>
      </c>
      <c r="AI48">
        <v>25</v>
      </c>
      <c r="AJ48">
        <v>10</v>
      </c>
      <c r="AM48" t="s">
        <v>102</v>
      </c>
      <c r="AN48" t="s">
        <v>103</v>
      </c>
      <c r="AO48" t="s">
        <v>104</v>
      </c>
      <c r="AP48">
        <v>156</v>
      </c>
      <c r="AQ48" t="s">
        <v>112</v>
      </c>
      <c r="AR48" t="s">
        <v>113</v>
      </c>
      <c r="AV48" s="3">
        <v>18965</v>
      </c>
      <c r="AW48" s="2">
        <v>0.23</v>
      </c>
      <c r="AX48">
        <v>435</v>
      </c>
      <c r="AY48" t="s">
        <v>98</v>
      </c>
      <c r="AZ48">
        <v>300</v>
      </c>
      <c r="BA48">
        <v>600</v>
      </c>
      <c r="BB48">
        <v>4</v>
      </c>
      <c r="BC48">
        <v>4</v>
      </c>
      <c r="BD48">
        <v>4</v>
      </c>
      <c r="BE48">
        <v>5.34</v>
      </c>
      <c r="BF48">
        <v>278</v>
      </c>
      <c r="BG48" s="3">
        <v>3854</v>
      </c>
      <c r="BI48" s="3">
        <v>14476</v>
      </c>
      <c r="BJ48" s="3">
        <v>1046</v>
      </c>
      <c r="BK48">
        <v>784</v>
      </c>
      <c r="BL48">
        <v>121</v>
      </c>
      <c r="BM48">
        <v>126</v>
      </c>
      <c r="BN48">
        <v>244</v>
      </c>
      <c r="BO48">
        <v>177</v>
      </c>
      <c r="BP48">
        <v>116</v>
      </c>
      <c r="BQ48">
        <v>200</v>
      </c>
    </row>
    <row r="49" spans="1:69" x14ac:dyDescent="0.25">
      <c r="A49" t="s">
        <v>339</v>
      </c>
      <c r="B49" t="str">
        <f>VLOOKUP(A49,AllAKC!A:A,1,FALSE)</f>
        <v>Canaan Dog</v>
      </c>
      <c r="C49" t="s">
        <v>91</v>
      </c>
      <c r="F49">
        <v>168</v>
      </c>
      <c r="H49" t="s">
        <v>84</v>
      </c>
      <c r="K49" t="s">
        <v>84</v>
      </c>
      <c r="M49">
        <v>14.67</v>
      </c>
      <c r="O49">
        <v>0</v>
      </c>
      <c r="Q49" t="s">
        <v>84</v>
      </c>
      <c r="U49">
        <v>2</v>
      </c>
      <c r="W49">
        <v>1</v>
      </c>
      <c r="AF49" t="s">
        <v>92</v>
      </c>
      <c r="AG49">
        <v>20</v>
      </c>
      <c r="AH49">
        <v>45</v>
      </c>
      <c r="AI49">
        <v>55</v>
      </c>
      <c r="AJ49">
        <v>21.5</v>
      </c>
      <c r="AM49" t="s">
        <v>84</v>
      </c>
      <c r="AN49" t="s">
        <v>84</v>
      </c>
      <c r="AO49" t="s">
        <v>84</v>
      </c>
      <c r="AP49">
        <v>2</v>
      </c>
      <c r="AQ49" t="s">
        <v>105</v>
      </c>
      <c r="AR49" t="s">
        <v>105</v>
      </c>
      <c r="AV49" t="s">
        <v>84</v>
      </c>
      <c r="AX49" t="s">
        <v>84</v>
      </c>
      <c r="AY49" t="s">
        <v>84</v>
      </c>
      <c r="AZ49" t="s">
        <v>84</v>
      </c>
      <c r="BA49" t="s">
        <v>84</v>
      </c>
      <c r="BB49">
        <v>5.75</v>
      </c>
      <c r="BC49">
        <v>4</v>
      </c>
      <c r="BD49">
        <v>7.5</v>
      </c>
      <c r="BE49">
        <v>7.67</v>
      </c>
      <c r="BG49" s="3">
        <v>5872</v>
      </c>
      <c r="BI49" s="3">
        <v>15344</v>
      </c>
      <c r="BJ49" s="3">
        <v>1046</v>
      </c>
      <c r="BK49">
        <v>784</v>
      </c>
      <c r="BL49">
        <v>121</v>
      </c>
      <c r="BM49">
        <v>126</v>
      </c>
      <c r="BN49">
        <v>244</v>
      </c>
      <c r="BO49">
        <v>177</v>
      </c>
      <c r="BP49">
        <v>116</v>
      </c>
      <c r="BQ49">
        <v>200</v>
      </c>
    </row>
    <row r="50" spans="1:69" x14ac:dyDescent="0.25">
      <c r="A50" t="s">
        <v>340</v>
      </c>
      <c r="B50" t="str">
        <f>VLOOKUP(A50,AllAKC!A:A,1,FALSE)</f>
        <v>Cane corso</v>
      </c>
      <c r="C50" t="s">
        <v>131</v>
      </c>
      <c r="F50">
        <v>67</v>
      </c>
      <c r="H50" t="s">
        <v>84</v>
      </c>
      <c r="K50" t="s">
        <v>84</v>
      </c>
      <c r="M50" t="s">
        <v>84</v>
      </c>
      <c r="O50" t="s">
        <v>84</v>
      </c>
      <c r="Q50" s="1">
        <v>1070</v>
      </c>
      <c r="U50" t="s">
        <v>119</v>
      </c>
      <c r="W50" t="s">
        <v>119</v>
      </c>
      <c r="AF50" t="s">
        <v>172</v>
      </c>
      <c r="AG50" t="s">
        <v>84</v>
      </c>
      <c r="AH50" t="s">
        <v>84</v>
      </c>
      <c r="AI50">
        <v>64</v>
      </c>
      <c r="AJ50">
        <v>25</v>
      </c>
      <c r="AM50" t="s">
        <v>84</v>
      </c>
      <c r="AN50" t="s">
        <v>84</v>
      </c>
      <c r="AO50" t="s">
        <v>84</v>
      </c>
      <c r="AP50" t="s">
        <v>119</v>
      </c>
      <c r="AQ50" t="s">
        <v>84</v>
      </c>
      <c r="AR50" t="s">
        <v>84</v>
      </c>
      <c r="AV50" t="s">
        <v>84</v>
      </c>
      <c r="AX50" s="3">
        <v>1070</v>
      </c>
      <c r="AY50" t="s">
        <v>106</v>
      </c>
      <c r="AZ50">
        <v>900</v>
      </c>
      <c r="BA50">
        <v>1500</v>
      </c>
      <c r="BB50" t="s">
        <v>84</v>
      </c>
      <c r="BC50" t="s">
        <v>84</v>
      </c>
      <c r="BD50" t="s">
        <v>84</v>
      </c>
      <c r="BE50" t="s">
        <v>84</v>
      </c>
      <c r="BG50" t="s">
        <v>84</v>
      </c>
      <c r="BI50" t="s">
        <v>84</v>
      </c>
      <c r="BJ50" s="3">
        <v>1046</v>
      </c>
      <c r="BK50">
        <v>784</v>
      </c>
      <c r="BL50">
        <v>121</v>
      </c>
      <c r="BM50">
        <v>126</v>
      </c>
      <c r="BN50">
        <v>244</v>
      </c>
      <c r="BO50">
        <v>177</v>
      </c>
      <c r="BP50">
        <v>116</v>
      </c>
      <c r="BQ50">
        <v>200</v>
      </c>
    </row>
    <row r="51" spans="1:69" x14ac:dyDescent="0.25">
      <c r="A51" t="s">
        <v>341</v>
      </c>
      <c r="B51" t="str">
        <f>VLOOKUP(A51,AllAKC!A:A,1,FALSE)</f>
        <v>Cardigan Welsh Corgi</v>
      </c>
      <c r="C51" t="s">
        <v>91</v>
      </c>
      <c r="F51">
        <v>81</v>
      </c>
      <c r="H51" t="s">
        <v>84</v>
      </c>
      <c r="K51">
        <v>26</v>
      </c>
      <c r="M51">
        <v>12.7</v>
      </c>
      <c r="O51">
        <v>0</v>
      </c>
      <c r="Q51" s="1">
        <v>828</v>
      </c>
      <c r="U51" t="s">
        <v>119</v>
      </c>
      <c r="W51" t="s">
        <v>119</v>
      </c>
      <c r="AF51" t="s">
        <v>101</v>
      </c>
      <c r="AG51">
        <v>14</v>
      </c>
      <c r="AH51">
        <v>31.5</v>
      </c>
      <c r="AI51">
        <v>29</v>
      </c>
      <c r="AJ51">
        <v>11.5</v>
      </c>
      <c r="AM51" t="s">
        <v>109</v>
      </c>
      <c r="AN51" s="4">
        <v>44696</v>
      </c>
      <c r="AO51" t="s">
        <v>110</v>
      </c>
      <c r="AP51">
        <v>53</v>
      </c>
      <c r="AQ51" t="s">
        <v>105</v>
      </c>
      <c r="AR51" t="s">
        <v>105</v>
      </c>
      <c r="AV51" t="s">
        <v>84</v>
      </c>
      <c r="AX51">
        <v>828</v>
      </c>
      <c r="AY51" t="s">
        <v>106</v>
      </c>
      <c r="AZ51">
        <v>395</v>
      </c>
      <c r="BA51">
        <v>1085</v>
      </c>
      <c r="BB51" t="s">
        <v>84</v>
      </c>
      <c r="BC51" t="s">
        <v>84</v>
      </c>
      <c r="BD51" t="s">
        <v>84</v>
      </c>
      <c r="BE51" t="s">
        <v>84</v>
      </c>
      <c r="BG51" t="s">
        <v>84</v>
      </c>
      <c r="BI51" s="3">
        <v>13284</v>
      </c>
      <c r="BJ51" s="3">
        <v>1046</v>
      </c>
      <c r="BK51">
        <v>784</v>
      </c>
      <c r="BL51">
        <v>121</v>
      </c>
      <c r="BM51">
        <v>126</v>
      </c>
      <c r="BN51">
        <v>244</v>
      </c>
      <c r="BO51">
        <v>177</v>
      </c>
      <c r="BP51">
        <v>116</v>
      </c>
      <c r="BQ51">
        <v>200</v>
      </c>
    </row>
    <row r="52" spans="1:69" x14ac:dyDescent="0.25">
      <c r="A52" t="s">
        <v>231</v>
      </c>
      <c r="B52" t="str">
        <f>VLOOKUP(A52,AllAKC!A:A,1,FALSE)</f>
        <v>Cavalier King Charles Spaniel</v>
      </c>
      <c r="C52" t="s">
        <v>123</v>
      </c>
      <c r="E52">
        <v>2.57</v>
      </c>
      <c r="F52">
        <v>21</v>
      </c>
      <c r="G52">
        <v>21</v>
      </c>
      <c r="H52" s="1">
        <v>18639</v>
      </c>
      <c r="I52" s="2">
        <v>0.67</v>
      </c>
      <c r="K52">
        <v>44</v>
      </c>
      <c r="L52" s="2">
        <v>0.48</v>
      </c>
      <c r="M52">
        <v>11.29</v>
      </c>
      <c r="N52" s="2">
        <v>0.46</v>
      </c>
      <c r="O52">
        <v>2</v>
      </c>
      <c r="P52" s="2">
        <v>0.78</v>
      </c>
      <c r="Q52" s="1">
        <v>1017</v>
      </c>
      <c r="R52" s="2">
        <v>0.28000000000000003</v>
      </c>
      <c r="S52" s="1">
        <v>324</v>
      </c>
      <c r="T52" s="2">
        <v>0.68</v>
      </c>
      <c r="U52">
        <v>2</v>
      </c>
      <c r="V52" s="2">
        <v>0.75</v>
      </c>
      <c r="W52">
        <v>1</v>
      </c>
      <c r="X52" s="2">
        <v>1</v>
      </c>
      <c r="Z52">
        <v>3.95</v>
      </c>
      <c r="AA52">
        <v>50</v>
      </c>
      <c r="AB52">
        <v>35</v>
      </c>
      <c r="AC52">
        <v>2.57</v>
      </c>
      <c r="AD52">
        <v>21</v>
      </c>
      <c r="AF52" t="s">
        <v>101</v>
      </c>
      <c r="AG52">
        <v>7</v>
      </c>
      <c r="AH52">
        <v>15.5</v>
      </c>
      <c r="AI52">
        <v>32</v>
      </c>
      <c r="AJ52">
        <v>12.5</v>
      </c>
      <c r="AM52" t="s">
        <v>133</v>
      </c>
      <c r="AN52" t="s">
        <v>134</v>
      </c>
      <c r="AO52" t="s">
        <v>135</v>
      </c>
      <c r="AP52">
        <v>829</v>
      </c>
      <c r="AQ52" t="s">
        <v>232</v>
      </c>
      <c r="AR52" t="s">
        <v>233</v>
      </c>
      <c r="AV52" s="3">
        <v>16169</v>
      </c>
      <c r="AW52" s="2">
        <v>0.66</v>
      </c>
      <c r="AX52" s="3">
        <v>1017</v>
      </c>
      <c r="AY52" t="s">
        <v>106</v>
      </c>
      <c r="AZ52">
        <v>100</v>
      </c>
      <c r="BA52">
        <v>1800</v>
      </c>
      <c r="BB52">
        <v>4</v>
      </c>
      <c r="BC52">
        <v>4</v>
      </c>
      <c r="BD52">
        <v>4</v>
      </c>
      <c r="BE52">
        <v>5.34</v>
      </c>
      <c r="BF52">
        <v>278</v>
      </c>
      <c r="BG52" s="3">
        <v>3144</v>
      </c>
      <c r="BI52" s="3">
        <v>11809</v>
      </c>
      <c r="BJ52" s="3">
        <v>1046</v>
      </c>
      <c r="BK52">
        <v>784</v>
      </c>
      <c r="BL52">
        <v>121</v>
      </c>
      <c r="BM52">
        <v>126</v>
      </c>
      <c r="BN52">
        <v>244</v>
      </c>
      <c r="BO52">
        <v>177</v>
      </c>
      <c r="BP52">
        <v>116</v>
      </c>
      <c r="BQ52">
        <v>200</v>
      </c>
    </row>
    <row r="53" spans="1:69" x14ac:dyDescent="0.25">
      <c r="A53" t="s">
        <v>342</v>
      </c>
      <c r="B53" t="str">
        <f>VLOOKUP(A53,AllAKC!A:A,1,FALSE)</f>
        <v>Cesky Terrier</v>
      </c>
      <c r="C53" t="s">
        <v>100</v>
      </c>
      <c r="F53">
        <v>106</v>
      </c>
      <c r="H53" t="s">
        <v>84</v>
      </c>
      <c r="K53" t="s">
        <v>84</v>
      </c>
      <c r="M53">
        <v>8.42</v>
      </c>
      <c r="O53" t="s">
        <v>84</v>
      </c>
      <c r="Q53" t="s">
        <v>84</v>
      </c>
      <c r="U53">
        <v>2</v>
      </c>
      <c r="W53">
        <v>1</v>
      </c>
      <c r="AF53" t="s">
        <v>101</v>
      </c>
      <c r="AG53">
        <v>9</v>
      </c>
      <c r="AH53">
        <v>19</v>
      </c>
      <c r="AI53">
        <v>29</v>
      </c>
      <c r="AJ53">
        <v>11.5</v>
      </c>
      <c r="AM53" t="s">
        <v>84</v>
      </c>
      <c r="AN53" t="s">
        <v>84</v>
      </c>
      <c r="AO53" t="s">
        <v>84</v>
      </c>
      <c r="AP53">
        <v>9</v>
      </c>
      <c r="AQ53" t="s">
        <v>84</v>
      </c>
      <c r="AR53" t="s">
        <v>84</v>
      </c>
      <c r="AV53" t="s">
        <v>84</v>
      </c>
      <c r="AX53" t="s">
        <v>84</v>
      </c>
      <c r="AY53" t="s">
        <v>84</v>
      </c>
      <c r="AZ53" t="s">
        <v>84</v>
      </c>
      <c r="BA53" t="s">
        <v>84</v>
      </c>
      <c r="BB53">
        <v>5.75</v>
      </c>
      <c r="BC53">
        <v>4</v>
      </c>
      <c r="BD53">
        <v>7.5</v>
      </c>
      <c r="BE53">
        <v>7.67</v>
      </c>
      <c r="BG53" s="3">
        <v>3370</v>
      </c>
      <c r="BI53" s="3">
        <v>8807</v>
      </c>
      <c r="BJ53" s="3">
        <v>1046</v>
      </c>
      <c r="BK53">
        <v>784</v>
      </c>
      <c r="BL53">
        <v>121</v>
      </c>
      <c r="BM53">
        <v>126</v>
      </c>
      <c r="BN53">
        <v>244</v>
      </c>
      <c r="BO53">
        <v>177</v>
      </c>
      <c r="BP53">
        <v>116</v>
      </c>
      <c r="BQ53">
        <v>200</v>
      </c>
    </row>
    <row r="54" spans="1:69" x14ac:dyDescent="0.25">
      <c r="A54" t="s">
        <v>207</v>
      </c>
      <c r="B54" t="str">
        <f>VLOOKUP(A54,AllAKC!A:A,1,FALSE)</f>
        <v>Chesapeake Bay Retriever</v>
      </c>
      <c r="C54" t="s">
        <v>108</v>
      </c>
      <c r="E54">
        <v>2.78</v>
      </c>
      <c r="F54">
        <v>46</v>
      </c>
      <c r="G54">
        <v>40</v>
      </c>
      <c r="H54" s="1">
        <v>16697</v>
      </c>
      <c r="I54" s="2">
        <v>0.84</v>
      </c>
      <c r="K54">
        <v>27</v>
      </c>
      <c r="L54" s="2">
        <v>0.75</v>
      </c>
      <c r="M54">
        <v>9.48</v>
      </c>
      <c r="N54" s="2">
        <v>0.22</v>
      </c>
      <c r="O54">
        <v>1</v>
      </c>
      <c r="P54" s="2">
        <v>0.89</v>
      </c>
      <c r="Q54" s="1">
        <v>522</v>
      </c>
      <c r="R54" s="2">
        <v>0.87</v>
      </c>
      <c r="S54" s="1">
        <v>466</v>
      </c>
      <c r="T54" s="2">
        <v>0.23</v>
      </c>
      <c r="U54">
        <v>2</v>
      </c>
      <c r="V54" s="2">
        <v>0.75</v>
      </c>
      <c r="W54">
        <v>1</v>
      </c>
      <c r="X54" s="2">
        <v>1</v>
      </c>
      <c r="Z54">
        <v>4.16</v>
      </c>
      <c r="AA54">
        <v>39</v>
      </c>
      <c r="AB54">
        <v>21</v>
      </c>
      <c r="AC54">
        <v>2.78</v>
      </c>
      <c r="AD54">
        <v>46</v>
      </c>
      <c r="AF54" t="s">
        <v>172</v>
      </c>
      <c r="AG54">
        <v>31</v>
      </c>
      <c r="AH54">
        <v>67.5</v>
      </c>
      <c r="AI54">
        <v>60</v>
      </c>
      <c r="AJ54">
        <v>23.5</v>
      </c>
      <c r="AM54" t="s">
        <v>102</v>
      </c>
      <c r="AN54" t="s">
        <v>103</v>
      </c>
      <c r="AO54" t="s">
        <v>104</v>
      </c>
      <c r="AP54">
        <v>776</v>
      </c>
      <c r="AQ54" t="s">
        <v>116</v>
      </c>
      <c r="AR54" t="s">
        <v>117</v>
      </c>
      <c r="AV54" s="3">
        <v>14432</v>
      </c>
      <c r="AW54" s="2">
        <v>0.84</v>
      </c>
      <c r="AX54">
        <v>522</v>
      </c>
      <c r="AY54" t="s">
        <v>98</v>
      </c>
      <c r="AZ54">
        <v>175</v>
      </c>
      <c r="BA54">
        <v>795</v>
      </c>
      <c r="BB54">
        <v>5.75</v>
      </c>
      <c r="BC54">
        <v>4</v>
      </c>
      <c r="BD54">
        <v>7.5</v>
      </c>
      <c r="BE54">
        <v>7.67</v>
      </c>
      <c r="BF54">
        <v>400</v>
      </c>
      <c r="BG54" s="3">
        <v>3794</v>
      </c>
      <c r="BI54" s="3">
        <v>9916</v>
      </c>
      <c r="BJ54" s="3">
        <v>1046</v>
      </c>
      <c r="BK54">
        <v>784</v>
      </c>
      <c r="BL54">
        <v>121</v>
      </c>
      <c r="BM54">
        <v>126</v>
      </c>
      <c r="BN54">
        <v>244</v>
      </c>
      <c r="BO54">
        <v>177</v>
      </c>
      <c r="BP54">
        <v>116</v>
      </c>
      <c r="BQ54">
        <v>200</v>
      </c>
    </row>
    <row r="55" spans="1:69" x14ac:dyDescent="0.25">
      <c r="A55" t="s">
        <v>151</v>
      </c>
      <c r="B55" t="str">
        <f>VLOOKUP(A55,AllAKC!A:A,1,FALSE)</f>
        <v>Chihuahua</v>
      </c>
      <c r="C55" t="s">
        <v>123</v>
      </c>
      <c r="E55">
        <v>3.15</v>
      </c>
      <c r="F55">
        <v>14</v>
      </c>
      <c r="G55">
        <v>14</v>
      </c>
      <c r="H55" s="1">
        <v>26250</v>
      </c>
      <c r="I55" s="2">
        <v>0.02</v>
      </c>
      <c r="K55">
        <v>67</v>
      </c>
      <c r="L55" s="2">
        <v>0.16</v>
      </c>
      <c r="M55">
        <v>16.5</v>
      </c>
      <c r="N55" s="2">
        <v>1</v>
      </c>
      <c r="O55">
        <v>1</v>
      </c>
      <c r="P55" s="2">
        <v>0.89</v>
      </c>
      <c r="Q55" s="1">
        <v>588</v>
      </c>
      <c r="R55" s="2">
        <v>0.78</v>
      </c>
      <c r="S55" s="1">
        <v>324</v>
      </c>
      <c r="T55" s="2">
        <v>0.68</v>
      </c>
      <c r="U55">
        <v>2</v>
      </c>
      <c r="V55" s="2">
        <v>0.75</v>
      </c>
      <c r="W55">
        <v>3</v>
      </c>
      <c r="X55" s="2">
        <v>0</v>
      </c>
      <c r="Z55">
        <v>3.53</v>
      </c>
      <c r="AA55">
        <v>16</v>
      </c>
      <c r="AB55">
        <v>55</v>
      </c>
      <c r="AC55">
        <v>3.15</v>
      </c>
      <c r="AD55">
        <v>14</v>
      </c>
      <c r="AF55" t="s">
        <v>101</v>
      </c>
      <c r="AG55">
        <v>2</v>
      </c>
      <c r="AH55">
        <v>5.5</v>
      </c>
      <c r="AI55">
        <v>13</v>
      </c>
      <c r="AJ55">
        <v>5</v>
      </c>
      <c r="AL55" t="s">
        <v>152</v>
      </c>
      <c r="AM55" t="s">
        <v>138</v>
      </c>
      <c r="AN55" t="s">
        <v>139</v>
      </c>
      <c r="AO55" t="s">
        <v>140</v>
      </c>
      <c r="AP55" t="s">
        <v>119</v>
      </c>
      <c r="AQ55" t="s">
        <v>153</v>
      </c>
      <c r="AR55" t="s">
        <v>154</v>
      </c>
      <c r="AV55" s="3">
        <v>22640</v>
      </c>
      <c r="AW55" s="2">
        <v>0.01</v>
      </c>
      <c r="AX55">
        <v>588</v>
      </c>
      <c r="AY55" t="s">
        <v>98</v>
      </c>
      <c r="AZ55">
        <v>200</v>
      </c>
      <c r="BA55">
        <v>1500</v>
      </c>
      <c r="BB55">
        <v>4</v>
      </c>
      <c r="BC55">
        <v>4</v>
      </c>
      <c r="BD55">
        <v>4</v>
      </c>
      <c r="BE55">
        <v>5.34</v>
      </c>
      <c r="BF55">
        <v>278</v>
      </c>
      <c r="BG55" s="3">
        <v>4594</v>
      </c>
      <c r="BI55" s="3">
        <v>17258</v>
      </c>
      <c r="BJ55" s="3">
        <v>1046</v>
      </c>
      <c r="BK55">
        <v>784</v>
      </c>
      <c r="BL55">
        <v>121</v>
      </c>
      <c r="BM55">
        <v>126</v>
      </c>
      <c r="BN55">
        <v>244</v>
      </c>
      <c r="BO55">
        <v>177</v>
      </c>
      <c r="BP55">
        <v>116</v>
      </c>
      <c r="BQ55">
        <v>200</v>
      </c>
    </row>
    <row r="56" spans="1:69" x14ac:dyDescent="0.25">
      <c r="A56" t="s">
        <v>343</v>
      </c>
      <c r="B56" t="str">
        <f>VLOOKUP(A56,AllAKC!A:A,1,FALSE)</f>
        <v>Chinese Crested</v>
      </c>
      <c r="C56" t="s">
        <v>123</v>
      </c>
      <c r="F56">
        <v>61</v>
      </c>
      <c r="H56" t="s">
        <v>84</v>
      </c>
      <c r="K56">
        <v>61</v>
      </c>
      <c r="M56">
        <v>10.08</v>
      </c>
      <c r="O56" t="s">
        <v>84</v>
      </c>
      <c r="Q56" s="1">
        <v>538</v>
      </c>
      <c r="U56" t="s">
        <v>119</v>
      </c>
      <c r="W56" t="s">
        <v>119</v>
      </c>
      <c r="AF56" t="s">
        <v>101</v>
      </c>
      <c r="AG56" t="s">
        <v>84</v>
      </c>
      <c r="AH56" t="s">
        <v>84</v>
      </c>
      <c r="AI56">
        <v>30</v>
      </c>
      <c r="AJ56">
        <v>12</v>
      </c>
      <c r="AM56" t="s">
        <v>138</v>
      </c>
      <c r="AN56" t="s">
        <v>139</v>
      </c>
      <c r="AO56" t="s">
        <v>140</v>
      </c>
      <c r="AP56">
        <v>829</v>
      </c>
      <c r="AQ56" t="s">
        <v>84</v>
      </c>
      <c r="AR56" t="s">
        <v>84</v>
      </c>
      <c r="AV56" t="s">
        <v>84</v>
      </c>
      <c r="AX56">
        <v>538</v>
      </c>
      <c r="AY56" t="s">
        <v>98</v>
      </c>
      <c r="AZ56">
        <v>125</v>
      </c>
      <c r="BA56">
        <v>1300</v>
      </c>
      <c r="BB56" t="s">
        <v>84</v>
      </c>
      <c r="BC56" t="s">
        <v>84</v>
      </c>
      <c r="BD56" t="s">
        <v>84</v>
      </c>
      <c r="BE56" t="s">
        <v>84</v>
      </c>
      <c r="BG56" t="s">
        <v>84</v>
      </c>
      <c r="BI56" s="3">
        <v>10543</v>
      </c>
      <c r="BJ56" s="3">
        <v>1046</v>
      </c>
      <c r="BK56">
        <v>784</v>
      </c>
      <c r="BL56">
        <v>121</v>
      </c>
      <c r="BM56">
        <v>126</v>
      </c>
      <c r="BN56">
        <v>244</v>
      </c>
      <c r="BO56">
        <v>177</v>
      </c>
      <c r="BP56">
        <v>116</v>
      </c>
      <c r="BQ56">
        <v>200</v>
      </c>
    </row>
    <row r="57" spans="1:69" x14ac:dyDescent="0.25">
      <c r="A57" t="s">
        <v>344</v>
      </c>
      <c r="B57" t="str">
        <f>VLOOKUP(A57,AllAKC!A:A,1,FALSE)</f>
        <v>Chinese Shar Pei</v>
      </c>
      <c r="C57" t="s">
        <v>137</v>
      </c>
      <c r="F57">
        <v>50</v>
      </c>
      <c r="H57" t="s">
        <v>84</v>
      </c>
      <c r="K57">
        <v>51</v>
      </c>
      <c r="M57" t="s">
        <v>84</v>
      </c>
      <c r="O57">
        <v>4</v>
      </c>
      <c r="Q57" s="1">
        <v>840</v>
      </c>
      <c r="U57" t="s">
        <v>119</v>
      </c>
      <c r="W57" t="s">
        <v>119</v>
      </c>
      <c r="AF57" t="s">
        <v>92</v>
      </c>
      <c r="AG57">
        <v>24</v>
      </c>
      <c r="AH57">
        <v>52.5</v>
      </c>
      <c r="AI57">
        <v>48</v>
      </c>
      <c r="AJ57">
        <v>19</v>
      </c>
      <c r="AM57" t="s">
        <v>133</v>
      </c>
      <c r="AN57" t="s">
        <v>134</v>
      </c>
      <c r="AO57" t="s">
        <v>135</v>
      </c>
      <c r="AP57" t="s">
        <v>119</v>
      </c>
      <c r="AQ57" t="s">
        <v>345</v>
      </c>
      <c r="AR57" t="s">
        <v>346</v>
      </c>
      <c r="AV57" t="s">
        <v>84</v>
      </c>
      <c r="AX57">
        <v>840</v>
      </c>
      <c r="AY57" t="s">
        <v>106</v>
      </c>
      <c r="AZ57">
        <v>350</v>
      </c>
      <c r="BA57">
        <v>2000</v>
      </c>
      <c r="BB57" t="s">
        <v>84</v>
      </c>
      <c r="BC57" t="s">
        <v>84</v>
      </c>
      <c r="BD57" t="s">
        <v>84</v>
      </c>
      <c r="BE57" t="s">
        <v>84</v>
      </c>
      <c r="BG57" t="s">
        <v>84</v>
      </c>
      <c r="BI57" t="s">
        <v>84</v>
      </c>
      <c r="BJ57" s="3">
        <v>1046</v>
      </c>
      <c r="BK57">
        <v>784</v>
      </c>
      <c r="BL57">
        <v>121</v>
      </c>
      <c r="BM57">
        <v>126</v>
      </c>
      <c r="BN57">
        <v>244</v>
      </c>
      <c r="BO57">
        <v>177</v>
      </c>
      <c r="BP57">
        <v>116</v>
      </c>
      <c r="BQ57">
        <v>200</v>
      </c>
    </row>
    <row r="58" spans="1:69" x14ac:dyDescent="0.25">
      <c r="A58" t="s">
        <v>433</v>
      </c>
      <c r="B58" t="str">
        <f>VLOOKUP(A58,AllAKC!A:A,1,FALSE)</f>
        <v>Chinook</v>
      </c>
      <c r="C58" t="s">
        <v>131</v>
      </c>
      <c r="Q58" s="1"/>
      <c r="AF58" t="s">
        <v>172</v>
      </c>
      <c r="BJ58" s="3"/>
    </row>
    <row r="59" spans="1:69" x14ac:dyDescent="0.25">
      <c r="A59" t="s">
        <v>294</v>
      </c>
      <c r="B59" t="str">
        <f>VLOOKUP(A59,AllAKC!A:A,1,FALSE)</f>
        <v>Chow Chow</v>
      </c>
      <c r="C59" t="s">
        <v>137</v>
      </c>
      <c r="E59">
        <v>1.76</v>
      </c>
      <c r="F59">
        <v>68</v>
      </c>
      <c r="G59">
        <v>54</v>
      </c>
      <c r="H59" s="1">
        <v>15898</v>
      </c>
      <c r="I59" s="2">
        <v>0.91</v>
      </c>
      <c r="K59">
        <v>77</v>
      </c>
      <c r="L59" s="2">
        <v>0.05</v>
      </c>
      <c r="M59">
        <v>9.01</v>
      </c>
      <c r="N59" s="2">
        <v>0.13</v>
      </c>
      <c r="O59">
        <v>2</v>
      </c>
      <c r="P59" s="2">
        <v>0.78</v>
      </c>
      <c r="Q59" s="1">
        <v>515</v>
      </c>
      <c r="R59" s="2">
        <v>0.89</v>
      </c>
      <c r="S59" s="1">
        <v>466</v>
      </c>
      <c r="T59" s="2">
        <v>0.23</v>
      </c>
      <c r="U59">
        <v>1</v>
      </c>
      <c r="V59" s="2">
        <v>0.5</v>
      </c>
      <c r="W59">
        <v>2</v>
      </c>
      <c r="X59" s="2">
        <v>0.5</v>
      </c>
      <c r="Z59">
        <v>2.5099999999999998</v>
      </c>
      <c r="AA59">
        <v>80</v>
      </c>
      <c r="AB59">
        <v>85</v>
      </c>
      <c r="AC59">
        <v>1.76</v>
      </c>
      <c r="AD59">
        <v>68</v>
      </c>
      <c r="AF59" t="s">
        <v>92</v>
      </c>
      <c r="AG59" t="s">
        <v>84</v>
      </c>
      <c r="AH59" t="s">
        <v>84</v>
      </c>
      <c r="AI59">
        <v>47</v>
      </c>
      <c r="AJ59">
        <v>18.5</v>
      </c>
      <c r="AM59" t="s">
        <v>184</v>
      </c>
      <c r="AN59" t="s">
        <v>185</v>
      </c>
      <c r="AO59" t="s">
        <v>186</v>
      </c>
      <c r="AP59">
        <v>38</v>
      </c>
      <c r="AQ59" t="s">
        <v>295</v>
      </c>
      <c r="AR59" t="s">
        <v>296</v>
      </c>
      <c r="AV59" s="3">
        <v>13745</v>
      </c>
      <c r="AW59" s="2">
        <v>0.92</v>
      </c>
      <c r="AX59">
        <v>515</v>
      </c>
      <c r="AY59" t="s">
        <v>98</v>
      </c>
      <c r="AZ59">
        <v>200</v>
      </c>
      <c r="BA59">
        <v>750</v>
      </c>
      <c r="BB59">
        <v>5.75</v>
      </c>
      <c r="BC59">
        <v>4</v>
      </c>
      <c r="BD59">
        <v>7.5</v>
      </c>
      <c r="BE59">
        <v>7.67</v>
      </c>
      <c r="BF59">
        <v>400</v>
      </c>
      <c r="BG59" s="3">
        <v>3606</v>
      </c>
      <c r="BI59" s="3">
        <v>9424</v>
      </c>
      <c r="BJ59" s="3">
        <v>1046</v>
      </c>
      <c r="BK59">
        <v>784</v>
      </c>
      <c r="BL59">
        <v>121</v>
      </c>
      <c r="BM59">
        <v>126</v>
      </c>
      <c r="BN59">
        <v>244</v>
      </c>
      <c r="BO59">
        <v>177</v>
      </c>
      <c r="BP59">
        <v>116</v>
      </c>
      <c r="BQ59">
        <v>200</v>
      </c>
    </row>
    <row r="60" spans="1:69" x14ac:dyDescent="0.25">
      <c r="A60" t="s">
        <v>249</v>
      </c>
      <c r="B60" t="str">
        <f>VLOOKUP(A60,AllAKC!A:A,1,FALSE)</f>
        <v>Clumber Spaniel</v>
      </c>
      <c r="C60" t="s">
        <v>108</v>
      </c>
      <c r="E60">
        <v>2.44</v>
      </c>
      <c r="F60">
        <v>133</v>
      </c>
      <c r="G60">
        <v>82</v>
      </c>
      <c r="H60" s="1">
        <v>18084</v>
      </c>
      <c r="I60" s="2">
        <v>0.75</v>
      </c>
      <c r="K60">
        <v>37</v>
      </c>
      <c r="L60" s="2">
        <v>0.56000000000000005</v>
      </c>
      <c r="M60">
        <v>10</v>
      </c>
      <c r="N60" s="2">
        <v>0.25</v>
      </c>
      <c r="O60">
        <v>0</v>
      </c>
      <c r="P60" s="2">
        <v>1</v>
      </c>
      <c r="Q60" s="1">
        <v>1033</v>
      </c>
      <c r="R60" s="2">
        <v>0.26</v>
      </c>
      <c r="S60" s="1">
        <v>466</v>
      </c>
      <c r="T60" s="2">
        <v>0.23</v>
      </c>
      <c r="U60">
        <v>2</v>
      </c>
      <c r="V60" s="2">
        <v>0.75</v>
      </c>
      <c r="W60">
        <v>1</v>
      </c>
      <c r="X60" s="2">
        <v>1</v>
      </c>
      <c r="Z60">
        <v>3.81</v>
      </c>
      <c r="AA60">
        <v>59</v>
      </c>
      <c r="AB60">
        <v>44</v>
      </c>
      <c r="AC60">
        <v>2.44</v>
      </c>
      <c r="AD60">
        <v>133</v>
      </c>
      <c r="AF60" t="s">
        <v>92</v>
      </c>
      <c r="AG60">
        <v>32</v>
      </c>
      <c r="AH60">
        <v>70</v>
      </c>
      <c r="AI60">
        <v>47</v>
      </c>
      <c r="AJ60">
        <v>18.5</v>
      </c>
      <c r="AM60" t="s">
        <v>102</v>
      </c>
      <c r="AN60" t="s">
        <v>103</v>
      </c>
      <c r="AO60" t="s">
        <v>104</v>
      </c>
      <c r="AP60">
        <v>301</v>
      </c>
      <c r="AQ60" t="s">
        <v>105</v>
      </c>
      <c r="AR60" t="s">
        <v>105</v>
      </c>
      <c r="AV60" s="3">
        <v>15695</v>
      </c>
      <c r="AW60" s="2">
        <v>0.74</v>
      </c>
      <c r="AX60" s="3">
        <v>1033</v>
      </c>
      <c r="AY60" t="s">
        <v>106</v>
      </c>
      <c r="AZ60">
        <v>800</v>
      </c>
      <c r="BA60">
        <v>1500</v>
      </c>
      <c r="BB60">
        <v>5.75</v>
      </c>
      <c r="BC60">
        <v>4</v>
      </c>
      <c r="BD60">
        <v>7.5</v>
      </c>
      <c r="BE60">
        <v>7.67</v>
      </c>
      <c r="BF60">
        <v>400</v>
      </c>
      <c r="BG60" s="3">
        <v>4003</v>
      </c>
      <c r="BI60" s="3">
        <v>10459</v>
      </c>
      <c r="BJ60" s="3">
        <v>1046</v>
      </c>
      <c r="BK60">
        <v>784</v>
      </c>
      <c r="BL60">
        <v>121</v>
      </c>
      <c r="BM60">
        <v>126</v>
      </c>
      <c r="BN60">
        <v>244</v>
      </c>
      <c r="BO60">
        <v>177</v>
      </c>
      <c r="BP60">
        <v>116</v>
      </c>
      <c r="BQ60">
        <v>200</v>
      </c>
    </row>
    <row r="61" spans="1:69" x14ac:dyDescent="0.25">
      <c r="A61" t="s">
        <v>435</v>
      </c>
      <c r="B61" t="str">
        <f>VLOOKUP(A61,AllAKC!A:A,1,FALSE)</f>
        <v>Cocker Spaniel-American</v>
      </c>
      <c r="C61" t="s">
        <v>108</v>
      </c>
      <c r="E61">
        <v>3.3</v>
      </c>
      <c r="F61">
        <v>27</v>
      </c>
      <c r="G61">
        <v>27</v>
      </c>
      <c r="H61" s="1">
        <v>24330</v>
      </c>
      <c r="I61" s="2">
        <v>0.09</v>
      </c>
      <c r="K61">
        <v>20</v>
      </c>
      <c r="L61" s="2">
        <v>0.79</v>
      </c>
      <c r="M61">
        <v>12.5</v>
      </c>
      <c r="N61" s="2">
        <v>0.78</v>
      </c>
      <c r="O61">
        <v>2</v>
      </c>
      <c r="P61" s="2">
        <v>0.78</v>
      </c>
      <c r="Q61" s="1">
        <v>465</v>
      </c>
      <c r="R61" s="2">
        <v>0.93</v>
      </c>
      <c r="S61" s="1">
        <v>674</v>
      </c>
      <c r="T61" s="2">
        <v>0.21</v>
      </c>
      <c r="U61">
        <v>2</v>
      </c>
      <c r="V61" s="2">
        <v>0.75</v>
      </c>
      <c r="W61">
        <v>1</v>
      </c>
      <c r="X61" s="2">
        <v>1</v>
      </c>
      <c r="Z61">
        <v>4.67</v>
      </c>
      <c r="AA61">
        <v>7</v>
      </c>
      <c r="AB61">
        <v>6</v>
      </c>
      <c r="AC61">
        <v>3.3</v>
      </c>
      <c r="AD61">
        <v>27</v>
      </c>
      <c r="AF61" t="s">
        <v>101</v>
      </c>
      <c r="AG61">
        <v>11</v>
      </c>
      <c r="AH61">
        <v>25</v>
      </c>
      <c r="AI61">
        <v>37</v>
      </c>
      <c r="AJ61">
        <v>14.5</v>
      </c>
      <c r="AL61" t="s">
        <v>118</v>
      </c>
      <c r="AM61" t="s">
        <v>109</v>
      </c>
      <c r="AN61" s="4">
        <v>44696</v>
      </c>
      <c r="AO61" t="s">
        <v>110</v>
      </c>
      <c r="AP61" t="s">
        <v>119</v>
      </c>
      <c r="AQ61" t="s">
        <v>120</v>
      </c>
      <c r="AR61" t="s">
        <v>121</v>
      </c>
      <c r="AV61" s="3">
        <v>19888</v>
      </c>
      <c r="AW61" s="2">
        <v>0.11</v>
      </c>
      <c r="AX61">
        <v>465</v>
      </c>
      <c r="AY61" t="s">
        <v>98</v>
      </c>
      <c r="AZ61">
        <v>250</v>
      </c>
      <c r="BA61">
        <v>800</v>
      </c>
      <c r="BB61" t="s">
        <v>119</v>
      </c>
      <c r="BC61" t="s">
        <v>119</v>
      </c>
      <c r="BD61" t="s">
        <v>119</v>
      </c>
      <c r="BE61">
        <v>9</v>
      </c>
      <c r="BF61">
        <v>492</v>
      </c>
      <c r="BG61" s="3">
        <v>6149</v>
      </c>
      <c r="BI61" s="3">
        <v>13074</v>
      </c>
      <c r="BJ61" s="3">
        <v>1046</v>
      </c>
      <c r="BK61">
        <v>784</v>
      </c>
      <c r="BL61">
        <v>121</v>
      </c>
      <c r="BM61">
        <v>126</v>
      </c>
      <c r="BN61">
        <v>244</v>
      </c>
      <c r="BO61">
        <v>177</v>
      </c>
      <c r="BP61">
        <v>116</v>
      </c>
      <c r="BQ61">
        <v>200</v>
      </c>
    </row>
    <row r="62" spans="1:69" x14ac:dyDescent="0.25">
      <c r="A62" t="s">
        <v>347</v>
      </c>
      <c r="B62" t="str">
        <f>VLOOKUP(A62,AllAKC!A:A,1,FALSE)</f>
        <v>Collie</v>
      </c>
      <c r="C62" t="s">
        <v>91</v>
      </c>
      <c r="F62">
        <v>36</v>
      </c>
      <c r="H62" t="s">
        <v>84</v>
      </c>
      <c r="K62">
        <v>16</v>
      </c>
      <c r="M62" t="s">
        <v>84</v>
      </c>
      <c r="O62">
        <v>2</v>
      </c>
      <c r="Q62" s="1">
        <v>650</v>
      </c>
      <c r="U62" t="s">
        <v>119</v>
      </c>
      <c r="W62" t="s">
        <v>119</v>
      </c>
      <c r="AF62" t="s">
        <v>172</v>
      </c>
      <c r="AG62">
        <v>28</v>
      </c>
      <c r="AH62">
        <v>62.5</v>
      </c>
      <c r="AI62">
        <v>61</v>
      </c>
      <c r="AJ62">
        <v>24</v>
      </c>
      <c r="AM62" t="s">
        <v>109</v>
      </c>
      <c r="AN62" s="4">
        <v>44696</v>
      </c>
      <c r="AO62" t="s">
        <v>110</v>
      </c>
      <c r="AP62" t="s">
        <v>119</v>
      </c>
      <c r="AQ62" t="s">
        <v>348</v>
      </c>
      <c r="AR62" t="s">
        <v>349</v>
      </c>
      <c r="AV62" t="s">
        <v>84</v>
      </c>
      <c r="AX62">
        <v>650</v>
      </c>
      <c r="AY62" t="s">
        <v>98</v>
      </c>
      <c r="AZ62">
        <v>350</v>
      </c>
      <c r="BA62">
        <v>950</v>
      </c>
      <c r="BB62" t="s">
        <v>84</v>
      </c>
      <c r="BC62" t="s">
        <v>84</v>
      </c>
      <c r="BD62" t="s">
        <v>84</v>
      </c>
      <c r="BE62" t="s">
        <v>84</v>
      </c>
      <c r="BG62" t="s">
        <v>84</v>
      </c>
      <c r="BI62" t="s">
        <v>84</v>
      </c>
      <c r="BJ62" s="3">
        <v>1046</v>
      </c>
      <c r="BK62">
        <v>784</v>
      </c>
      <c r="BL62">
        <v>121</v>
      </c>
      <c r="BM62">
        <v>126</v>
      </c>
      <c r="BN62">
        <v>244</v>
      </c>
      <c r="BO62">
        <v>177</v>
      </c>
      <c r="BP62">
        <v>116</v>
      </c>
      <c r="BQ62">
        <v>200</v>
      </c>
    </row>
    <row r="63" spans="1:69" x14ac:dyDescent="0.25">
      <c r="A63" t="s">
        <v>437</v>
      </c>
      <c r="B63" t="str">
        <f>VLOOKUP(A63,AllAKC!A:A,1,FALSE)</f>
        <v>Coton de Tulear</v>
      </c>
      <c r="C63" t="s">
        <v>137</v>
      </c>
      <c r="Q63" s="1"/>
      <c r="AF63" t="s">
        <v>101</v>
      </c>
      <c r="AN63" s="4"/>
      <c r="BJ63" s="3"/>
    </row>
    <row r="64" spans="1:69" x14ac:dyDescent="0.25">
      <c r="A64" t="s">
        <v>350</v>
      </c>
      <c r="B64" t="str">
        <f>VLOOKUP(A64,AllAKC!A:A,1,FALSE)</f>
        <v>Curly Coated Retriever</v>
      </c>
      <c r="C64" t="s">
        <v>108</v>
      </c>
      <c r="F64">
        <v>154</v>
      </c>
      <c r="H64" t="s">
        <v>84</v>
      </c>
      <c r="K64">
        <v>41</v>
      </c>
      <c r="M64">
        <v>10.75</v>
      </c>
      <c r="O64">
        <v>0</v>
      </c>
      <c r="Q64" t="s">
        <v>84</v>
      </c>
      <c r="U64">
        <v>2</v>
      </c>
      <c r="W64">
        <v>2</v>
      </c>
      <c r="AF64" t="s">
        <v>172</v>
      </c>
      <c r="AG64" t="s">
        <v>84</v>
      </c>
      <c r="AH64" t="s">
        <v>84</v>
      </c>
      <c r="AI64">
        <v>64</v>
      </c>
      <c r="AJ64">
        <v>25</v>
      </c>
      <c r="AM64" t="s">
        <v>133</v>
      </c>
      <c r="AN64" t="s">
        <v>134</v>
      </c>
      <c r="AO64" t="s">
        <v>135</v>
      </c>
      <c r="AP64">
        <v>40</v>
      </c>
      <c r="AQ64" t="s">
        <v>105</v>
      </c>
      <c r="AR64" t="s">
        <v>105</v>
      </c>
      <c r="AV64" t="s">
        <v>84</v>
      </c>
      <c r="AX64" t="s">
        <v>84</v>
      </c>
      <c r="AY64" t="s">
        <v>84</v>
      </c>
      <c r="AZ64" t="s">
        <v>84</v>
      </c>
      <c r="BA64" t="s">
        <v>84</v>
      </c>
      <c r="BB64">
        <v>8.75</v>
      </c>
      <c r="BC64">
        <v>7.5</v>
      </c>
      <c r="BD64">
        <v>10</v>
      </c>
      <c r="BE64">
        <v>11.67</v>
      </c>
      <c r="BG64" s="3">
        <v>6548</v>
      </c>
      <c r="BI64" s="3">
        <v>11244</v>
      </c>
      <c r="BJ64" s="3">
        <v>1046</v>
      </c>
      <c r="BK64">
        <v>784</v>
      </c>
      <c r="BL64">
        <v>121</v>
      </c>
      <c r="BM64">
        <v>126</v>
      </c>
      <c r="BN64">
        <v>244</v>
      </c>
      <c r="BO64">
        <v>177</v>
      </c>
      <c r="BP64">
        <v>116</v>
      </c>
      <c r="BQ64">
        <v>200</v>
      </c>
    </row>
    <row r="65" spans="1:69" x14ac:dyDescent="0.25">
      <c r="A65" t="s">
        <v>144</v>
      </c>
      <c r="B65" t="str">
        <f>VLOOKUP(A65,AllAKC!A:A,1,FALSE)</f>
        <v>Dachshund</v>
      </c>
      <c r="C65" t="s">
        <v>145</v>
      </c>
      <c r="E65">
        <v>3.19</v>
      </c>
      <c r="F65">
        <v>9</v>
      </c>
      <c r="G65">
        <v>9</v>
      </c>
      <c r="H65" s="1">
        <v>20113</v>
      </c>
      <c r="I65" s="2">
        <v>0.49</v>
      </c>
      <c r="K65">
        <v>49</v>
      </c>
      <c r="L65" s="2">
        <v>0.37</v>
      </c>
      <c r="M65">
        <v>12.63</v>
      </c>
      <c r="N65" s="2">
        <v>0.85</v>
      </c>
      <c r="O65">
        <v>2</v>
      </c>
      <c r="P65" s="2">
        <v>0.78</v>
      </c>
      <c r="Q65" s="1">
        <v>423</v>
      </c>
      <c r="R65" s="2">
        <v>0.97</v>
      </c>
      <c r="S65" s="1">
        <v>324</v>
      </c>
      <c r="T65" s="2">
        <v>0.68</v>
      </c>
      <c r="U65">
        <v>2</v>
      </c>
      <c r="V65" s="2">
        <v>0.75</v>
      </c>
      <c r="W65">
        <v>3</v>
      </c>
      <c r="X65" s="2">
        <v>0</v>
      </c>
      <c r="Z65">
        <v>3.57</v>
      </c>
      <c r="AA65">
        <v>14</v>
      </c>
      <c r="AB65">
        <v>54</v>
      </c>
      <c r="AC65">
        <v>3.19</v>
      </c>
      <c r="AD65">
        <v>9</v>
      </c>
      <c r="AF65" t="s">
        <v>101</v>
      </c>
      <c r="AG65">
        <v>11</v>
      </c>
      <c r="AH65">
        <v>24</v>
      </c>
      <c r="AI65" t="s">
        <v>84</v>
      </c>
      <c r="AJ65" t="s">
        <v>84</v>
      </c>
      <c r="AM65" t="s">
        <v>133</v>
      </c>
      <c r="AN65" t="s">
        <v>134</v>
      </c>
      <c r="AO65" t="s">
        <v>135</v>
      </c>
      <c r="AP65">
        <v>265</v>
      </c>
      <c r="AQ65" t="s">
        <v>146</v>
      </c>
      <c r="AR65" t="s">
        <v>147</v>
      </c>
      <c r="AV65" s="3">
        <v>17350</v>
      </c>
      <c r="AW65" s="2">
        <v>0.49</v>
      </c>
      <c r="AX65">
        <v>423</v>
      </c>
      <c r="AY65" t="s">
        <v>98</v>
      </c>
      <c r="AZ65">
        <v>125</v>
      </c>
      <c r="BA65">
        <v>750</v>
      </c>
      <c r="BB65">
        <v>4</v>
      </c>
      <c r="BC65">
        <v>4</v>
      </c>
      <c r="BD65">
        <v>4</v>
      </c>
      <c r="BE65">
        <v>5.34</v>
      </c>
      <c r="BF65">
        <v>278</v>
      </c>
      <c r="BG65" s="3">
        <v>3517</v>
      </c>
      <c r="BI65" s="3">
        <v>13210</v>
      </c>
      <c r="BJ65" s="3">
        <v>1046</v>
      </c>
      <c r="BK65">
        <v>784</v>
      </c>
      <c r="BL65">
        <v>121</v>
      </c>
      <c r="BM65">
        <v>126</v>
      </c>
      <c r="BN65">
        <v>244</v>
      </c>
      <c r="BO65">
        <v>177</v>
      </c>
      <c r="BP65">
        <v>116</v>
      </c>
      <c r="BQ65">
        <v>200</v>
      </c>
    </row>
    <row r="66" spans="1:69" x14ac:dyDescent="0.25">
      <c r="A66" t="s">
        <v>234</v>
      </c>
      <c r="B66" t="str">
        <f>VLOOKUP(A66,AllAKC!A:A,1,FALSE)</f>
        <v>Dalmatian</v>
      </c>
      <c r="C66" t="s">
        <v>137</v>
      </c>
      <c r="E66">
        <v>2.57</v>
      </c>
      <c r="F66">
        <v>73</v>
      </c>
      <c r="G66">
        <v>57</v>
      </c>
      <c r="H66" s="1">
        <v>19886</v>
      </c>
      <c r="I66" s="2">
        <v>0.53</v>
      </c>
      <c r="K66">
        <v>39</v>
      </c>
      <c r="L66" s="2">
        <v>0.55000000000000004</v>
      </c>
      <c r="M66">
        <v>11.27</v>
      </c>
      <c r="N66" s="2">
        <v>0.45</v>
      </c>
      <c r="O66">
        <v>2</v>
      </c>
      <c r="P66" s="2">
        <v>0.78</v>
      </c>
      <c r="Q66" s="1">
        <v>695</v>
      </c>
      <c r="R66" s="2">
        <v>0.61</v>
      </c>
      <c r="S66" s="1">
        <v>466</v>
      </c>
      <c r="T66" s="2">
        <v>0.23</v>
      </c>
      <c r="U66">
        <v>2</v>
      </c>
      <c r="V66" s="2">
        <v>0.75</v>
      </c>
      <c r="W66">
        <v>1</v>
      </c>
      <c r="X66" s="2">
        <v>1</v>
      </c>
      <c r="Z66">
        <v>3.95</v>
      </c>
      <c r="AA66">
        <v>50</v>
      </c>
      <c r="AB66">
        <v>35</v>
      </c>
      <c r="AC66">
        <v>2.57</v>
      </c>
      <c r="AD66">
        <v>73</v>
      </c>
      <c r="AF66" t="s">
        <v>92</v>
      </c>
      <c r="AG66" t="s">
        <v>84</v>
      </c>
      <c r="AH66" t="s">
        <v>84</v>
      </c>
      <c r="AI66">
        <v>53</v>
      </c>
      <c r="AJ66">
        <v>21</v>
      </c>
      <c r="AM66" t="s">
        <v>102</v>
      </c>
      <c r="AN66" t="s">
        <v>103</v>
      </c>
      <c r="AO66" t="s">
        <v>104</v>
      </c>
      <c r="AP66">
        <v>404</v>
      </c>
      <c r="AQ66" t="s">
        <v>235</v>
      </c>
      <c r="AR66" t="s">
        <v>236</v>
      </c>
      <c r="AV66" s="3">
        <v>17194</v>
      </c>
      <c r="AW66" s="2">
        <v>0.52</v>
      </c>
      <c r="AX66">
        <v>695</v>
      </c>
      <c r="AY66" t="s">
        <v>98</v>
      </c>
      <c r="AZ66">
        <v>350</v>
      </c>
      <c r="BA66">
        <v>1000</v>
      </c>
      <c r="BB66">
        <v>5.75</v>
      </c>
      <c r="BC66">
        <v>4</v>
      </c>
      <c r="BD66">
        <v>7.5</v>
      </c>
      <c r="BE66">
        <v>7.67</v>
      </c>
      <c r="BF66">
        <v>400</v>
      </c>
      <c r="BG66" s="3">
        <v>4511</v>
      </c>
      <c r="BI66" s="3">
        <v>11788</v>
      </c>
      <c r="BJ66" s="3">
        <v>1046</v>
      </c>
      <c r="BK66">
        <v>784</v>
      </c>
      <c r="BL66">
        <v>121</v>
      </c>
      <c r="BM66">
        <v>126</v>
      </c>
      <c r="BN66">
        <v>244</v>
      </c>
      <c r="BO66">
        <v>177</v>
      </c>
      <c r="BP66">
        <v>116</v>
      </c>
      <c r="BQ66">
        <v>200</v>
      </c>
    </row>
    <row r="67" spans="1:69" x14ac:dyDescent="0.25">
      <c r="A67" t="s">
        <v>250</v>
      </c>
      <c r="B67" t="str">
        <f>VLOOKUP(A67,AllAKC!A:A,1,FALSE)</f>
        <v>Dandie Dinmont Terrier</v>
      </c>
      <c r="C67" t="s">
        <v>100</v>
      </c>
      <c r="E67">
        <v>2.42</v>
      </c>
      <c r="F67">
        <v>160</v>
      </c>
      <c r="G67">
        <v>87</v>
      </c>
      <c r="H67" s="1">
        <v>21633</v>
      </c>
      <c r="I67" s="2">
        <v>0.26</v>
      </c>
      <c r="K67">
        <v>62</v>
      </c>
      <c r="L67" s="2">
        <v>0.22</v>
      </c>
      <c r="M67">
        <v>12.17</v>
      </c>
      <c r="N67" s="2">
        <v>0.67</v>
      </c>
      <c r="O67">
        <v>0</v>
      </c>
      <c r="P67" s="2">
        <v>1</v>
      </c>
      <c r="Q67" s="1">
        <v>925</v>
      </c>
      <c r="R67" s="2">
        <v>0.33</v>
      </c>
      <c r="S67" s="1">
        <v>466</v>
      </c>
      <c r="T67" s="2">
        <v>0.23</v>
      </c>
      <c r="U67">
        <v>1</v>
      </c>
      <c r="V67" s="2">
        <v>0.5</v>
      </c>
      <c r="W67">
        <v>1</v>
      </c>
      <c r="X67" s="2">
        <v>1</v>
      </c>
      <c r="Z67">
        <v>3.67</v>
      </c>
      <c r="AA67">
        <v>60</v>
      </c>
      <c r="AB67">
        <v>49</v>
      </c>
      <c r="AC67">
        <v>2.42</v>
      </c>
      <c r="AD67">
        <v>160</v>
      </c>
      <c r="AF67" t="s">
        <v>101</v>
      </c>
      <c r="AG67">
        <v>10</v>
      </c>
      <c r="AH67">
        <v>21</v>
      </c>
      <c r="AI67">
        <v>23</v>
      </c>
      <c r="AJ67">
        <v>9</v>
      </c>
      <c r="AL67" t="s">
        <v>251</v>
      </c>
      <c r="AM67" t="s">
        <v>138</v>
      </c>
      <c r="AN67" t="s">
        <v>139</v>
      </c>
      <c r="AO67" t="s">
        <v>140</v>
      </c>
      <c r="AP67">
        <v>62</v>
      </c>
      <c r="AQ67" t="s">
        <v>105</v>
      </c>
      <c r="AR67" t="s">
        <v>105</v>
      </c>
      <c r="AV67" s="3">
        <v>18725</v>
      </c>
      <c r="AW67" s="2">
        <v>0.26</v>
      </c>
      <c r="AX67">
        <v>925</v>
      </c>
      <c r="AY67" t="s">
        <v>106</v>
      </c>
      <c r="AZ67">
        <v>850</v>
      </c>
      <c r="BA67">
        <v>1000</v>
      </c>
      <c r="BB67">
        <v>5.75</v>
      </c>
      <c r="BC67">
        <v>4</v>
      </c>
      <c r="BD67">
        <v>7.5</v>
      </c>
      <c r="BE67">
        <v>7.67</v>
      </c>
      <c r="BF67">
        <v>400</v>
      </c>
      <c r="BG67" s="3">
        <v>4871</v>
      </c>
      <c r="BI67" s="3">
        <v>12729</v>
      </c>
      <c r="BJ67" s="3">
        <v>1046</v>
      </c>
      <c r="BK67">
        <v>784</v>
      </c>
      <c r="BL67">
        <v>121</v>
      </c>
      <c r="BM67">
        <v>126</v>
      </c>
      <c r="BN67">
        <v>244</v>
      </c>
      <c r="BO67">
        <v>177</v>
      </c>
      <c r="BP67">
        <v>116</v>
      </c>
      <c r="BQ67">
        <v>200</v>
      </c>
    </row>
    <row r="68" spans="1:69" x14ac:dyDescent="0.25">
      <c r="A68" t="s">
        <v>224</v>
      </c>
      <c r="B68" t="str">
        <f>VLOOKUP(A68,AllAKC!A:A,1,FALSE)</f>
        <v>Doberman Pinscher</v>
      </c>
      <c r="C68" t="s">
        <v>131</v>
      </c>
      <c r="E68">
        <v>2.59</v>
      </c>
      <c r="F68">
        <v>13</v>
      </c>
      <c r="G68">
        <v>13</v>
      </c>
      <c r="H68" s="1">
        <v>18397</v>
      </c>
      <c r="I68" s="2">
        <v>0.71</v>
      </c>
      <c r="K68">
        <v>5</v>
      </c>
      <c r="L68" s="2">
        <v>0.95</v>
      </c>
      <c r="M68">
        <v>10.33</v>
      </c>
      <c r="N68" s="2">
        <v>0.32</v>
      </c>
      <c r="O68">
        <v>4</v>
      </c>
      <c r="P68" s="2">
        <v>0.56000000000000005</v>
      </c>
      <c r="Q68" s="1">
        <v>790</v>
      </c>
      <c r="R68" s="2">
        <v>0.54</v>
      </c>
      <c r="S68" s="1">
        <v>466</v>
      </c>
      <c r="T68" s="2">
        <v>0.23</v>
      </c>
      <c r="U68">
        <v>2</v>
      </c>
      <c r="V68" s="2">
        <v>0.75</v>
      </c>
      <c r="W68">
        <v>2</v>
      </c>
      <c r="X68" s="2">
        <v>0.5</v>
      </c>
      <c r="Z68">
        <v>3.47</v>
      </c>
      <c r="AA68">
        <v>49</v>
      </c>
      <c r="AB68">
        <v>57</v>
      </c>
      <c r="AC68">
        <v>2.59</v>
      </c>
      <c r="AD68">
        <v>13</v>
      </c>
      <c r="AF68" t="s">
        <v>172</v>
      </c>
      <c r="AG68" t="s">
        <v>84</v>
      </c>
      <c r="AH68" t="s">
        <v>84</v>
      </c>
      <c r="AI68">
        <v>66</v>
      </c>
      <c r="AJ68">
        <v>26</v>
      </c>
      <c r="AM68" t="s">
        <v>93</v>
      </c>
      <c r="AN68" t="s">
        <v>94</v>
      </c>
      <c r="AO68" t="s">
        <v>95</v>
      </c>
      <c r="AP68">
        <v>201</v>
      </c>
      <c r="AQ68" t="s">
        <v>225</v>
      </c>
      <c r="AR68" t="s">
        <v>226</v>
      </c>
      <c r="AV68" s="3">
        <v>15929</v>
      </c>
      <c r="AW68" s="2">
        <v>0.7</v>
      </c>
      <c r="AX68">
        <v>790</v>
      </c>
      <c r="AY68" t="s">
        <v>106</v>
      </c>
      <c r="AZ68">
        <v>300</v>
      </c>
      <c r="BA68">
        <v>1200</v>
      </c>
      <c r="BB68">
        <v>5.75</v>
      </c>
      <c r="BC68">
        <v>4</v>
      </c>
      <c r="BD68">
        <v>7.5</v>
      </c>
      <c r="BE68">
        <v>7.67</v>
      </c>
      <c r="BF68">
        <v>400</v>
      </c>
      <c r="BG68" s="3">
        <v>4135</v>
      </c>
      <c r="BI68" s="3">
        <v>10805</v>
      </c>
      <c r="BJ68" s="3">
        <v>1046</v>
      </c>
      <c r="BK68">
        <v>784</v>
      </c>
      <c r="BL68">
        <v>121</v>
      </c>
      <c r="BM68">
        <v>126</v>
      </c>
      <c r="BN68">
        <v>244</v>
      </c>
      <c r="BO68">
        <v>177</v>
      </c>
      <c r="BP68">
        <v>116</v>
      </c>
      <c r="BQ68">
        <v>200</v>
      </c>
    </row>
    <row r="69" spans="1:69" x14ac:dyDescent="0.25">
      <c r="A69" t="s">
        <v>436</v>
      </c>
      <c r="B69" t="str">
        <f>VLOOKUP(A69,AllAKC!A:A,1,FALSE)</f>
        <v>Cocker Spaniel-English</v>
      </c>
      <c r="C69" t="s">
        <v>108</v>
      </c>
      <c r="E69">
        <v>3.33</v>
      </c>
      <c r="F69">
        <v>63</v>
      </c>
      <c r="G69">
        <v>51</v>
      </c>
      <c r="H69" s="1">
        <v>18993</v>
      </c>
      <c r="I69" s="2">
        <v>0.63</v>
      </c>
      <c r="K69">
        <v>18</v>
      </c>
      <c r="L69" s="2">
        <v>0.82</v>
      </c>
      <c r="M69">
        <v>11.66</v>
      </c>
      <c r="N69" s="2">
        <v>0.54</v>
      </c>
      <c r="O69">
        <v>0</v>
      </c>
      <c r="P69" s="2">
        <v>1</v>
      </c>
      <c r="Q69" s="1">
        <v>800</v>
      </c>
      <c r="R69" s="2">
        <v>0.52</v>
      </c>
      <c r="S69" s="1">
        <v>324</v>
      </c>
      <c r="T69" s="2">
        <v>0.68</v>
      </c>
      <c r="U69">
        <v>2</v>
      </c>
      <c r="V69" s="2">
        <v>0.75</v>
      </c>
      <c r="W69">
        <v>1</v>
      </c>
      <c r="X69" s="2">
        <v>1</v>
      </c>
      <c r="Z69">
        <v>4.7</v>
      </c>
      <c r="AA69">
        <v>6</v>
      </c>
      <c r="AB69">
        <v>5</v>
      </c>
      <c r="AC69">
        <v>3.33</v>
      </c>
      <c r="AD69">
        <v>63</v>
      </c>
      <c r="AF69" t="s">
        <v>92</v>
      </c>
      <c r="AG69">
        <v>14</v>
      </c>
      <c r="AH69">
        <v>30</v>
      </c>
      <c r="AI69">
        <v>41</v>
      </c>
      <c r="AJ69">
        <v>16</v>
      </c>
      <c r="AM69" t="s">
        <v>109</v>
      </c>
      <c r="AN69" s="4">
        <v>44696</v>
      </c>
      <c r="AO69" t="s">
        <v>110</v>
      </c>
      <c r="AP69">
        <v>1199</v>
      </c>
      <c r="AQ69" t="s">
        <v>105</v>
      </c>
      <c r="AR69" t="s">
        <v>105</v>
      </c>
      <c r="AV69" s="3">
        <v>16442</v>
      </c>
      <c r="AW69" s="2">
        <v>0.63</v>
      </c>
      <c r="AX69">
        <v>800</v>
      </c>
      <c r="AY69" t="s">
        <v>106</v>
      </c>
      <c r="AZ69">
        <v>600</v>
      </c>
      <c r="BA69">
        <v>1000</v>
      </c>
      <c r="BB69">
        <v>4</v>
      </c>
      <c r="BC69">
        <v>4</v>
      </c>
      <c r="BD69">
        <v>4</v>
      </c>
      <c r="BE69">
        <v>5.34</v>
      </c>
      <c r="BF69">
        <v>278</v>
      </c>
      <c r="BG69" s="3">
        <v>3247</v>
      </c>
      <c r="BI69" s="3">
        <v>12196</v>
      </c>
      <c r="BJ69" s="3">
        <v>1046</v>
      </c>
      <c r="BK69">
        <v>784</v>
      </c>
      <c r="BL69">
        <v>121</v>
      </c>
      <c r="BM69">
        <v>126</v>
      </c>
      <c r="BN69">
        <v>244</v>
      </c>
      <c r="BO69">
        <v>177</v>
      </c>
      <c r="BP69">
        <v>116</v>
      </c>
      <c r="BQ69">
        <v>200</v>
      </c>
    </row>
    <row r="70" spans="1:69" x14ac:dyDescent="0.25">
      <c r="A70" t="s">
        <v>351</v>
      </c>
      <c r="B70" t="str">
        <f>VLOOKUP(A70,AllAKC!A:A,1,FALSE)</f>
        <v>English Foxhound</v>
      </c>
      <c r="C70" t="s">
        <v>145</v>
      </c>
      <c r="F70">
        <v>171</v>
      </c>
      <c r="H70" t="s">
        <v>84</v>
      </c>
      <c r="K70">
        <v>46</v>
      </c>
      <c r="M70" t="s">
        <v>84</v>
      </c>
      <c r="O70">
        <v>0</v>
      </c>
      <c r="Q70" t="s">
        <v>84</v>
      </c>
      <c r="U70" t="s">
        <v>119</v>
      </c>
      <c r="W70" t="s">
        <v>119</v>
      </c>
      <c r="AF70" t="s">
        <v>172</v>
      </c>
      <c r="AG70" t="s">
        <v>84</v>
      </c>
      <c r="AH70" t="s">
        <v>84</v>
      </c>
      <c r="AI70">
        <v>61</v>
      </c>
      <c r="AJ70">
        <v>24</v>
      </c>
      <c r="AM70" t="s">
        <v>133</v>
      </c>
      <c r="AN70" t="s">
        <v>134</v>
      </c>
      <c r="AO70" t="s">
        <v>135</v>
      </c>
      <c r="AP70" t="s">
        <v>119</v>
      </c>
      <c r="AQ70" t="s">
        <v>105</v>
      </c>
      <c r="AR70" t="s">
        <v>105</v>
      </c>
      <c r="AV70" t="s">
        <v>84</v>
      </c>
      <c r="AX70" t="s">
        <v>84</v>
      </c>
      <c r="AY70" t="s">
        <v>84</v>
      </c>
      <c r="AZ70" t="s">
        <v>84</v>
      </c>
      <c r="BA70" t="s">
        <v>84</v>
      </c>
      <c r="BB70" t="s">
        <v>84</v>
      </c>
      <c r="BC70" t="s">
        <v>84</v>
      </c>
      <c r="BD70" t="s">
        <v>84</v>
      </c>
      <c r="BE70" t="s">
        <v>84</v>
      </c>
      <c r="BG70" t="s">
        <v>84</v>
      </c>
      <c r="BI70" t="s">
        <v>84</v>
      </c>
      <c r="BJ70" s="3">
        <v>1046</v>
      </c>
      <c r="BK70">
        <v>784</v>
      </c>
      <c r="BL70">
        <v>121</v>
      </c>
      <c r="BM70">
        <v>126</v>
      </c>
      <c r="BN70">
        <v>244</v>
      </c>
      <c r="BO70">
        <v>177</v>
      </c>
      <c r="BP70">
        <v>116</v>
      </c>
      <c r="BQ70">
        <v>200</v>
      </c>
    </row>
    <row r="71" spans="1:69" x14ac:dyDescent="0.25">
      <c r="A71" t="s">
        <v>211</v>
      </c>
      <c r="B71" t="str">
        <f>VLOOKUP(A71,AllAKC!A:A,1,FALSE)</f>
        <v>English Setter</v>
      </c>
      <c r="C71" t="s">
        <v>108</v>
      </c>
      <c r="E71">
        <v>2.72</v>
      </c>
      <c r="F71">
        <v>87</v>
      </c>
      <c r="G71">
        <v>65</v>
      </c>
      <c r="H71" s="1">
        <v>20312</v>
      </c>
      <c r="I71" s="2">
        <v>0.46</v>
      </c>
      <c r="K71">
        <v>37</v>
      </c>
      <c r="L71" s="2">
        <v>0.56000000000000005</v>
      </c>
      <c r="M71">
        <v>11.57</v>
      </c>
      <c r="N71" s="2">
        <v>0.52</v>
      </c>
      <c r="O71">
        <v>2</v>
      </c>
      <c r="P71" s="2">
        <v>0.78</v>
      </c>
      <c r="Q71" s="1">
        <v>615</v>
      </c>
      <c r="R71" s="2">
        <v>0.74</v>
      </c>
      <c r="S71" s="1">
        <v>466</v>
      </c>
      <c r="T71" s="2">
        <v>0.23</v>
      </c>
      <c r="U71">
        <v>2</v>
      </c>
      <c r="V71" s="2">
        <v>0.75</v>
      </c>
      <c r="W71">
        <v>1</v>
      </c>
      <c r="X71" s="2">
        <v>1</v>
      </c>
      <c r="Z71">
        <v>4.09</v>
      </c>
      <c r="AA71">
        <v>43</v>
      </c>
      <c r="AB71">
        <v>25</v>
      </c>
      <c r="AC71">
        <v>2.72</v>
      </c>
      <c r="AD71">
        <v>87</v>
      </c>
      <c r="AF71" t="s">
        <v>172</v>
      </c>
      <c r="AG71" t="s">
        <v>84</v>
      </c>
      <c r="AH71" t="s">
        <v>84</v>
      </c>
      <c r="AI71">
        <v>62</v>
      </c>
      <c r="AJ71">
        <v>24.5</v>
      </c>
      <c r="AM71" t="s">
        <v>102</v>
      </c>
      <c r="AN71" t="s">
        <v>103</v>
      </c>
      <c r="AO71" t="s">
        <v>104</v>
      </c>
      <c r="AP71">
        <v>402</v>
      </c>
      <c r="AQ71" t="s">
        <v>190</v>
      </c>
      <c r="AR71" t="s">
        <v>191</v>
      </c>
      <c r="AV71" s="3">
        <v>17548</v>
      </c>
      <c r="AW71" s="2">
        <v>0.44</v>
      </c>
      <c r="AX71">
        <v>615</v>
      </c>
      <c r="AY71" t="s">
        <v>98</v>
      </c>
      <c r="AZ71">
        <v>250</v>
      </c>
      <c r="BA71">
        <v>1000</v>
      </c>
      <c r="BB71">
        <v>5.75</v>
      </c>
      <c r="BC71">
        <v>4</v>
      </c>
      <c r="BD71">
        <v>7.5</v>
      </c>
      <c r="BE71">
        <v>7.67</v>
      </c>
      <c r="BF71">
        <v>400</v>
      </c>
      <c r="BG71" s="3">
        <v>4631</v>
      </c>
      <c r="BI71" s="3">
        <v>12102</v>
      </c>
      <c r="BJ71" s="3">
        <v>1046</v>
      </c>
      <c r="BK71">
        <v>784</v>
      </c>
      <c r="BL71">
        <v>121</v>
      </c>
      <c r="BM71">
        <v>126</v>
      </c>
      <c r="BN71">
        <v>244</v>
      </c>
      <c r="BO71">
        <v>177</v>
      </c>
      <c r="BP71">
        <v>116</v>
      </c>
      <c r="BQ71">
        <v>200</v>
      </c>
    </row>
    <row r="72" spans="1:69" x14ac:dyDescent="0.25">
      <c r="A72" t="s">
        <v>157</v>
      </c>
      <c r="B72" t="str">
        <f>VLOOKUP(A72,AllAKC!A:A,1,FALSE)</f>
        <v>English Springer Spaniel</v>
      </c>
      <c r="C72" t="s">
        <v>108</v>
      </c>
      <c r="E72">
        <v>3.09</v>
      </c>
      <c r="F72">
        <v>29</v>
      </c>
      <c r="G72">
        <v>29</v>
      </c>
      <c r="H72" s="1">
        <v>21946</v>
      </c>
      <c r="I72" s="2">
        <v>0.24</v>
      </c>
      <c r="K72">
        <v>13</v>
      </c>
      <c r="L72" s="2">
        <v>0.86</v>
      </c>
      <c r="M72">
        <v>12.54</v>
      </c>
      <c r="N72" s="2">
        <v>0.82</v>
      </c>
      <c r="O72">
        <v>4</v>
      </c>
      <c r="P72" s="2">
        <v>0.56000000000000005</v>
      </c>
      <c r="Q72" s="1">
        <v>615</v>
      </c>
      <c r="R72" s="2">
        <v>0.74</v>
      </c>
      <c r="S72" s="1">
        <v>466</v>
      </c>
      <c r="T72" s="2">
        <v>0.23</v>
      </c>
      <c r="U72">
        <v>2</v>
      </c>
      <c r="V72" s="2">
        <v>0.75</v>
      </c>
      <c r="W72">
        <v>1</v>
      </c>
      <c r="X72" s="2">
        <v>1</v>
      </c>
      <c r="Z72">
        <v>4.47</v>
      </c>
      <c r="AA72">
        <v>19</v>
      </c>
      <c r="AB72">
        <v>9</v>
      </c>
      <c r="AC72">
        <v>3.09</v>
      </c>
      <c r="AD72">
        <v>29</v>
      </c>
      <c r="AF72" t="s">
        <v>92</v>
      </c>
      <c r="AG72">
        <v>20</v>
      </c>
      <c r="AH72">
        <v>45</v>
      </c>
      <c r="AI72">
        <v>50</v>
      </c>
      <c r="AJ72">
        <v>19.5</v>
      </c>
      <c r="AM72" t="s">
        <v>109</v>
      </c>
      <c r="AN72" s="4">
        <v>44696</v>
      </c>
      <c r="AO72" t="s">
        <v>110</v>
      </c>
      <c r="AP72">
        <v>194</v>
      </c>
      <c r="AQ72" t="s">
        <v>158</v>
      </c>
      <c r="AR72" t="s">
        <v>159</v>
      </c>
      <c r="AV72" s="3">
        <v>18950</v>
      </c>
      <c r="AW72" s="2">
        <v>0.24</v>
      </c>
      <c r="AX72">
        <v>615</v>
      </c>
      <c r="AY72" t="s">
        <v>98</v>
      </c>
      <c r="AZ72">
        <v>450</v>
      </c>
      <c r="BA72">
        <v>1500</v>
      </c>
      <c r="BB72">
        <v>5.75</v>
      </c>
      <c r="BC72">
        <v>4</v>
      </c>
      <c r="BD72">
        <v>7.5</v>
      </c>
      <c r="BE72">
        <v>7.67</v>
      </c>
      <c r="BF72">
        <v>400</v>
      </c>
      <c r="BG72" s="3">
        <v>5019</v>
      </c>
      <c r="BI72" s="3">
        <v>13116</v>
      </c>
      <c r="BJ72" s="3">
        <v>1046</v>
      </c>
      <c r="BK72">
        <v>784</v>
      </c>
      <c r="BL72">
        <v>121</v>
      </c>
      <c r="BM72">
        <v>126</v>
      </c>
      <c r="BN72">
        <v>244</v>
      </c>
      <c r="BO72">
        <v>177</v>
      </c>
      <c r="BP72">
        <v>116</v>
      </c>
      <c r="BQ72">
        <v>200</v>
      </c>
    </row>
    <row r="73" spans="1:69" x14ac:dyDescent="0.25">
      <c r="A73" t="s">
        <v>227</v>
      </c>
      <c r="B73" t="str">
        <f>VLOOKUP(A73,AllAKC!A:A,1,FALSE)</f>
        <v>English Toy Spaniel</v>
      </c>
      <c r="C73" t="s">
        <v>123</v>
      </c>
      <c r="E73">
        <v>2.59</v>
      </c>
      <c r="F73">
        <v>129</v>
      </c>
      <c r="G73">
        <v>80</v>
      </c>
      <c r="H73" s="1">
        <v>17521</v>
      </c>
      <c r="I73" s="2">
        <v>0.79</v>
      </c>
      <c r="K73">
        <v>45</v>
      </c>
      <c r="L73" s="2">
        <v>0.45</v>
      </c>
      <c r="M73">
        <v>10.1</v>
      </c>
      <c r="N73" s="2">
        <v>0.28999999999999998</v>
      </c>
      <c r="O73">
        <v>0</v>
      </c>
      <c r="P73" s="2">
        <v>1</v>
      </c>
      <c r="Q73" s="1">
        <v>925</v>
      </c>
      <c r="R73" s="2">
        <v>0.33</v>
      </c>
      <c r="S73" s="1">
        <v>405</v>
      </c>
      <c r="T73" s="2">
        <v>0.63</v>
      </c>
      <c r="U73">
        <v>2</v>
      </c>
      <c r="V73" s="2">
        <v>0.75</v>
      </c>
      <c r="W73">
        <v>2</v>
      </c>
      <c r="X73" s="2">
        <v>0.5</v>
      </c>
      <c r="Z73">
        <v>3.47</v>
      </c>
      <c r="AA73">
        <v>48</v>
      </c>
      <c r="AB73">
        <v>56</v>
      </c>
      <c r="AC73">
        <v>2.59</v>
      </c>
      <c r="AD73">
        <v>129</v>
      </c>
      <c r="AF73" t="s">
        <v>101</v>
      </c>
      <c r="AG73">
        <v>5</v>
      </c>
      <c r="AH73">
        <v>11</v>
      </c>
      <c r="AI73">
        <v>25</v>
      </c>
      <c r="AJ73">
        <v>10</v>
      </c>
      <c r="AM73" t="s">
        <v>133</v>
      </c>
      <c r="AN73" t="s">
        <v>134</v>
      </c>
      <c r="AO73" t="s">
        <v>135</v>
      </c>
      <c r="AP73">
        <v>22</v>
      </c>
      <c r="AQ73" t="s">
        <v>105</v>
      </c>
      <c r="AR73" t="s">
        <v>105</v>
      </c>
      <c r="AV73" s="3">
        <v>14670</v>
      </c>
      <c r="AW73" s="2">
        <v>0.83</v>
      </c>
      <c r="AX73">
        <v>925</v>
      </c>
      <c r="AY73" t="s">
        <v>106</v>
      </c>
      <c r="AZ73">
        <v>150</v>
      </c>
      <c r="BA73">
        <v>1500</v>
      </c>
      <c r="BB73" t="s">
        <v>119</v>
      </c>
      <c r="BC73" t="s">
        <v>119</v>
      </c>
      <c r="BD73" t="s">
        <v>119</v>
      </c>
      <c r="BE73">
        <v>6</v>
      </c>
      <c r="BF73">
        <v>295</v>
      </c>
      <c r="BG73" s="3">
        <v>2981</v>
      </c>
      <c r="BI73" s="3">
        <v>10564</v>
      </c>
      <c r="BJ73" s="3">
        <v>1046</v>
      </c>
      <c r="BK73">
        <v>784</v>
      </c>
      <c r="BL73">
        <v>121</v>
      </c>
      <c r="BM73">
        <v>126</v>
      </c>
      <c r="BN73">
        <v>244</v>
      </c>
      <c r="BO73">
        <v>177</v>
      </c>
      <c r="BP73">
        <v>116</v>
      </c>
      <c r="BQ73">
        <v>200</v>
      </c>
    </row>
    <row r="74" spans="1:69" x14ac:dyDescent="0.25">
      <c r="A74" t="s">
        <v>352</v>
      </c>
      <c r="B74" t="str">
        <f>VLOOKUP(A74,AllAKC!A:A,1,FALSE)</f>
        <v>Entlebucher Mountain Dog</v>
      </c>
      <c r="C74" t="s">
        <v>91</v>
      </c>
      <c r="F74">
        <v>146</v>
      </c>
      <c r="H74" t="s">
        <v>84</v>
      </c>
      <c r="K74" t="s">
        <v>84</v>
      </c>
      <c r="M74" t="s">
        <v>84</v>
      </c>
      <c r="O74" t="s">
        <v>84</v>
      </c>
      <c r="Q74" s="1">
        <v>1167</v>
      </c>
      <c r="U74" t="s">
        <v>119</v>
      </c>
      <c r="W74" t="s">
        <v>119</v>
      </c>
      <c r="AF74" t="s">
        <v>92</v>
      </c>
      <c r="AG74" t="s">
        <v>84</v>
      </c>
      <c r="AH74" t="s">
        <v>84</v>
      </c>
      <c r="AI74">
        <v>47</v>
      </c>
      <c r="AJ74">
        <v>18.5</v>
      </c>
      <c r="AL74" t="s">
        <v>329</v>
      </c>
      <c r="AM74" t="s">
        <v>84</v>
      </c>
      <c r="AN74" t="s">
        <v>84</v>
      </c>
      <c r="AO74" t="s">
        <v>84</v>
      </c>
      <c r="AP74" t="s">
        <v>119</v>
      </c>
      <c r="AQ74" t="s">
        <v>84</v>
      </c>
      <c r="AR74" t="s">
        <v>84</v>
      </c>
      <c r="AV74" t="s">
        <v>84</v>
      </c>
      <c r="AX74" s="3">
        <v>1167</v>
      </c>
      <c r="AY74" t="s">
        <v>106</v>
      </c>
      <c r="AZ74" s="3">
        <v>1000</v>
      </c>
      <c r="BA74" s="3">
        <v>1300</v>
      </c>
      <c r="BB74" t="s">
        <v>84</v>
      </c>
      <c r="BC74" t="s">
        <v>84</v>
      </c>
      <c r="BD74" t="s">
        <v>84</v>
      </c>
      <c r="BE74" t="s">
        <v>84</v>
      </c>
      <c r="BG74" t="s">
        <v>84</v>
      </c>
      <c r="BI74" t="s">
        <v>84</v>
      </c>
      <c r="BJ74" s="3">
        <v>1046</v>
      </c>
      <c r="BK74">
        <v>784</v>
      </c>
      <c r="BL74">
        <v>121</v>
      </c>
      <c r="BM74">
        <v>126</v>
      </c>
      <c r="BN74">
        <v>244</v>
      </c>
      <c r="BO74">
        <v>177</v>
      </c>
      <c r="BP74">
        <v>116</v>
      </c>
      <c r="BQ74">
        <v>200</v>
      </c>
    </row>
    <row r="75" spans="1:69" x14ac:dyDescent="0.25">
      <c r="A75" t="s">
        <v>353</v>
      </c>
      <c r="B75" t="str">
        <f>VLOOKUP(A75,AllAKC!A:A,1,FALSE)</f>
        <v>Field Spaniel</v>
      </c>
      <c r="C75" t="s">
        <v>108</v>
      </c>
      <c r="F75">
        <v>141</v>
      </c>
      <c r="H75" t="s">
        <v>84</v>
      </c>
      <c r="K75">
        <v>34</v>
      </c>
      <c r="M75">
        <v>9.9</v>
      </c>
      <c r="O75">
        <v>0</v>
      </c>
      <c r="Q75" t="s">
        <v>84</v>
      </c>
      <c r="U75">
        <v>1</v>
      </c>
      <c r="W75">
        <v>2</v>
      </c>
      <c r="AF75" t="s">
        <v>92</v>
      </c>
      <c r="AG75" t="s">
        <v>84</v>
      </c>
      <c r="AH75" t="s">
        <v>84</v>
      </c>
      <c r="AI75">
        <v>44</v>
      </c>
      <c r="AJ75">
        <v>17.5</v>
      </c>
      <c r="AM75" t="s">
        <v>102</v>
      </c>
      <c r="AN75" t="s">
        <v>103</v>
      </c>
      <c r="AO75" t="s">
        <v>104</v>
      </c>
      <c r="AP75">
        <v>139</v>
      </c>
      <c r="AQ75" t="s">
        <v>105</v>
      </c>
      <c r="AR75" t="s">
        <v>105</v>
      </c>
      <c r="AV75" t="s">
        <v>84</v>
      </c>
      <c r="AX75" t="s">
        <v>84</v>
      </c>
      <c r="AY75" t="s">
        <v>84</v>
      </c>
      <c r="AZ75" t="s">
        <v>84</v>
      </c>
      <c r="BA75" t="s">
        <v>84</v>
      </c>
      <c r="BB75">
        <v>5.75</v>
      </c>
      <c r="BC75">
        <v>4</v>
      </c>
      <c r="BD75">
        <v>7.5</v>
      </c>
      <c r="BE75">
        <v>7.67</v>
      </c>
      <c r="BG75" s="3">
        <v>3963</v>
      </c>
      <c r="BI75" s="3">
        <v>10355</v>
      </c>
      <c r="BJ75" s="3">
        <v>1046</v>
      </c>
      <c r="BK75">
        <v>784</v>
      </c>
      <c r="BL75">
        <v>121</v>
      </c>
      <c r="BM75">
        <v>126</v>
      </c>
      <c r="BN75">
        <v>244</v>
      </c>
      <c r="BO75">
        <v>177</v>
      </c>
      <c r="BP75">
        <v>116</v>
      </c>
      <c r="BQ75">
        <v>200</v>
      </c>
    </row>
    <row r="76" spans="1:69" x14ac:dyDescent="0.25">
      <c r="A76" t="s">
        <v>354</v>
      </c>
      <c r="B76" t="str">
        <f>VLOOKUP(A76,AllAKC!A:A,1,FALSE)</f>
        <v>Finnish Lapphund</v>
      </c>
      <c r="C76" t="s">
        <v>91</v>
      </c>
      <c r="F76">
        <v>104</v>
      </c>
      <c r="H76" t="s">
        <v>84</v>
      </c>
      <c r="K76" t="s">
        <v>84</v>
      </c>
      <c r="M76">
        <v>7.33</v>
      </c>
      <c r="O76" t="s">
        <v>84</v>
      </c>
      <c r="Q76" t="s">
        <v>84</v>
      </c>
      <c r="U76">
        <v>1</v>
      </c>
      <c r="W76">
        <v>1</v>
      </c>
      <c r="AF76" t="s">
        <v>92</v>
      </c>
      <c r="AG76" t="s">
        <v>84</v>
      </c>
      <c r="AH76" t="s">
        <v>84</v>
      </c>
      <c r="AI76">
        <v>47</v>
      </c>
      <c r="AJ76">
        <v>18.5</v>
      </c>
      <c r="AM76" t="s">
        <v>84</v>
      </c>
      <c r="AN76" t="s">
        <v>84</v>
      </c>
      <c r="AO76" t="s">
        <v>84</v>
      </c>
      <c r="AP76">
        <v>5</v>
      </c>
      <c r="AQ76" t="s">
        <v>84</v>
      </c>
      <c r="AR76" t="s">
        <v>84</v>
      </c>
      <c r="AV76" t="s">
        <v>84</v>
      </c>
      <c r="AX76" t="s">
        <v>84</v>
      </c>
      <c r="AY76" t="s">
        <v>84</v>
      </c>
      <c r="AZ76" t="s">
        <v>84</v>
      </c>
      <c r="BA76" t="s">
        <v>84</v>
      </c>
      <c r="BB76">
        <v>5.75</v>
      </c>
      <c r="BC76">
        <v>4</v>
      </c>
      <c r="BD76">
        <v>7.5</v>
      </c>
      <c r="BE76">
        <v>7.67</v>
      </c>
      <c r="BG76" s="3">
        <v>2934</v>
      </c>
      <c r="BI76" s="3">
        <v>7667</v>
      </c>
      <c r="BJ76" s="3">
        <v>1046</v>
      </c>
      <c r="BK76">
        <v>784</v>
      </c>
      <c r="BL76">
        <v>121</v>
      </c>
      <c r="BM76">
        <v>126</v>
      </c>
      <c r="BN76">
        <v>244</v>
      </c>
      <c r="BO76">
        <v>177</v>
      </c>
      <c r="BP76">
        <v>116</v>
      </c>
      <c r="BQ76">
        <v>200</v>
      </c>
    </row>
    <row r="77" spans="1:69" x14ac:dyDescent="0.25">
      <c r="A77" t="s">
        <v>355</v>
      </c>
      <c r="B77" t="str">
        <f>VLOOKUP(A77,AllAKC!A:A,1,FALSE)</f>
        <v>Finnish Spitz</v>
      </c>
      <c r="C77" t="s">
        <v>137</v>
      </c>
      <c r="F77">
        <v>167</v>
      </c>
      <c r="H77" t="s">
        <v>84</v>
      </c>
      <c r="K77">
        <v>43</v>
      </c>
      <c r="M77">
        <v>11.17</v>
      </c>
      <c r="O77">
        <v>0</v>
      </c>
      <c r="Q77" t="s">
        <v>84</v>
      </c>
      <c r="U77">
        <v>2</v>
      </c>
      <c r="W77">
        <v>1</v>
      </c>
      <c r="AF77" t="s">
        <v>92</v>
      </c>
      <c r="AG77" t="s">
        <v>84</v>
      </c>
      <c r="AH77" t="s">
        <v>84</v>
      </c>
      <c r="AI77">
        <v>45</v>
      </c>
      <c r="AJ77">
        <v>17.75</v>
      </c>
      <c r="AM77" t="s">
        <v>133</v>
      </c>
      <c r="AN77" t="s">
        <v>134</v>
      </c>
      <c r="AO77" t="s">
        <v>135</v>
      </c>
      <c r="AP77">
        <v>42</v>
      </c>
      <c r="AQ77" t="s">
        <v>105</v>
      </c>
      <c r="AR77" t="s">
        <v>105</v>
      </c>
      <c r="AV77" t="s">
        <v>84</v>
      </c>
      <c r="AX77" t="s">
        <v>84</v>
      </c>
      <c r="AY77" t="s">
        <v>84</v>
      </c>
      <c r="AZ77" t="s">
        <v>84</v>
      </c>
      <c r="BA77" t="s">
        <v>84</v>
      </c>
      <c r="BB77">
        <v>5.75</v>
      </c>
      <c r="BC77">
        <v>4</v>
      </c>
      <c r="BD77">
        <v>7.5</v>
      </c>
      <c r="BE77">
        <v>7.67</v>
      </c>
      <c r="BG77" s="3">
        <v>4471</v>
      </c>
      <c r="BI77" s="3">
        <v>11683</v>
      </c>
      <c r="BJ77" s="3">
        <v>1046</v>
      </c>
      <c r="BK77">
        <v>784</v>
      </c>
      <c r="BL77">
        <v>121</v>
      </c>
      <c r="BM77">
        <v>126</v>
      </c>
      <c r="BN77">
        <v>244</v>
      </c>
      <c r="BO77">
        <v>177</v>
      </c>
      <c r="BP77">
        <v>116</v>
      </c>
      <c r="BQ77">
        <v>200</v>
      </c>
    </row>
    <row r="78" spans="1:69" x14ac:dyDescent="0.25">
      <c r="A78" t="s">
        <v>218</v>
      </c>
      <c r="B78" t="str">
        <f>VLOOKUP(A78,AllAKC!A:A,1,FALSE)</f>
        <v>Flat-Coated Retriever</v>
      </c>
      <c r="C78" t="s">
        <v>108</v>
      </c>
      <c r="E78">
        <v>2.7</v>
      </c>
      <c r="F78">
        <v>90</v>
      </c>
      <c r="G78">
        <v>67</v>
      </c>
      <c r="H78" s="1">
        <v>16000</v>
      </c>
      <c r="I78" s="2">
        <v>0.9</v>
      </c>
      <c r="K78">
        <v>18</v>
      </c>
      <c r="L78" s="2">
        <v>0.82</v>
      </c>
      <c r="M78">
        <v>9.02</v>
      </c>
      <c r="N78" s="2">
        <v>0.14000000000000001</v>
      </c>
      <c r="O78">
        <v>0</v>
      </c>
      <c r="P78" s="2">
        <v>1</v>
      </c>
      <c r="Q78" s="1">
        <v>600</v>
      </c>
      <c r="R78" s="2">
        <v>0.77</v>
      </c>
      <c r="S78" s="1">
        <v>466</v>
      </c>
      <c r="T78" s="2">
        <v>0.23</v>
      </c>
      <c r="U78">
        <v>1</v>
      </c>
      <c r="V78" s="2">
        <v>0.5</v>
      </c>
      <c r="W78">
        <v>1</v>
      </c>
      <c r="X78" s="2">
        <v>1</v>
      </c>
      <c r="Z78">
        <v>3.95</v>
      </c>
      <c r="AA78">
        <v>46</v>
      </c>
      <c r="AB78">
        <v>34</v>
      </c>
      <c r="AC78">
        <v>2.7</v>
      </c>
      <c r="AD78">
        <v>90</v>
      </c>
      <c r="AF78" t="s">
        <v>92</v>
      </c>
      <c r="AG78" t="s">
        <v>84</v>
      </c>
      <c r="AH78" t="s">
        <v>84</v>
      </c>
      <c r="AI78">
        <v>59</v>
      </c>
      <c r="AJ78">
        <v>23.25</v>
      </c>
      <c r="AL78" t="s">
        <v>219</v>
      </c>
      <c r="AM78" t="s">
        <v>109</v>
      </c>
      <c r="AN78" s="4">
        <v>44696</v>
      </c>
      <c r="AO78" t="s">
        <v>110</v>
      </c>
      <c r="AP78">
        <v>1198</v>
      </c>
      <c r="AQ78" t="s">
        <v>105</v>
      </c>
      <c r="AR78" t="s">
        <v>105</v>
      </c>
      <c r="AV78" s="3">
        <v>13845</v>
      </c>
      <c r="AW78" s="2">
        <v>0.9</v>
      </c>
      <c r="AX78">
        <v>600</v>
      </c>
      <c r="AY78" t="s">
        <v>98</v>
      </c>
      <c r="AZ78">
        <v>300</v>
      </c>
      <c r="BA78">
        <v>1200</v>
      </c>
      <c r="BB78">
        <v>5.75</v>
      </c>
      <c r="BC78">
        <v>4</v>
      </c>
      <c r="BD78">
        <v>7.5</v>
      </c>
      <c r="BE78">
        <v>7.67</v>
      </c>
      <c r="BF78">
        <v>400</v>
      </c>
      <c r="BG78" s="3">
        <v>3610</v>
      </c>
      <c r="BI78" s="3">
        <v>9434</v>
      </c>
      <c r="BJ78" s="3">
        <v>1046</v>
      </c>
      <c r="BK78">
        <v>784</v>
      </c>
      <c r="BL78">
        <v>121</v>
      </c>
      <c r="BM78">
        <v>126</v>
      </c>
      <c r="BN78">
        <v>244</v>
      </c>
      <c r="BO78">
        <v>177</v>
      </c>
      <c r="BP78">
        <v>116</v>
      </c>
      <c r="BQ78">
        <v>200</v>
      </c>
    </row>
    <row r="79" spans="1:69" x14ac:dyDescent="0.25">
      <c r="A79" t="s">
        <v>278</v>
      </c>
      <c r="B79" t="str">
        <f>VLOOKUP(A79,AllAKC!A:A,1,FALSE)</f>
        <v>French Bulldog</v>
      </c>
      <c r="C79" t="s">
        <v>137</v>
      </c>
      <c r="E79">
        <v>1.9</v>
      </c>
      <c r="F79">
        <v>18</v>
      </c>
      <c r="G79">
        <v>18</v>
      </c>
      <c r="H79" s="1">
        <v>17266</v>
      </c>
      <c r="I79" s="2">
        <v>0.82</v>
      </c>
      <c r="K79">
        <v>58</v>
      </c>
      <c r="L79" s="2">
        <v>0.28000000000000003</v>
      </c>
      <c r="M79">
        <v>9</v>
      </c>
      <c r="N79" s="2">
        <v>0.11</v>
      </c>
      <c r="O79">
        <v>0</v>
      </c>
      <c r="P79" s="2">
        <v>1</v>
      </c>
      <c r="Q79" s="1">
        <v>1900</v>
      </c>
      <c r="R79" s="2">
        <v>0.03</v>
      </c>
      <c r="S79" s="1">
        <v>466</v>
      </c>
      <c r="T79" s="2">
        <v>0.23</v>
      </c>
      <c r="U79">
        <v>2</v>
      </c>
      <c r="V79" s="2">
        <v>0.75</v>
      </c>
      <c r="W79">
        <v>1</v>
      </c>
      <c r="X79" s="2">
        <v>1</v>
      </c>
      <c r="Z79">
        <v>3.27</v>
      </c>
      <c r="AA79">
        <v>74</v>
      </c>
      <c r="AB79">
        <v>62</v>
      </c>
      <c r="AC79">
        <v>1.9</v>
      </c>
      <c r="AD79">
        <v>18</v>
      </c>
      <c r="AF79" t="s">
        <v>92</v>
      </c>
      <c r="AG79">
        <v>12</v>
      </c>
      <c r="AH79">
        <v>27</v>
      </c>
      <c r="AI79" t="s">
        <v>84</v>
      </c>
      <c r="AJ79" t="s">
        <v>84</v>
      </c>
      <c r="AL79" t="s">
        <v>279</v>
      </c>
      <c r="AM79" t="s">
        <v>138</v>
      </c>
      <c r="AN79" t="s">
        <v>139</v>
      </c>
      <c r="AO79" t="s">
        <v>140</v>
      </c>
      <c r="AP79">
        <v>71</v>
      </c>
      <c r="AQ79" t="s">
        <v>105</v>
      </c>
      <c r="AR79" t="s">
        <v>105</v>
      </c>
      <c r="AV79" s="3">
        <v>15116</v>
      </c>
      <c r="AW79" s="2">
        <v>0.79</v>
      </c>
      <c r="AX79" s="3">
        <v>1900</v>
      </c>
      <c r="AY79" t="s">
        <v>217</v>
      </c>
      <c r="AZ79">
        <v>1300</v>
      </c>
      <c r="BA79">
        <v>3500</v>
      </c>
      <c r="BB79">
        <v>5.75</v>
      </c>
      <c r="BC79">
        <v>4</v>
      </c>
      <c r="BD79">
        <v>7.5</v>
      </c>
      <c r="BE79">
        <v>7.67</v>
      </c>
      <c r="BF79">
        <v>400</v>
      </c>
      <c r="BG79" s="3">
        <v>3602</v>
      </c>
      <c r="BI79" s="3">
        <v>9414</v>
      </c>
      <c r="BJ79" s="3">
        <v>1046</v>
      </c>
      <c r="BK79">
        <v>784</v>
      </c>
      <c r="BL79">
        <v>121</v>
      </c>
      <c r="BM79">
        <v>126</v>
      </c>
      <c r="BN79">
        <v>244</v>
      </c>
      <c r="BO79">
        <v>177</v>
      </c>
      <c r="BP79">
        <v>116</v>
      </c>
      <c r="BQ79">
        <v>200</v>
      </c>
    </row>
    <row r="80" spans="1:69" x14ac:dyDescent="0.25">
      <c r="A80" t="s">
        <v>356</v>
      </c>
      <c r="B80" t="str">
        <f>VLOOKUP(A80,AllAKC!A:A,1,FALSE)</f>
        <v>German Pinscher</v>
      </c>
      <c r="C80" t="s">
        <v>131</v>
      </c>
      <c r="F80">
        <v>137</v>
      </c>
      <c r="H80" t="s">
        <v>84</v>
      </c>
      <c r="K80" t="s">
        <v>84</v>
      </c>
      <c r="M80">
        <v>11.42</v>
      </c>
      <c r="O80" t="s">
        <v>84</v>
      </c>
      <c r="Q80" s="1">
        <v>1500</v>
      </c>
      <c r="U80" t="s">
        <v>119</v>
      </c>
      <c r="W80" t="s">
        <v>119</v>
      </c>
      <c r="AF80" t="s">
        <v>92</v>
      </c>
      <c r="AG80" t="s">
        <v>84</v>
      </c>
      <c r="AH80" t="s">
        <v>84</v>
      </c>
      <c r="AI80">
        <v>47</v>
      </c>
      <c r="AJ80">
        <v>18.5</v>
      </c>
      <c r="AL80" t="s">
        <v>115</v>
      </c>
      <c r="AM80" t="s">
        <v>84</v>
      </c>
      <c r="AN80" t="s">
        <v>84</v>
      </c>
      <c r="AO80" t="s">
        <v>84</v>
      </c>
      <c r="AP80">
        <v>24</v>
      </c>
      <c r="AQ80" t="s">
        <v>84</v>
      </c>
      <c r="AR80" t="s">
        <v>84</v>
      </c>
      <c r="AV80" t="s">
        <v>84</v>
      </c>
      <c r="AX80" s="3">
        <v>1500</v>
      </c>
      <c r="AY80" t="s">
        <v>217</v>
      </c>
      <c r="AZ80">
        <v>1500</v>
      </c>
      <c r="BA80">
        <v>1500</v>
      </c>
      <c r="BB80" t="s">
        <v>84</v>
      </c>
      <c r="BC80" t="s">
        <v>84</v>
      </c>
      <c r="BD80" t="s">
        <v>84</v>
      </c>
      <c r="BE80" t="s">
        <v>84</v>
      </c>
      <c r="BG80" t="s">
        <v>84</v>
      </c>
      <c r="BI80" s="3">
        <v>11945</v>
      </c>
      <c r="BJ80" s="3">
        <v>1046</v>
      </c>
      <c r="BK80">
        <v>784</v>
      </c>
      <c r="BL80">
        <v>121</v>
      </c>
      <c r="BM80">
        <v>126</v>
      </c>
      <c r="BN80">
        <v>244</v>
      </c>
      <c r="BO80">
        <v>177</v>
      </c>
      <c r="BP80">
        <v>116</v>
      </c>
      <c r="BQ80">
        <v>200</v>
      </c>
    </row>
    <row r="81" spans="1:69" ht="45" x14ac:dyDescent="0.25">
      <c r="A81" t="s">
        <v>441</v>
      </c>
      <c r="B81" t="str">
        <f>VLOOKUP(A81,AllAKC!A:A,1,FALSE)</f>
        <v>German Shepherd Dog</v>
      </c>
      <c r="C81" t="s">
        <v>91</v>
      </c>
      <c r="E81">
        <v>2.06</v>
      </c>
      <c r="F81">
        <v>2</v>
      </c>
      <c r="G81">
        <v>2</v>
      </c>
      <c r="H81" s="1">
        <v>17416</v>
      </c>
      <c r="I81" s="2">
        <v>0.8</v>
      </c>
      <c r="K81">
        <v>3</v>
      </c>
      <c r="L81" s="2">
        <v>0.98</v>
      </c>
      <c r="M81">
        <v>9.73</v>
      </c>
      <c r="N81" s="2">
        <v>0.24</v>
      </c>
      <c r="O81">
        <v>8</v>
      </c>
      <c r="P81" s="2">
        <v>0.11</v>
      </c>
      <c r="Q81" s="1">
        <v>820</v>
      </c>
      <c r="R81" s="2">
        <v>0.48</v>
      </c>
      <c r="S81" s="1">
        <v>466</v>
      </c>
      <c r="T81" s="2">
        <v>0.23</v>
      </c>
      <c r="U81">
        <v>2</v>
      </c>
      <c r="V81" s="2">
        <v>0.75</v>
      </c>
      <c r="W81">
        <v>2</v>
      </c>
      <c r="X81" s="2">
        <v>0.5</v>
      </c>
      <c r="Z81">
        <v>2.94</v>
      </c>
      <c r="AA81">
        <v>69</v>
      </c>
      <c r="AB81">
        <v>74</v>
      </c>
      <c r="AC81">
        <v>2.06</v>
      </c>
      <c r="AD81">
        <v>2</v>
      </c>
      <c r="AF81" t="s">
        <v>172</v>
      </c>
      <c r="AG81" t="s">
        <v>84</v>
      </c>
      <c r="AH81" t="s">
        <v>84</v>
      </c>
      <c r="AI81">
        <v>61</v>
      </c>
      <c r="AJ81">
        <v>24</v>
      </c>
      <c r="AM81" t="s">
        <v>93</v>
      </c>
      <c r="AN81" t="s">
        <v>94</v>
      </c>
      <c r="AO81" t="s">
        <v>95</v>
      </c>
      <c r="AP81">
        <v>795</v>
      </c>
      <c r="AQ81" t="s">
        <v>269</v>
      </c>
      <c r="AR81" s="5" t="s">
        <v>270</v>
      </c>
      <c r="AV81" s="3">
        <v>15091</v>
      </c>
      <c r="AW81" s="2">
        <v>0.8</v>
      </c>
      <c r="AX81">
        <v>820</v>
      </c>
      <c r="AY81" t="s">
        <v>106</v>
      </c>
      <c r="AZ81">
        <v>400</v>
      </c>
      <c r="BA81">
        <v>1495</v>
      </c>
      <c r="BB81">
        <v>5.75</v>
      </c>
      <c r="BC81">
        <v>4</v>
      </c>
      <c r="BD81">
        <v>7.5</v>
      </c>
      <c r="BE81">
        <v>7.67</v>
      </c>
      <c r="BF81">
        <v>400</v>
      </c>
      <c r="BG81" s="3">
        <v>3895</v>
      </c>
      <c r="BI81" s="3">
        <v>10177</v>
      </c>
      <c r="BJ81" s="3">
        <v>1046</v>
      </c>
      <c r="BK81">
        <v>784</v>
      </c>
      <c r="BL81">
        <v>121</v>
      </c>
      <c r="BM81">
        <v>126</v>
      </c>
      <c r="BN81">
        <v>244</v>
      </c>
      <c r="BO81">
        <v>177</v>
      </c>
      <c r="BP81">
        <v>116</v>
      </c>
      <c r="BQ81">
        <v>200</v>
      </c>
    </row>
    <row r="82" spans="1:69" x14ac:dyDescent="0.25">
      <c r="A82" t="s">
        <v>171</v>
      </c>
      <c r="B82" t="str">
        <f>VLOOKUP(A82,AllAKC!A:A,1,FALSE)</f>
        <v>German Shorthaired Pointer</v>
      </c>
      <c r="C82" t="s">
        <v>108</v>
      </c>
      <c r="E82">
        <v>3.03</v>
      </c>
      <c r="F82">
        <v>15</v>
      </c>
      <c r="G82">
        <v>15</v>
      </c>
      <c r="H82" s="1">
        <v>25842</v>
      </c>
      <c r="I82" s="2">
        <v>0.03</v>
      </c>
      <c r="K82">
        <v>17</v>
      </c>
      <c r="L82" s="2">
        <v>0.84</v>
      </c>
      <c r="M82">
        <v>11.46</v>
      </c>
      <c r="N82" s="2">
        <v>0.49</v>
      </c>
      <c r="O82">
        <v>1</v>
      </c>
      <c r="P82" s="2">
        <v>0.89</v>
      </c>
      <c r="Q82" s="1">
        <v>545</v>
      </c>
      <c r="R82" s="2">
        <v>0.83</v>
      </c>
      <c r="S82" s="1">
        <v>971</v>
      </c>
      <c r="T82" s="2">
        <v>0.05</v>
      </c>
      <c r="U82">
        <v>2</v>
      </c>
      <c r="V82" s="2">
        <v>0.75</v>
      </c>
      <c r="W82">
        <v>1</v>
      </c>
      <c r="X82" s="2">
        <v>1</v>
      </c>
      <c r="Z82">
        <v>4.41</v>
      </c>
      <c r="AA82">
        <v>23</v>
      </c>
      <c r="AB82">
        <v>12</v>
      </c>
      <c r="AC82">
        <v>3.03</v>
      </c>
      <c r="AD82">
        <v>15</v>
      </c>
      <c r="AF82" t="s">
        <v>172</v>
      </c>
      <c r="AG82">
        <v>28</v>
      </c>
      <c r="AH82">
        <v>62.5</v>
      </c>
      <c r="AI82">
        <v>61</v>
      </c>
      <c r="AJ82">
        <v>24</v>
      </c>
      <c r="AM82" t="s">
        <v>109</v>
      </c>
      <c r="AN82" s="4">
        <v>44696</v>
      </c>
      <c r="AO82" t="s">
        <v>110</v>
      </c>
      <c r="AP82">
        <v>203</v>
      </c>
      <c r="AQ82" t="s">
        <v>116</v>
      </c>
      <c r="AR82" t="s">
        <v>117</v>
      </c>
      <c r="AV82" s="3">
        <v>20849</v>
      </c>
      <c r="AW82" s="2">
        <v>0.09</v>
      </c>
      <c r="AX82">
        <v>545</v>
      </c>
      <c r="AY82" t="s">
        <v>98</v>
      </c>
      <c r="AZ82">
        <v>200</v>
      </c>
      <c r="BA82">
        <v>850</v>
      </c>
      <c r="BB82" t="s">
        <v>119</v>
      </c>
      <c r="BC82" t="s">
        <v>119</v>
      </c>
      <c r="BD82" t="s">
        <v>119</v>
      </c>
      <c r="BE82">
        <v>14</v>
      </c>
      <c r="BF82">
        <v>708</v>
      </c>
      <c r="BG82" s="3">
        <v>8117</v>
      </c>
      <c r="BI82" s="3">
        <v>11987</v>
      </c>
      <c r="BJ82" s="3">
        <v>1046</v>
      </c>
      <c r="BK82">
        <v>784</v>
      </c>
      <c r="BL82">
        <v>121</v>
      </c>
      <c r="BM82">
        <v>126</v>
      </c>
      <c r="BN82">
        <v>244</v>
      </c>
      <c r="BO82">
        <v>177</v>
      </c>
      <c r="BP82">
        <v>116</v>
      </c>
      <c r="BQ82">
        <v>200</v>
      </c>
    </row>
    <row r="83" spans="1:69" x14ac:dyDescent="0.25">
      <c r="A83" t="s">
        <v>357</v>
      </c>
      <c r="B83" t="str">
        <f>VLOOKUP(A83,AllAKC!A:A,1,FALSE)</f>
        <v>German Wirehaired Pointer</v>
      </c>
      <c r="C83" t="s">
        <v>108</v>
      </c>
      <c r="F83">
        <v>75</v>
      </c>
      <c r="H83" t="s">
        <v>84</v>
      </c>
      <c r="K83">
        <v>44</v>
      </c>
      <c r="M83">
        <v>10</v>
      </c>
      <c r="O83">
        <v>1</v>
      </c>
      <c r="Q83" s="1">
        <v>655</v>
      </c>
      <c r="U83" t="s">
        <v>119</v>
      </c>
      <c r="W83" t="s">
        <v>119</v>
      </c>
      <c r="AF83" t="s">
        <v>172</v>
      </c>
      <c r="AG83" t="s">
        <v>84</v>
      </c>
      <c r="AH83" t="s">
        <v>84</v>
      </c>
      <c r="AI83">
        <v>61</v>
      </c>
      <c r="AJ83">
        <v>24</v>
      </c>
      <c r="AM83" t="s">
        <v>133</v>
      </c>
      <c r="AN83" t="s">
        <v>134</v>
      </c>
      <c r="AO83" t="s">
        <v>135</v>
      </c>
      <c r="AP83">
        <v>41</v>
      </c>
      <c r="AQ83" t="s">
        <v>116</v>
      </c>
      <c r="AR83" t="s">
        <v>117</v>
      </c>
      <c r="AV83" t="s">
        <v>84</v>
      </c>
      <c r="AX83">
        <v>655</v>
      </c>
      <c r="AY83" t="s">
        <v>98</v>
      </c>
      <c r="AZ83">
        <v>600</v>
      </c>
      <c r="BA83">
        <v>800</v>
      </c>
      <c r="BB83" t="s">
        <v>84</v>
      </c>
      <c r="BC83" t="s">
        <v>84</v>
      </c>
      <c r="BD83" t="s">
        <v>84</v>
      </c>
      <c r="BE83" t="s">
        <v>84</v>
      </c>
      <c r="BG83" t="s">
        <v>84</v>
      </c>
      <c r="BI83" s="3">
        <v>10459</v>
      </c>
      <c r="BJ83" s="3">
        <v>1046</v>
      </c>
      <c r="BK83">
        <v>784</v>
      </c>
      <c r="BL83">
        <v>121</v>
      </c>
      <c r="BM83">
        <v>126</v>
      </c>
      <c r="BN83">
        <v>244</v>
      </c>
      <c r="BO83">
        <v>177</v>
      </c>
      <c r="BP83">
        <v>116</v>
      </c>
      <c r="BQ83">
        <v>200</v>
      </c>
    </row>
    <row r="84" spans="1:69" x14ac:dyDescent="0.25">
      <c r="A84" t="s">
        <v>254</v>
      </c>
      <c r="B84" t="str">
        <f>VLOOKUP(A84,AllAKC!A:A,1,FALSE)</f>
        <v>Giant Schnauzer</v>
      </c>
      <c r="C84" t="s">
        <v>131</v>
      </c>
      <c r="E84">
        <v>2.38</v>
      </c>
      <c r="F84">
        <v>95</v>
      </c>
      <c r="G84">
        <v>70</v>
      </c>
      <c r="H84" s="1">
        <v>26686</v>
      </c>
      <c r="I84" s="2">
        <v>0.01</v>
      </c>
      <c r="K84">
        <v>28</v>
      </c>
      <c r="L84" s="2">
        <v>0.74</v>
      </c>
      <c r="M84">
        <v>10</v>
      </c>
      <c r="N84" s="2">
        <v>0.25</v>
      </c>
      <c r="O84">
        <v>1</v>
      </c>
      <c r="P84" s="2">
        <v>0.89</v>
      </c>
      <c r="Q84" s="1">
        <v>810</v>
      </c>
      <c r="R84" s="2">
        <v>0.49</v>
      </c>
      <c r="S84" s="1">
        <v>1349</v>
      </c>
      <c r="T84" s="2">
        <v>0.01</v>
      </c>
      <c r="U84">
        <v>1</v>
      </c>
      <c r="V84" s="2">
        <v>0.5</v>
      </c>
      <c r="W84">
        <v>2</v>
      </c>
      <c r="X84" s="2">
        <v>0.5</v>
      </c>
      <c r="Z84">
        <v>3.13</v>
      </c>
      <c r="AA84">
        <v>62</v>
      </c>
      <c r="AB84">
        <v>67</v>
      </c>
      <c r="AC84">
        <v>2.38</v>
      </c>
      <c r="AD84">
        <v>95</v>
      </c>
      <c r="AF84" t="s">
        <v>172</v>
      </c>
      <c r="AG84">
        <v>35</v>
      </c>
      <c r="AH84">
        <v>77.5</v>
      </c>
      <c r="AI84">
        <v>65</v>
      </c>
      <c r="AJ84">
        <v>25.5</v>
      </c>
      <c r="AM84" t="s">
        <v>102</v>
      </c>
      <c r="AN84" t="s">
        <v>103</v>
      </c>
      <c r="AO84" t="s">
        <v>104</v>
      </c>
      <c r="AP84">
        <v>39</v>
      </c>
      <c r="AQ84" t="s">
        <v>116</v>
      </c>
      <c r="AR84" t="s">
        <v>117</v>
      </c>
      <c r="AV84" s="3">
        <v>21307</v>
      </c>
      <c r="AW84" s="2">
        <v>0.06</v>
      </c>
      <c r="AX84">
        <v>810</v>
      </c>
      <c r="AY84" t="s">
        <v>106</v>
      </c>
      <c r="AZ84">
        <v>400</v>
      </c>
      <c r="BA84">
        <v>1500</v>
      </c>
      <c r="BB84" t="s">
        <v>119</v>
      </c>
      <c r="BC84" t="s">
        <v>119</v>
      </c>
      <c r="BD84" t="s">
        <v>119</v>
      </c>
      <c r="BE84">
        <v>19</v>
      </c>
      <c r="BF84">
        <v>984</v>
      </c>
      <c r="BG84" s="3">
        <v>9838</v>
      </c>
      <c r="BI84" s="3">
        <v>10459</v>
      </c>
      <c r="BJ84" s="3">
        <v>1046</v>
      </c>
      <c r="BK84">
        <v>784</v>
      </c>
      <c r="BL84">
        <v>121</v>
      </c>
      <c r="BM84">
        <v>126</v>
      </c>
      <c r="BN84">
        <v>244</v>
      </c>
      <c r="BO84">
        <v>177</v>
      </c>
      <c r="BP84">
        <v>116</v>
      </c>
      <c r="BQ84">
        <v>200</v>
      </c>
    </row>
    <row r="85" spans="1:69" x14ac:dyDescent="0.25">
      <c r="A85" t="s">
        <v>358</v>
      </c>
      <c r="B85" t="e">
        <f>VLOOKUP(A85,AllAKC!A:A,1,FALSE)</f>
        <v>#N/A</v>
      </c>
      <c r="C85" t="s">
        <v>100</v>
      </c>
      <c r="F85">
        <v>158</v>
      </c>
      <c r="H85" t="s">
        <v>84</v>
      </c>
      <c r="K85" t="s">
        <v>84</v>
      </c>
      <c r="M85">
        <v>10.42</v>
      </c>
      <c r="O85" t="s">
        <v>84</v>
      </c>
      <c r="Q85" t="s">
        <v>84</v>
      </c>
      <c r="U85" t="s">
        <v>119</v>
      </c>
      <c r="W85" t="s">
        <v>119</v>
      </c>
      <c r="AF85" t="s">
        <v>101</v>
      </c>
      <c r="AG85">
        <v>16</v>
      </c>
      <c r="AH85">
        <v>35</v>
      </c>
      <c r="AI85">
        <v>34</v>
      </c>
      <c r="AJ85">
        <v>13.25</v>
      </c>
      <c r="AM85" t="s">
        <v>84</v>
      </c>
      <c r="AN85" t="s">
        <v>84</v>
      </c>
      <c r="AO85" t="s">
        <v>84</v>
      </c>
      <c r="AP85">
        <v>6</v>
      </c>
      <c r="AQ85" t="s">
        <v>84</v>
      </c>
      <c r="AR85" t="s">
        <v>84</v>
      </c>
      <c r="AV85" t="s">
        <v>84</v>
      </c>
      <c r="AX85" t="s">
        <v>84</v>
      </c>
      <c r="AY85" t="s">
        <v>84</v>
      </c>
      <c r="AZ85" t="s">
        <v>84</v>
      </c>
      <c r="BA85" t="s">
        <v>84</v>
      </c>
      <c r="BB85" t="s">
        <v>84</v>
      </c>
      <c r="BC85" t="s">
        <v>84</v>
      </c>
      <c r="BD85" t="s">
        <v>84</v>
      </c>
      <c r="BE85" t="s">
        <v>84</v>
      </c>
      <c r="BG85" t="s">
        <v>84</v>
      </c>
      <c r="BI85" s="3">
        <v>10899</v>
      </c>
      <c r="BJ85" s="3">
        <v>1046</v>
      </c>
      <c r="BK85">
        <v>784</v>
      </c>
      <c r="BL85">
        <v>121</v>
      </c>
      <c r="BM85">
        <v>126</v>
      </c>
      <c r="BN85">
        <v>244</v>
      </c>
      <c r="BO85">
        <v>177</v>
      </c>
      <c r="BP85">
        <v>116</v>
      </c>
      <c r="BQ85">
        <v>200</v>
      </c>
    </row>
    <row r="86" spans="1:69" x14ac:dyDescent="0.25">
      <c r="A86" t="s">
        <v>201</v>
      </c>
      <c r="B86" t="str">
        <f>VLOOKUP(A86,AllAKC!A:A,1,FALSE)</f>
        <v>Golden Retriever</v>
      </c>
      <c r="C86" t="s">
        <v>108</v>
      </c>
      <c r="E86">
        <v>2.8</v>
      </c>
      <c r="F86">
        <v>4</v>
      </c>
      <c r="G86">
        <v>4</v>
      </c>
      <c r="H86" s="1">
        <v>21447</v>
      </c>
      <c r="I86" s="2">
        <v>0.28999999999999998</v>
      </c>
      <c r="K86">
        <v>4</v>
      </c>
      <c r="L86" s="2">
        <v>0.97</v>
      </c>
      <c r="M86">
        <v>12.04</v>
      </c>
      <c r="N86" s="2">
        <v>0.63</v>
      </c>
      <c r="O86">
        <v>4</v>
      </c>
      <c r="P86" s="2">
        <v>0.56000000000000005</v>
      </c>
      <c r="Q86" s="1">
        <v>958</v>
      </c>
      <c r="R86" s="2">
        <v>0.31</v>
      </c>
      <c r="S86" s="1">
        <v>466</v>
      </c>
      <c r="T86" s="2">
        <v>0.23</v>
      </c>
      <c r="U86">
        <v>2</v>
      </c>
      <c r="V86" s="2">
        <v>0.75</v>
      </c>
      <c r="W86">
        <v>1</v>
      </c>
      <c r="X86" s="2">
        <v>1</v>
      </c>
      <c r="Z86">
        <v>4.17</v>
      </c>
      <c r="AA86">
        <v>37</v>
      </c>
      <c r="AB86">
        <v>20</v>
      </c>
      <c r="AC86">
        <v>2.8</v>
      </c>
      <c r="AD86">
        <v>4</v>
      </c>
      <c r="AF86" t="s">
        <v>92</v>
      </c>
      <c r="AG86">
        <v>27</v>
      </c>
      <c r="AH86">
        <v>60</v>
      </c>
      <c r="AI86">
        <v>58</v>
      </c>
      <c r="AJ86">
        <v>22.75</v>
      </c>
      <c r="AM86" t="s">
        <v>93</v>
      </c>
      <c r="AN86" t="s">
        <v>94</v>
      </c>
      <c r="AO86" t="s">
        <v>95</v>
      </c>
      <c r="AP86">
        <v>1314</v>
      </c>
      <c r="AQ86" t="s">
        <v>202</v>
      </c>
      <c r="AR86" t="s">
        <v>203</v>
      </c>
      <c r="AV86" s="3">
        <v>18571</v>
      </c>
      <c r="AW86" s="2">
        <v>0.28000000000000003</v>
      </c>
      <c r="AX86">
        <v>958</v>
      </c>
      <c r="AY86" t="s">
        <v>106</v>
      </c>
      <c r="AZ86">
        <v>325</v>
      </c>
      <c r="BA86">
        <v>2500</v>
      </c>
      <c r="BB86">
        <v>5.75</v>
      </c>
      <c r="BC86">
        <v>4</v>
      </c>
      <c r="BD86">
        <v>7.5</v>
      </c>
      <c r="BE86">
        <v>7.67</v>
      </c>
      <c r="BF86">
        <v>400</v>
      </c>
      <c r="BG86" s="3">
        <v>4819</v>
      </c>
      <c r="BI86" s="3">
        <v>12593</v>
      </c>
      <c r="BJ86" s="3">
        <v>1046</v>
      </c>
      <c r="BK86">
        <v>784</v>
      </c>
      <c r="BL86">
        <v>121</v>
      </c>
      <c r="BM86">
        <v>126</v>
      </c>
      <c r="BN86">
        <v>244</v>
      </c>
      <c r="BO86">
        <v>177</v>
      </c>
      <c r="BP86">
        <v>116</v>
      </c>
      <c r="BQ86">
        <v>200</v>
      </c>
    </row>
    <row r="87" spans="1:69" x14ac:dyDescent="0.25">
      <c r="A87" t="s">
        <v>209</v>
      </c>
      <c r="B87" t="str">
        <f>VLOOKUP(A87,AllAKC!A:A,1,FALSE)</f>
        <v>Gordon Setter</v>
      </c>
      <c r="C87" t="s">
        <v>108</v>
      </c>
      <c r="E87">
        <v>2.73</v>
      </c>
      <c r="F87">
        <v>94</v>
      </c>
      <c r="G87">
        <v>69</v>
      </c>
      <c r="H87" s="1">
        <v>19605</v>
      </c>
      <c r="I87" s="2">
        <v>0.56000000000000005</v>
      </c>
      <c r="K87">
        <v>34</v>
      </c>
      <c r="L87" s="2">
        <v>0.64</v>
      </c>
      <c r="M87">
        <v>11.1</v>
      </c>
      <c r="N87" s="2">
        <v>0.41</v>
      </c>
      <c r="O87">
        <v>1</v>
      </c>
      <c r="P87" s="2">
        <v>0.89</v>
      </c>
      <c r="Q87" s="1">
        <v>700</v>
      </c>
      <c r="R87" s="2">
        <v>0.59</v>
      </c>
      <c r="S87" s="1">
        <v>466</v>
      </c>
      <c r="T87" s="2">
        <v>0.23</v>
      </c>
      <c r="U87">
        <v>2</v>
      </c>
      <c r="V87" s="2">
        <v>0.75</v>
      </c>
      <c r="W87">
        <v>1</v>
      </c>
      <c r="X87" s="2">
        <v>1</v>
      </c>
      <c r="Z87">
        <v>4.0999999999999996</v>
      </c>
      <c r="AA87">
        <v>41</v>
      </c>
      <c r="AB87">
        <v>23</v>
      </c>
      <c r="AC87">
        <v>2.73</v>
      </c>
      <c r="AD87">
        <v>94</v>
      </c>
      <c r="AF87" t="s">
        <v>172</v>
      </c>
      <c r="AG87">
        <v>28</v>
      </c>
      <c r="AH87">
        <v>62.5</v>
      </c>
      <c r="AI87">
        <v>64</v>
      </c>
      <c r="AJ87">
        <v>25</v>
      </c>
      <c r="AL87" t="s">
        <v>210</v>
      </c>
      <c r="AM87" t="s">
        <v>102</v>
      </c>
      <c r="AN87" t="s">
        <v>103</v>
      </c>
      <c r="AO87" t="s">
        <v>104</v>
      </c>
      <c r="AP87">
        <v>169</v>
      </c>
      <c r="AQ87" t="s">
        <v>116</v>
      </c>
      <c r="AR87" t="s">
        <v>117</v>
      </c>
      <c r="AV87" s="3">
        <v>16953</v>
      </c>
      <c r="AW87" s="2">
        <v>0.55000000000000004</v>
      </c>
      <c r="AX87">
        <v>700</v>
      </c>
      <c r="AY87" t="s">
        <v>106</v>
      </c>
      <c r="AZ87">
        <v>500</v>
      </c>
      <c r="BA87">
        <v>100</v>
      </c>
      <c r="BB87">
        <v>5.75</v>
      </c>
      <c r="BC87">
        <v>4</v>
      </c>
      <c r="BD87">
        <v>7.5</v>
      </c>
      <c r="BE87">
        <v>7.67</v>
      </c>
      <c r="BF87">
        <v>400</v>
      </c>
      <c r="BG87" s="3">
        <v>4443</v>
      </c>
      <c r="BI87" s="3">
        <v>11610</v>
      </c>
      <c r="BJ87" s="3">
        <v>1046</v>
      </c>
      <c r="BK87">
        <v>784</v>
      </c>
      <c r="BL87">
        <v>121</v>
      </c>
      <c r="BM87">
        <v>126</v>
      </c>
      <c r="BN87">
        <v>244</v>
      </c>
      <c r="BO87">
        <v>177</v>
      </c>
      <c r="BP87">
        <v>116</v>
      </c>
      <c r="BQ87">
        <v>200</v>
      </c>
    </row>
    <row r="88" spans="1:69" x14ac:dyDescent="0.25">
      <c r="A88" t="s">
        <v>308</v>
      </c>
      <c r="B88" t="str">
        <f>VLOOKUP(A88,AllAKC!A:A,1,FALSE)</f>
        <v>Great Dane</v>
      </c>
      <c r="C88" t="s">
        <v>131</v>
      </c>
      <c r="E88">
        <v>1.53</v>
      </c>
      <c r="F88">
        <v>19</v>
      </c>
      <c r="G88">
        <v>19</v>
      </c>
      <c r="H88" s="1">
        <v>14662</v>
      </c>
      <c r="I88" s="2">
        <v>0.95</v>
      </c>
      <c r="K88">
        <v>48</v>
      </c>
      <c r="L88" s="2">
        <v>0.39</v>
      </c>
      <c r="M88">
        <v>6.96</v>
      </c>
      <c r="N88" s="2">
        <v>0.06</v>
      </c>
      <c r="O88">
        <v>4</v>
      </c>
      <c r="P88" s="2">
        <v>0.56000000000000005</v>
      </c>
      <c r="Q88" s="1">
        <v>1040</v>
      </c>
      <c r="R88" s="2">
        <v>0.25</v>
      </c>
      <c r="S88" s="1">
        <v>710</v>
      </c>
      <c r="T88" s="2">
        <v>0.06</v>
      </c>
      <c r="U88">
        <v>2</v>
      </c>
      <c r="V88" s="2">
        <v>0.75</v>
      </c>
      <c r="W88">
        <v>1</v>
      </c>
      <c r="X88" s="2">
        <v>1</v>
      </c>
      <c r="Z88">
        <v>2.91</v>
      </c>
      <c r="AA88">
        <v>85</v>
      </c>
      <c r="AB88">
        <v>75</v>
      </c>
      <c r="AC88">
        <v>1.53</v>
      </c>
      <c r="AD88">
        <v>19</v>
      </c>
      <c r="AF88" t="s">
        <v>172</v>
      </c>
      <c r="AG88" t="s">
        <v>84</v>
      </c>
      <c r="AH88" t="s">
        <v>84</v>
      </c>
      <c r="AI88">
        <v>76</v>
      </c>
      <c r="AJ88">
        <v>30</v>
      </c>
      <c r="AL88" t="s">
        <v>309</v>
      </c>
      <c r="AM88" t="s">
        <v>133</v>
      </c>
      <c r="AN88" t="s">
        <v>134</v>
      </c>
      <c r="AO88" t="s">
        <v>135</v>
      </c>
      <c r="AP88">
        <v>667</v>
      </c>
      <c r="AQ88" t="s">
        <v>310</v>
      </c>
      <c r="AR88" t="s">
        <v>311</v>
      </c>
      <c r="AV88" s="3">
        <v>12759</v>
      </c>
      <c r="AW88" s="2">
        <v>0.95</v>
      </c>
      <c r="AX88" s="3">
        <v>1040</v>
      </c>
      <c r="AY88" t="s">
        <v>106</v>
      </c>
      <c r="AZ88">
        <v>500</v>
      </c>
      <c r="BA88">
        <v>2500</v>
      </c>
      <c r="BB88">
        <v>8.75</v>
      </c>
      <c r="BC88">
        <v>7.5</v>
      </c>
      <c r="BD88">
        <v>10</v>
      </c>
      <c r="BE88">
        <v>11.67</v>
      </c>
      <c r="BF88">
        <v>609</v>
      </c>
      <c r="BG88" s="3">
        <v>4239</v>
      </c>
      <c r="BI88" s="3">
        <v>7280</v>
      </c>
      <c r="BJ88" s="3">
        <v>1046</v>
      </c>
      <c r="BK88">
        <v>784</v>
      </c>
      <c r="BL88">
        <v>121</v>
      </c>
      <c r="BM88">
        <v>126</v>
      </c>
      <c r="BN88">
        <v>244</v>
      </c>
      <c r="BO88">
        <v>177</v>
      </c>
      <c r="BP88">
        <v>116</v>
      </c>
      <c r="BQ88">
        <v>200</v>
      </c>
    </row>
    <row r="89" spans="1:69" x14ac:dyDescent="0.25">
      <c r="A89" t="s">
        <v>359</v>
      </c>
      <c r="B89" t="str">
        <f>VLOOKUP(A89,AllAKC!A:A,1,FALSE)</f>
        <v>Great Pyrenees</v>
      </c>
      <c r="C89" t="s">
        <v>131</v>
      </c>
      <c r="F89">
        <v>71</v>
      </c>
      <c r="H89" t="s">
        <v>84</v>
      </c>
      <c r="K89">
        <v>64</v>
      </c>
      <c r="M89">
        <v>10</v>
      </c>
      <c r="O89">
        <v>1</v>
      </c>
      <c r="Q89" s="1">
        <v>503</v>
      </c>
      <c r="U89" t="s">
        <v>119</v>
      </c>
      <c r="W89" t="s">
        <v>119</v>
      </c>
      <c r="AF89" t="s">
        <v>172</v>
      </c>
      <c r="AG89" t="s">
        <v>84</v>
      </c>
      <c r="AH89" t="s">
        <v>84</v>
      </c>
      <c r="AI89">
        <v>72</v>
      </c>
      <c r="AJ89">
        <v>28.5</v>
      </c>
      <c r="AL89" t="s">
        <v>360</v>
      </c>
      <c r="AM89" t="s">
        <v>138</v>
      </c>
      <c r="AN89" t="s">
        <v>139</v>
      </c>
      <c r="AO89" t="s">
        <v>140</v>
      </c>
      <c r="AP89">
        <v>454</v>
      </c>
      <c r="AQ89" t="s">
        <v>116</v>
      </c>
      <c r="AR89" t="s">
        <v>117</v>
      </c>
      <c r="AV89" t="s">
        <v>84</v>
      </c>
      <c r="AX89">
        <v>503</v>
      </c>
      <c r="AY89" t="s">
        <v>98</v>
      </c>
      <c r="AZ89">
        <v>225</v>
      </c>
      <c r="BA89">
        <v>800</v>
      </c>
      <c r="BB89" t="s">
        <v>84</v>
      </c>
      <c r="BC89" t="s">
        <v>84</v>
      </c>
      <c r="BD89" t="s">
        <v>84</v>
      </c>
      <c r="BE89" t="s">
        <v>84</v>
      </c>
      <c r="BG89" t="s">
        <v>84</v>
      </c>
      <c r="BI89" s="3">
        <v>10459</v>
      </c>
      <c r="BJ89" s="3">
        <v>1046</v>
      </c>
      <c r="BK89">
        <v>784</v>
      </c>
      <c r="BL89">
        <v>121</v>
      </c>
      <c r="BM89">
        <v>126</v>
      </c>
      <c r="BN89">
        <v>244</v>
      </c>
      <c r="BO89">
        <v>177</v>
      </c>
      <c r="BP89">
        <v>116</v>
      </c>
      <c r="BQ89">
        <v>200</v>
      </c>
    </row>
    <row r="90" spans="1:69" x14ac:dyDescent="0.25">
      <c r="A90" t="s">
        <v>444</v>
      </c>
      <c r="B90" t="str">
        <f>VLOOKUP(A90,AllAKC!A:A,1,FALSE)</f>
        <v>Great Swiss Mountain Dog</v>
      </c>
      <c r="C90" t="s">
        <v>131</v>
      </c>
      <c r="F90">
        <v>82</v>
      </c>
      <c r="H90" t="s">
        <v>84</v>
      </c>
      <c r="K90" t="s">
        <v>84</v>
      </c>
      <c r="M90">
        <v>6.8</v>
      </c>
      <c r="O90">
        <v>1</v>
      </c>
      <c r="Q90" s="1">
        <v>1605</v>
      </c>
      <c r="U90" t="s">
        <v>119</v>
      </c>
      <c r="W90" t="s">
        <v>119</v>
      </c>
      <c r="AF90" t="s">
        <v>172</v>
      </c>
      <c r="AG90" t="s">
        <v>84</v>
      </c>
      <c r="AH90" t="s">
        <v>84</v>
      </c>
      <c r="AI90">
        <v>66</v>
      </c>
      <c r="AJ90">
        <v>26</v>
      </c>
      <c r="AM90" t="s">
        <v>84</v>
      </c>
      <c r="AN90" t="s">
        <v>84</v>
      </c>
      <c r="AO90" t="s">
        <v>84</v>
      </c>
      <c r="AP90">
        <v>71</v>
      </c>
      <c r="AQ90" t="s">
        <v>116</v>
      </c>
      <c r="AR90" t="s">
        <v>117</v>
      </c>
      <c r="AV90" t="s">
        <v>84</v>
      </c>
      <c r="AX90" s="3">
        <v>1605</v>
      </c>
      <c r="AY90" t="s">
        <v>217</v>
      </c>
      <c r="AZ90">
        <v>900</v>
      </c>
      <c r="BA90">
        <v>2500</v>
      </c>
      <c r="BB90" t="s">
        <v>84</v>
      </c>
      <c r="BC90" t="s">
        <v>84</v>
      </c>
      <c r="BD90" t="s">
        <v>84</v>
      </c>
      <c r="BE90" t="s">
        <v>84</v>
      </c>
      <c r="BG90" t="s">
        <v>84</v>
      </c>
      <c r="BI90" s="3">
        <v>7112</v>
      </c>
      <c r="BJ90" s="3">
        <v>1046</v>
      </c>
      <c r="BK90">
        <v>784</v>
      </c>
      <c r="BL90">
        <v>121</v>
      </c>
      <c r="BM90">
        <v>126</v>
      </c>
      <c r="BN90">
        <v>244</v>
      </c>
      <c r="BO90">
        <v>177</v>
      </c>
      <c r="BP90">
        <v>116</v>
      </c>
      <c r="BQ90">
        <v>200</v>
      </c>
    </row>
    <row r="91" spans="1:69" x14ac:dyDescent="0.25">
      <c r="A91" t="s">
        <v>255</v>
      </c>
      <c r="B91" t="str">
        <f>VLOOKUP(A91,AllAKC!A:A,1,FALSE)</f>
        <v>Greyhound</v>
      </c>
      <c r="C91" t="s">
        <v>145</v>
      </c>
      <c r="E91">
        <v>2.29</v>
      </c>
      <c r="F91">
        <v>140</v>
      </c>
      <c r="G91">
        <v>85</v>
      </c>
      <c r="H91" s="1">
        <v>15819</v>
      </c>
      <c r="I91" s="2">
        <v>0.92</v>
      </c>
      <c r="K91">
        <v>46</v>
      </c>
      <c r="L91" s="2">
        <v>0.43</v>
      </c>
      <c r="M91">
        <v>9.36</v>
      </c>
      <c r="N91" s="2">
        <v>0.2</v>
      </c>
      <c r="O91">
        <v>1</v>
      </c>
      <c r="P91" s="2">
        <v>0.89</v>
      </c>
      <c r="Q91" s="1">
        <v>1175</v>
      </c>
      <c r="R91" s="2">
        <v>0.14000000000000001</v>
      </c>
      <c r="S91" s="1">
        <v>324</v>
      </c>
      <c r="T91" s="2">
        <v>0.68</v>
      </c>
      <c r="U91">
        <v>2</v>
      </c>
      <c r="V91" s="2">
        <v>0.75</v>
      </c>
      <c r="W91">
        <v>1</v>
      </c>
      <c r="X91" s="2">
        <v>1</v>
      </c>
      <c r="Z91">
        <v>3.67</v>
      </c>
      <c r="AA91">
        <v>63</v>
      </c>
      <c r="AB91">
        <v>48</v>
      </c>
      <c r="AC91">
        <v>2.29</v>
      </c>
      <c r="AD91">
        <v>140</v>
      </c>
      <c r="AF91" t="s">
        <v>172</v>
      </c>
      <c r="AG91">
        <v>29</v>
      </c>
      <c r="AH91">
        <v>65</v>
      </c>
      <c r="AI91" t="s">
        <v>84</v>
      </c>
      <c r="AJ91" t="s">
        <v>84</v>
      </c>
      <c r="AM91" t="s">
        <v>133</v>
      </c>
      <c r="AN91" t="s">
        <v>134</v>
      </c>
      <c r="AO91" t="s">
        <v>135</v>
      </c>
      <c r="AP91">
        <v>74</v>
      </c>
      <c r="AQ91" t="s">
        <v>256</v>
      </c>
      <c r="AR91" t="s">
        <v>257</v>
      </c>
      <c r="AV91" s="3">
        <v>13771</v>
      </c>
      <c r="AW91" s="2">
        <v>0.91</v>
      </c>
      <c r="AX91" s="3">
        <v>1175</v>
      </c>
      <c r="AY91" t="s">
        <v>106</v>
      </c>
      <c r="AZ91">
        <v>200</v>
      </c>
      <c r="BA91">
        <v>2500</v>
      </c>
      <c r="BB91">
        <v>4</v>
      </c>
      <c r="BC91">
        <v>4</v>
      </c>
      <c r="BD91">
        <v>4</v>
      </c>
      <c r="BE91">
        <v>5.34</v>
      </c>
      <c r="BF91">
        <v>278</v>
      </c>
      <c r="BG91" s="3">
        <v>2606</v>
      </c>
      <c r="BI91" s="3">
        <v>9790</v>
      </c>
      <c r="BJ91" s="3">
        <v>1046</v>
      </c>
      <c r="BK91">
        <v>784</v>
      </c>
      <c r="BL91">
        <v>121</v>
      </c>
      <c r="BM91">
        <v>126</v>
      </c>
      <c r="BN91">
        <v>244</v>
      </c>
      <c r="BO91">
        <v>177</v>
      </c>
      <c r="BP91">
        <v>116</v>
      </c>
      <c r="BQ91">
        <v>200</v>
      </c>
    </row>
    <row r="92" spans="1:69" x14ac:dyDescent="0.25">
      <c r="A92" t="s">
        <v>361</v>
      </c>
      <c r="B92" t="str">
        <f>VLOOKUP(A92,AllAKC!A:A,1,FALSE)</f>
        <v>Harrier</v>
      </c>
      <c r="C92" t="s">
        <v>145</v>
      </c>
      <c r="F92">
        <v>172</v>
      </c>
      <c r="H92" t="s">
        <v>84</v>
      </c>
      <c r="K92" t="s">
        <v>84</v>
      </c>
      <c r="M92" t="s">
        <v>84</v>
      </c>
      <c r="O92">
        <v>0</v>
      </c>
      <c r="Q92" t="s">
        <v>84</v>
      </c>
      <c r="U92" t="s">
        <v>119</v>
      </c>
      <c r="W92" t="s">
        <v>119</v>
      </c>
      <c r="AF92" t="s">
        <v>92</v>
      </c>
      <c r="AG92" t="s">
        <v>84</v>
      </c>
      <c r="AH92" t="s">
        <v>84</v>
      </c>
      <c r="AI92">
        <v>51</v>
      </c>
      <c r="AJ92">
        <v>20</v>
      </c>
      <c r="AM92" t="s">
        <v>84</v>
      </c>
      <c r="AN92" t="s">
        <v>84</v>
      </c>
      <c r="AO92" t="s">
        <v>84</v>
      </c>
      <c r="AP92" t="s">
        <v>119</v>
      </c>
      <c r="AQ92" t="s">
        <v>105</v>
      </c>
      <c r="AR92" t="s">
        <v>105</v>
      </c>
      <c r="AV92" t="s">
        <v>84</v>
      </c>
      <c r="AX92" t="s">
        <v>84</v>
      </c>
      <c r="AY92" t="s">
        <v>84</v>
      </c>
      <c r="AZ92" t="s">
        <v>84</v>
      </c>
      <c r="BA92" t="s">
        <v>84</v>
      </c>
      <c r="BB92" t="s">
        <v>84</v>
      </c>
      <c r="BC92" t="s">
        <v>84</v>
      </c>
      <c r="BD92" t="s">
        <v>84</v>
      </c>
      <c r="BE92" t="s">
        <v>84</v>
      </c>
      <c r="BG92" t="s">
        <v>84</v>
      </c>
      <c r="BI92" t="s">
        <v>84</v>
      </c>
      <c r="BJ92" s="3">
        <v>1046</v>
      </c>
      <c r="BK92">
        <v>784</v>
      </c>
      <c r="BL92">
        <v>121</v>
      </c>
      <c r="BM92">
        <v>126</v>
      </c>
      <c r="BN92">
        <v>244</v>
      </c>
      <c r="BO92">
        <v>177</v>
      </c>
      <c r="BP92">
        <v>116</v>
      </c>
      <c r="BQ92">
        <v>200</v>
      </c>
    </row>
    <row r="93" spans="1:69" x14ac:dyDescent="0.25">
      <c r="A93" t="s">
        <v>362</v>
      </c>
      <c r="B93" t="str">
        <f>VLOOKUP(A93,AllAKC!A:A,1,FALSE)</f>
        <v>Havanese</v>
      </c>
      <c r="C93" t="s">
        <v>123</v>
      </c>
      <c r="F93">
        <v>31</v>
      </c>
      <c r="H93" t="s">
        <v>84</v>
      </c>
      <c r="K93" t="s">
        <v>84</v>
      </c>
      <c r="M93">
        <v>10.25</v>
      </c>
      <c r="O93">
        <v>0</v>
      </c>
      <c r="Q93" s="1">
        <v>830</v>
      </c>
      <c r="U93" t="s">
        <v>119</v>
      </c>
      <c r="W93" t="s">
        <v>119</v>
      </c>
      <c r="AF93" t="s">
        <v>101</v>
      </c>
      <c r="AG93" t="s">
        <v>84</v>
      </c>
      <c r="AH93" t="s">
        <v>84</v>
      </c>
      <c r="AI93">
        <v>25</v>
      </c>
      <c r="AJ93">
        <v>9.75</v>
      </c>
      <c r="AM93" t="s">
        <v>84</v>
      </c>
      <c r="AN93" t="s">
        <v>84</v>
      </c>
      <c r="AO93" t="s">
        <v>84</v>
      </c>
      <c r="AP93">
        <v>3</v>
      </c>
      <c r="AQ93" t="s">
        <v>105</v>
      </c>
      <c r="AR93" t="s">
        <v>105</v>
      </c>
      <c r="AV93" t="s">
        <v>84</v>
      </c>
      <c r="AX93">
        <v>830</v>
      </c>
      <c r="AY93" t="s">
        <v>106</v>
      </c>
      <c r="AZ93">
        <v>300</v>
      </c>
      <c r="BA93">
        <v>1500</v>
      </c>
      <c r="BB93" t="s">
        <v>84</v>
      </c>
      <c r="BC93" t="s">
        <v>84</v>
      </c>
      <c r="BD93" t="s">
        <v>84</v>
      </c>
      <c r="BE93" t="s">
        <v>84</v>
      </c>
      <c r="BG93" t="s">
        <v>84</v>
      </c>
      <c r="BI93" s="3">
        <v>10721</v>
      </c>
      <c r="BJ93" s="3">
        <v>1046</v>
      </c>
      <c r="BK93">
        <v>784</v>
      </c>
      <c r="BL93">
        <v>121</v>
      </c>
      <c r="BM93">
        <v>126</v>
      </c>
      <c r="BN93">
        <v>244</v>
      </c>
      <c r="BO93">
        <v>177</v>
      </c>
      <c r="BP93">
        <v>116</v>
      </c>
      <c r="BQ93">
        <v>200</v>
      </c>
    </row>
    <row r="94" spans="1:69" x14ac:dyDescent="0.25">
      <c r="A94" t="s">
        <v>363</v>
      </c>
      <c r="B94" t="str">
        <f>VLOOKUP(A94,AllAKC!A:A,1,FALSE)</f>
        <v>Ibizan Hound</v>
      </c>
      <c r="C94" t="s">
        <v>145</v>
      </c>
      <c r="F94">
        <v>149</v>
      </c>
      <c r="H94" t="s">
        <v>84</v>
      </c>
      <c r="K94">
        <v>53</v>
      </c>
      <c r="M94" t="s">
        <v>84</v>
      </c>
      <c r="O94">
        <v>0</v>
      </c>
      <c r="Q94" s="1">
        <v>1500</v>
      </c>
      <c r="U94">
        <v>2</v>
      </c>
      <c r="W94">
        <v>1</v>
      </c>
      <c r="AF94" t="s">
        <v>172</v>
      </c>
      <c r="AG94" t="s">
        <v>84</v>
      </c>
      <c r="AH94" t="s">
        <v>84</v>
      </c>
      <c r="AI94">
        <v>64</v>
      </c>
      <c r="AJ94">
        <v>25</v>
      </c>
      <c r="AL94" t="s">
        <v>214</v>
      </c>
      <c r="AM94" t="s">
        <v>133</v>
      </c>
      <c r="AN94" t="s">
        <v>134</v>
      </c>
      <c r="AO94" t="s">
        <v>135</v>
      </c>
      <c r="AP94" t="s">
        <v>119</v>
      </c>
      <c r="AQ94" t="s">
        <v>105</v>
      </c>
      <c r="AR94" t="s">
        <v>105</v>
      </c>
      <c r="AV94" t="s">
        <v>84</v>
      </c>
      <c r="AX94" s="3">
        <v>1500</v>
      </c>
      <c r="AY94" t="s">
        <v>217</v>
      </c>
      <c r="AZ94">
        <v>1500</v>
      </c>
      <c r="BA94">
        <v>1500</v>
      </c>
      <c r="BB94">
        <v>5.75</v>
      </c>
      <c r="BC94">
        <v>4</v>
      </c>
      <c r="BD94">
        <v>7.5</v>
      </c>
      <c r="BE94">
        <v>7.67</v>
      </c>
      <c r="BG94" t="s">
        <v>84</v>
      </c>
      <c r="BI94" t="s">
        <v>84</v>
      </c>
      <c r="BJ94" s="3">
        <v>1046</v>
      </c>
      <c r="BK94">
        <v>784</v>
      </c>
      <c r="BL94">
        <v>121</v>
      </c>
      <c r="BM94">
        <v>126</v>
      </c>
      <c r="BN94">
        <v>244</v>
      </c>
      <c r="BO94">
        <v>177</v>
      </c>
      <c r="BP94">
        <v>116</v>
      </c>
      <c r="BQ94">
        <v>200</v>
      </c>
    </row>
    <row r="95" spans="1:69" x14ac:dyDescent="0.25">
      <c r="A95" t="s">
        <v>364</v>
      </c>
      <c r="B95" t="str">
        <f>VLOOKUP(A95,AllAKC!A:A,1,FALSE)</f>
        <v>Icelandic Sheepdog</v>
      </c>
      <c r="C95" t="s">
        <v>91</v>
      </c>
      <c r="F95">
        <v>143</v>
      </c>
      <c r="H95" t="s">
        <v>84</v>
      </c>
      <c r="K95" t="s">
        <v>84</v>
      </c>
      <c r="M95" t="s">
        <v>84</v>
      </c>
      <c r="O95" t="s">
        <v>84</v>
      </c>
      <c r="Q95" t="s">
        <v>84</v>
      </c>
      <c r="U95" t="s">
        <v>119</v>
      </c>
      <c r="W95" t="s">
        <v>119</v>
      </c>
      <c r="AF95" t="s">
        <v>92</v>
      </c>
      <c r="AG95" t="s">
        <v>84</v>
      </c>
      <c r="AH95" t="s">
        <v>84</v>
      </c>
      <c r="AI95">
        <v>44</v>
      </c>
      <c r="AJ95">
        <v>17.25</v>
      </c>
      <c r="AM95" t="s">
        <v>84</v>
      </c>
      <c r="AN95" t="s">
        <v>84</v>
      </c>
      <c r="AO95" t="s">
        <v>84</v>
      </c>
      <c r="AP95" t="s">
        <v>119</v>
      </c>
      <c r="AQ95" t="s">
        <v>84</v>
      </c>
      <c r="AR95" t="s">
        <v>84</v>
      </c>
      <c r="AV95" t="s">
        <v>84</v>
      </c>
      <c r="AX95" t="s">
        <v>84</v>
      </c>
      <c r="AY95" t="s">
        <v>84</v>
      </c>
      <c r="AZ95" t="s">
        <v>84</v>
      </c>
      <c r="BA95" t="s">
        <v>84</v>
      </c>
      <c r="BB95" t="s">
        <v>84</v>
      </c>
      <c r="BC95" t="s">
        <v>84</v>
      </c>
      <c r="BD95" t="s">
        <v>84</v>
      </c>
      <c r="BE95" t="s">
        <v>84</v>
      </c>
      <c r="BG95" t="s">
        <v>84</v>
      </c>
      <c r="BI95" t="s">
        <v>84</v>
      </c>
      <c r="BJ95" s="3">
        <v>1046</v>
      </c>
      <c r="BK95">
        <v>784</v>
      </c>
      <c r="BL95">
        <v>121</v>
      </c>
      <c r="BM95">
        <v>126</v>
      </c>
      <c r="BN95">
        <v>244</v>
      </c>
      <c r="BO95">
        <v>177</v>
      </c>
      <c r="BP95">
        <v>116</v>
      </c>
      <c r="BQ95">
        <v>200</v>
      </c>
    </row>
    <row r="96" spans="1:69" x14ac:dyDescent="0.25">
      <c r="A96" t="s">
        <v>195</v>
      </c>
      <c r="B96" t="str">
        <f>VLOOKUP(A96,AllAKC!A:A,1,FALSE)</f>
        <v>Irish Setter</v>
      </c>
      <c r="C96" t="s">
        <v>108</v>
      </c>
      <c r="E96">
        <v>2.84</v>
      </c>
      <c r="F96">
        <v>70</v>
      </c>
      <c r="G96">
        <v>56</v>
      </c>
      <c r="H96" s="1">
        <v>20323</v>
      </c>
      <c r="I96" s="2">
        <v>0.45</v>
      </c>
      <c r="K96">
        <v>35</v>
      </c>
      <c r="L96" s="2">
        <v>0.61</v>
      </c>
      <c r="M96">
        <v>11.63</v>
      </c>
      <c r="N96" s="2">
        <v>0.53</v>
      </c>
      <c r="O96">
        <v>2</v>
      </c>
      <c r="P96" s="2">
        <v>0.78</v>
      </c>
      <c r="Q96" s="1">
        <v>525</v>
      </c>
      <c r="R96" s="2">
        <v>0.86</v>
      </c>
      <c r="S96" s="1">
        <v>466</v>
      </c>
      <c r="T96" s="2">
        <v>0.23</v>
      </c>
      <c r="U96">
        <v>2</v>
      </c>
      <c r="V96" s="2">
        <v>0.75</v>
      </c>
      <c r="W96">
        <v>1</v>
      </c>
      <c r="X96" s="2">
        <v>1</v>
      </c>
      <c r="Z96">
        <v>4.21</v>
      </c>
      <c r="AA96">
        <v>33</v>
      </c>
      <c r="AB96">
        <v>17</v>
      </c>
      <c r="AC96">
        <v>2.84</v>
      </c>
      <c r="AD96">
        <v>70</v>
      </c>
      <c r="AF96" t="s">
        <v>172</v>
      </c>
      <c r="AG96">
        <v>29</v>
      </c>
      <c r="AH96">
        <v>65</v>
      </c>
      <c r="AI96">
        <v>66</v>
      </c>
      <c r="AJ96">
        <v>26</v>
      </c>
      <c r="AM96" t="s">
        <v>102</v>
      </c>
      <c r="AN96" t="s">
        <v>103</v>
      </c>
      <c r="AO96" t="s">
        <v>104</v>
      </c>
      <c r="AP96">
        <v>922</v>
      </c>
      <c r="AQ96" t="s">
        <v>196</v>
      </c>
      <c r="AR96" t="s">
        <v>197</v>
      </c>
      <c r="AV96" s="3">
        <v>17544</v>
      </c>
      <c r="AW96" s="2">
        <v>0.45</v>
      </c>
      <c r="AX96">
        <v>525</v>
      </c>
      <c r="AY96" t="s">
        <v>98</v>
      </c>
      <c r="AZ96">
        <v>300</v>
      </c>
      <c r="BA96">
        <v>1000</v>
      </c>
      <c r="BB96">
        <v>5.75</v>
      </c>
      <c r="BC96">
        <v>4</v>
      </c>
      <c r="BD96">
        <v>7.5</v>
      </c>
      <c r="BE96">
        <v>7.67</v>
      </c>
      <c r="BF96">
        <v>400</v>
      </c>
      <c r="BG96" s="3">
        <v>4655</v>
      </c>
      <c r="BI96" s="3">
        <v>12164</v>
      </c>
      <c r="BJ96" s="3">
        <v>1046</v>
      </c>
      <c r="BK96">
        <v>784</v>
      </c>
      <c r="BL96">
        <v>121</v>
      </c>
      <c r="BM96">
        <v>126</v>
      </c>
      <c r="BN96">
        <v>244</v>
      </c>
      <c r="BO96">
        <v>177</v>
      </c>
      <c r="BP96">
        <v>116</v>
      </c>
      <c r="BQ96">
        <v>200</v>
      </c>
    </row>
    <row r="97" spans="1:69" x14ac:dyDescent="0.25">
      <c r="A97" t="s">
        <v>365</v>
      </c>
      <c r="B97" t="str">
        <f>VLOOKUP(A97,AllAKC!A:A,1,FALSE)</f>
        <v>Irish Terrier</v>
      </c>
      <c r="C97" t="s">
        <v>100</v>
      </c>
      <c r="F97">
        <v>132</v>
      </c>
      <c r="H97" t="s">
        <v>84</v>
      </c>
      <c r="K97">
        <v>53</v>
      </c>
      <c r="M97" t="s">
        <v>84</v>
      </c>
      <c r="O97">
        <v>0</v>
      </c>
      <c r="Q97" s="1">
        <v>588</v>
      </c>
      <c r="U97">
        <v>2</v>
      </c>
      <c r="W97">
        <v>1</v>
      </c>
      <c r="AF97" t="s">
        <v>92</v>
      </c>
      <c r="AG97">
        <v>12</v>
      </c>
      <c r="AH97">
        <v>26</v>
      </c>
      <c r="AI97">
        <v>46</v>
      </c>
      <c r="AJ97">
        <v>18</v>
      </c>
      <c r="AM97" t="s">
        <v>133</v>
      </c>
      <c r="AN97" t="s">
        <v>134</v>
      </c>
      <c r="AO97" t="s">
        <v>135</v>
      </c>
      <c r="AP97" t="s">
        <v>119</v>
      </c>
      <c r="AQ97" t="s">
        <v>105</v>
      </c>
      <c r="AR97" t="s">
        <v>105</v>
      </c>
      <c r="AV97" t="s">
        <v>84</v>
      </c>
      <c r="AX97">
        <v>588</v>
      </c>
      <c r="AY97" t="s">
        <v>98</v>
      </c>
      <c r="AZ97">
        <v>400</v>
      </c>
      <c r="BA97">
        <v>850</v>
      </c>
      <c r="BB97">
        <v>5.75</v>
      </c>
      <c r="BC97">
        <v>4</v>
      </c>
      <c r="BD97">
        <v>7.5</v>
      </c>
      <c r="BE97">
        <v>7.67</v>
      </c>
      <c r="BG97" t="s">
        <v>84</v>
      </c>
      <c r="BI97" t="s">
        <v>84</v>
      </c>
      <c r="BJ97" s="3">
        <v>1046</v>
      </c>
      <c r="BK97">
        <v>784</v>
      </c>
      <c r="BL97">
        <v>121</v>
      </c>
      <c r="BM97">
        <v>126</v>
      </c>
      <c r="BN97">
        <v>244</v>
      </c>
      <c r="BO97">
        <v>177</v>
      </c>
      <c r="BP97">
        <v>116</v>
      </c>
      <c r="BQ97">
        <v>200</v>
      </c>
    </row>
    <row r="98" spans="1:69" x14ac:dyDescent="0.25">
      <c r="A98" t="s">
        <v>366</v>
      </c>
      <c r="B98" t="str">
        <f>VLOOKUP(A98,AllAKC!A:A,1,FALSE)</f>
        <v>Irish Water Spaniel</v>
      </c>
      <c r="C98" t="s">
        <v>108</v>
      </c>
      <c r="F98">
        <v>150</v>
      </c>
      <c r="H98" t="s">
        <v>84</v>
      </c>
      <c r="K98">
        <v>24</v>
      </c>
      <c r="M98">
        <v>9.33</v>
      </c>
      <c r="O98">
        <v>1</v>
      </c>
      <c r="Q98" t="s">
        <v>84</v>
      </c>
      <c r="U98">
        <v>2</v>
      </c>
      <c r="W98">
        <v>1</v>
      </c>
      <c r="AF98" t="s">
        <v>92</v>
      </c>
      <c r="AG98">
        <v>25</v>
      </c>
      <c r="AH98">
        <v>55</v>
      </c>
      <c r="AI98">
        <v>57</v>
      </c>
      <c r="AJ98">
        <v>22.5</v>
      </c>
      <c r="AM98" t="s">
        <v>109</v>
      </c>
      <c r="AN98" s="4">
        <v>44696</v>
      </c>
      <c r="AO98" t="s">
        <v>110</v>
      </c>
      <c r="AP98">
        <v>95</v>
      </c>
      <c r="AQ98" t="s">
        <v>116</v>
      </c>
      <c r="AR98" t="s">
        <v>117</v>
      </c>
      <c r="AV98" t="s">
        <v>84</v>
      </c>
      <c r="AX98" t="s">
        <v>84</v>
      </c>
      <c r="AY98" t="s">
        <v>84</v>
      </c>
      <c r="AZ98" t="s">
        <v>84</v>
      </c>
      <c r="BA98" t="s">
        <v>84</v>
      </c>
      <c r="BB98">
        <v>8.75</v>
      </c>
      <c r="BC98">
        <v>7.5</v>
      </c>
      <c r="BD98">
        <v>10</v>
      </c>
      <c r="BE98">
        <v>11.67</v>
      </c>
      <c r="BG98" s="3">
        <v>5683</v>
      </c>
      <c r="BI98" s="3">
        <v>9759</v>
      </c>
      <c r="BJ98" s="3">
        <v>1046</v>
      </c>
      <c r="BK98">
        <v>784</v>
      </c>
      <c r="BL98">
        <v>121</v>
      </c>
      <c r="BM98">
        <v>126</v>
      </c>
      <c r="BN98">
        <v>244</v>
      </c>
      <c r="BO98">
        <v>177</v>
      </c>
      <c r="BP98">
        <v>116</v>
      </c>
      <c r="BQ98">
        <v>200</v>
      </c>
    </row>
    <row r="99" spans="1:69" x14ac:dyDescent="0.25">
      <c r="A99" t="s">
        <v>300</v>
      </c>
      <c r="B99" t="str">
        <f>VLOOKUP(A99,AllAKC!A:A,1,FALSE)</f>
        <v>Irish Wolfhound</v>
      </c>
      <c r="C99" t="s">
        <v>145</v>
      </c>
      <c r="E99">
        <v>1.66</v>
      </c>
      <c r="F99">
        <v>79</v>
      </c>
      <c r="G99">
        <v>60</v>
      </c>
      <c r="H99" s="1">
        <v>18435</v>
      </c>
      <c r="I99" s="2">
        <v>0.7</v>
      </c>
      <c r="K99">
        <v>41</v>
      </c>
      <c r="L99" s="2">
        <v>0.53</v>
      </c>
      <c r="M99">
        <v>6.94</v>
      </c>
      <c r="N99" s="2">
        <v>0.05</v>
      </c>
      <c r="O99">
        <v>3</v>
      </c>
      <c r="P99" s="2">
        <v>0.67</v>
      </c>
      <c r="Q99" s="1">
        <v>1333</v>
      </c>
      <c r="R99" s="2">
        <v>7.0000000000000007E-2</v>
      </c>
      <c r="S99" s="1">
        <v>1217</v>
      </c>
      <c r="T99" s="2">
        <v>0.02</v>
      </c>
      <c r="U99">
        <v>2</v>
      </c>
      <c r="V99" s="2">
        <v>0.75</v>
      </c>
      <c r="W99">
        <v>1</v>
      </c>
      <c r="X99" s="2">
        <v>1</v>
      </c>
      <c r="Z99">
        <v>3.04</v>
      </c>
      <c r="AA99">
        <v>82</v>
      </c>
      <c r="AB99">
        <v>70</v>
      </c>
      <c r="AC99">
        <v>1.66</v>
      </c>
      <c r="AD99">
        <v>79</v>
      </c>
      <c r="AF99" t="s">
        <v>172</v>
      </c>
      <c r="AG99" t="s">
        <v>84</v>
      </c>
      <c r="AH99" t="s">
        <v>84</v>
      </c>
      <c r="AI99">
        <v>81</v>
      </c>
      <c r="AJ99">
        <v>32</v>
      </c>
      <c r="AM99" t="s">
        <v>133</v>
      </c>
      <c r="AN99" t="s">
        <v>134</v>
      </c>
      <c r="AO99" t="s">
        <v>135</v>
      </c>
      <c r="AP99">
        <v>121</v>
      </c>
      <c r="AQ99" t="s">
        <v>301</v>
      </c>
      <c r="AR99" t="s">
        <v>302</v>
      </c>
      <c r="AV99" s="3">
        <v>16039</v>
      </c>
      <c r="AW99" s="2">
        <v>0.69</v>
      </c>
      <c r="AX99" s="3">
        <v>1333</v>
      </c>
      <c r="AY99" t="s">
        <v>106</v>
      </c>
      <c r="AZ99">
        <v>800</v>
      </c>
      <c r="BA99">
        <v>1550</v>
      </c>
      <c r="BB99">
        <v>15</v>
      </c>
      <c r="BC99">
        <v>15</v>
      </c>
      <c r="BD99">
        <v>15</v>
      </c>
      <c r="BE99">
        <v>20.010000000000002</v>
      </c>
      <c r="BF99" s="3">
        <v>1044</v>
      </c>
      <c r="BG99" s="3">
        <v>7246</v>
      </c>
      <c r="BI99" s="3">
        <v>7259</v>
      </c>
      <c r="BJ99" s="3">
        <v>1046</v>
      </c>
      <c r="BK99">
        <v>784</v>
      </c>
      <c r="BL99">
        <v>121</v>
      </c>
      <c r="BM99">
        <v>126</v>
      </c>
      <c r="BN99">
        <v>244</v>
      </c>
      <c r="BO99">
        <v>177</v>
      </c>
      <c r="BP99">
        <v>116</v>
      </c>
      <c r="BQ99">
        <v>200</v>
      </c>
    </row>
    <row r="100" spans="1:69" x14ac:dyDescent="0.25">
      <c r="A100" t="s">
        <v>243</v>
      </c>
      <c r="B100" t="str">
        <f>VLOOKUP(A100,AllAKC!A:A,1,FALSE)</f>
        <v>Italian Greyhound</v>
      </c>
      <c r="C100" t="s">
        <v>123</v>
      </c>
      <c r="E100">
        <v>2.4900000000000002</v>
      </c>
      <c r="F100">
        <v>65</v>
      </c>
      <c r="G100">
        <v>53</v>
      </c>
      <c r="H100" s="1">
        <v>16463</v>
      </c>
      <c r="I100" s="2">
        <v>0.86</v>
      </c>
      <c r="K100">
        <v>60</v>
      </c>
      <c r="L100" s="2">
        <v>0.24</v>
      </c>
      <c r="M100">
        <v>10.02</v>
      </c>
      <c r="N100" s="2">
        <v>0.28000000000000003</v>
      </c>
      <c r="O100">
        <v>0</v>
      </c>
      <c r="P100" s="2">
        <v>1</v>
      </c>
      <c r="Q100" s="1">
        <v>800</v>
      </c>
      <c r="R100" s="2">
        <v>0.52</v>
      </c>
      <c r="S100" s="1">
        <v>324</v>
      </c>
      <c r="T100" s="2">
        <v>0.68</v>
      </c>
      <c r="U100">
        <v>2</v>
      </c>
      <c r="V100" s="2">
        <v>0.75</v>
      </c>
      <c r="W100">
        <v>3</v>
      </c>
      <c r="X100" s="2">
        <v>0</v>
      </c>
      <c r="Z100">
        <v>2.86</v>
      </c>
      <c r="AA100">
        <v>55</v>
      </c>
      <c r="AB100">
        <v>77</v>
      </c>
      <c r="AC100">
        <v>2.4900000000000002</v>
      </c>
      <c r="AD100">
        <v>65</v>
      </c>
      <c r="AF100" t="s">
        <v>101</v>
      </c>
      <c r="AG100" t="s">
        <v>84</v>
      </c>
      <c r="AH100" t="s">
        <v>84</v>
      </c>
      <c r="AI100">
        <v>36</v>
      </c>
      <c r="AJ100">
        <v>14</v>
      </c>
      <c r="AM100" t="s">
        <v>138</v>
      </c>
      <c r="AN100" t="s">
        <v>139</v>
      </c>
      <c r="AO100" t="s">
        <v>140</v>
      </c>
      <c r="AP100">
        <v>203</v>
      </c>
      <c r="AQ100" t="s">
        <v>105</v>
      </c>
      <c r="AR100" t="s">
        <v>105</v>
      </c>
      <c r="AV100" s="3">
        <v>14270</v>
      </c>
      <c r="AW100" s="2">
        <v>0.86</v>
      </c>
      <c r="AX100">
        <v>800</v>
      </c>
      <c r="AY100" t="s">
        <v>106</v>
      </c>
      <c r="AZ100">
        <v>500</v>
      </c>
      <c r="BA100">
        <v>120</v>
      </c>
      <c r="BB100">
        <v>4</v>
      </c>
      <c r="BC100">
        <v>4</v>
      </c>
      <c r="BD100">
        <v>4</v>
      </c>
      <c r="BE100">
        <v>5.34</v>
      </c>
      <c r="BF100">
        <v>278</v>
      </c>
      <c r="BG100" s="3">
        <v>2790</v>
      </c>
      <c r="BI100" s="3">
        <v>10480</v>
      </c>
      <c r="BJ100" s="3">
        <v>1046</v>
      </c>
      <c r="BK100">
        <v>784</v>
      </c>
      <c r="BL100">
        <v>121</v>
      </c>
      <c r="BM100">
        <v>126</v>
      </c>
      <c r="BN100">
        <v>244</v>
      </c>
      <c r="BO100">
        <v>177</v>
      </c>
      <c r="BP100">
        <v>116</v>
      </c>
      <c r="BQ100">
        <v>200</v>
      </c>
    </row>
    <row r="101" spans="1:69" x14ac:dyDescent="0.25">
      <c r="A101" t="s">
        <v>367</v>
      </c>
      <c r="B101" t="str">
        <f>VLOOKUP(A101,AllAKC!A:A,1,FALSE)</f>
        <v>Japanese Chin</v>
      </c>
      <c r="C101" t="s">
        <v>123</v>
      </c>
      <c r="F101">
        <v>78</v>
      </c>
      <c r="H101" t="s">
        <v>84</v>
      </c>
      <c r="K101">
        <v>62</v>
      </c>
      <c r="M101">
        <v>9.25</v>
      </c>
      <c r="O101">
        <v>0</v>
      </c>
      <c r="Q101" s="1">
        <v>513</v>
      </c>
      <c r="U101" t="s">
        <v>119</v>
      </c>
      <c r="W101" t="s">
        <v>119</v>
      </c>
      <c r="AF101" t="s">
        <v>101</v>
      </c>
      <c r="AG101" t="s">
        <v>84</v>
      </c>
      <c r="AH101" t="s">
        <v>84</v>
      </c>
      <c r="AI101">
        <v>24</v>
      </c>
      <c r="AJ101">
        <v>9.5</v>
      </c>
      <c r="AM101" t="s">
        <v>138</v>
      </c>
      <c r="AN101" t="s">
        <v>139</v>
      </c>
      <c r="AO101" t="s">
        <v>140</v>
      </c>
      <c r="AP101">
        <v>38</v>
      </c>
      <c r="AQ101" t="s">
        <v>105</v>
      </c>
      <c r="AR101" t="s">
        <v>105</v>
      </c>
      <c r="AV101" t="s">
        <v>84</v>
      </c>
      <c r="AX101">
        <v>513</v>
      </c>
      <c r="AY101" t="s">
        <v>98</v>
      </c>
      <c r="AZ101">
        <v>200</v>
      </c>
      <c r="BA101">
        <v>800</v>
      </c>
      <c r="BB101" t="s">
        <v>84</v>
      </c>
      <c r="BC101" t="s">
        <v>84</v>
      </c>
      <c r="BD101" t="s">
        <v>84</v>
      </c>
      <c r="BE101" t="s">
        <v>84</v>
      </c>
      <c r="BG101" t="s">
        <v>84</v>
      </c>
      <c r="BI101" s="3">
        <v>9675</v>
      </c>
      <c r="BJ101" s="3">
        <v>1046</v>
      </c>
      <c r="BK101">
        <v>784</v>
      </c>
      <c r="BL101">
        <v>121</v>
      </c>
      <c r="BM101">
        <v>126</v>
      </c>
      <c r="BN101">
        <v>244</v>
      </c>
      <c r="BO101">
        <v>177</v>
      </c>
      <c r="BP101">
        <v>116</v>
      </c>
      <c r="BQ101">
        <v>200</v>
      </c>
    </row>
    <row r="102" spans="1:69" x14ac:dyDescent="0.25">
      <c r="A102" t="s">
        <v>368</v>
      </c>
      <c r="B102" t="str">
        <f>VLOOKUP(A102,AllAKC!A:A,1,FALSE)</f>
        <v>Keeshond</v>
      </c>
      <c r="C102" t="s">
        <v>137</v>
      </c>
      <c r="F102">
        <v>98</v>
      </c>
      <c r="H102" t="s">
        <v>84</v>
      </c>
      <c r="K102">
        <v>16</v>
      </c>
      <c r="M102">
        <v>12.17</v>
      </c>
      <c r="O102">
        <v>1</v>
      </c>
      <c r="Q102" s="1">
        <v>610</v>
      </c>
      <c r="U102" t="s">
        <v>119</v>
      </c>
      <c r="W102" t="s">
        <v>119</v>
      </c>
      <c r="AF102" t="s">
        <v>92</v>
      </c>
      <c r="AG102" t="s">
        <v>84</v>
      </c>
      <c r="AH102" t="s">
        <v>84</v>
      </c>
      <c r="AI102">
        <v>44</v>
      </c>
      <c r="AJ102">
        <v>17.5</v>
      </c>
      <c r="AM102" t="s">
        <v>109</v>
      </c>
      <c r="AN102" s="4">
        <v>44696</v>
      </c>
      <c r="AO102" t="s">
        <v>110</v>
      </c>
      <c r="AP102">
        <v>104</v>
      </c>
      <c r="AQ102" t="s">
        <v>116</v>
      </c>
      <c r="AR102" t="s">
        <v>117</v>
      </c>
      <c r="AV102" t="s">
        <v>84</v>
      </c>
      <c r="AX102">
        <v>610</v>
      </c>
      <c r="AY102" t="s">
        <v>98</v>
      </c>
      <c r="AZ102">
        <v>350</v>
      </c>
      <c r="BA102">
        <v>1000</v>
      </c>
      <c r="BB102" t="s">
        <v>84</v>
      </c>
      <c r="BC102" t="s">
        <v>84</v>
      </c>
      <c r="BD102" t="s">
        <v>84</v>
      </c>
      <c r="BE102" t="s">
        <v>84</v>
      </c>
      <c r="BG102" t="s">
        <v>84</v>
      </c>
      <c r="BI102" s="3">
        <v>12729</v>
      </c>
      <c r="BJ102" s="3">
        <v>1046</v>
      </c>
      <c r="BK102">
        <v>784</v>
      </c>
      <c r="BL102">
        <v>121</v>
      </c>
      <c r="BM102">
        <v>126</v>
      </c>
      <c r="BN102">
        <v>244</v>
      </c>
      <c r="BO102">
        <v>177</v>
      </c>
      <c r="BP102">
        <v>116</v>
      </c>
      <c r="BQ102">
        <v>200</v>
      </c>
    </row>
    <row r="103" spans="1:69" x14ac:dyDescent="0.25">
      <c r="A103" t="s">
        <v>264</v>
      </c>
      <c r="B103" t="str">
        <f>VLOOKUP(A103,AllAKC!A:A,1,FALSE)</f>
        <v>Kerry Blue Terrier</v>
      </c>
      <c r="C103" t="s">
        <v>100</v>
      </c>
      <c r="E103">
        <v>2.13</v>
      </c>
      <c r="F103">
        <v>124</v>
      </c>
      <c r="G103">
        <v>78</v>
      </c>
      <c r="H103" s="1">
        <v>17240</v>
      </c>
      <c r="I103" s="2">
        <v>0.83</v>
      </c>
      <c r="K103">
        <v>35</v>
      </c>
      <c r="L103" s="2">
        <v>0.61</v>
      </c>
      <c r="M103">
        <v>9.4</v>
      </c>
      <c r="N103" s="2">
        <v>0.21</v>
      </c>
      <c r="O103">
        <v>1</v>
      </c>
      <c r="P103" s="2">
        <v>0.89</v>
      </c>
      <c r="Q103" s="1">
        <v>1200</v>
      </c>
      <c r="R103" s="2">
        <v>0.11</v>
      </c>
      <c r="S103" s="1">
        <v>466</v>
      </c>
      <c r="T103" s="2">
        <v>0.23</v>
      </c>
      <c r="U103">
        <v>1</v>
      </c>
      <c r="V103" s="2">
        <v>0.5</v>
      </c>
      <c r="W103">
        <v>2</v>
      </c>
      <c r="X103" s="2">
        <v>0.5</v>
      </c>
      <c r="Z103">
        <v>2.88</v>
      </c>
      <c r="AA103">
        <v>66</v>
      </c>
      <c r="AB103">
        <v>76</v>
      </c>
      <c r="AC103">
        <v>2.13</v>
      </c>
      <c r="AD103">
        <v>124</v>
      </c>
      <c r="AF103" t="s">
        <v>92</v>
      </c>
      <c r="AG103">
        <v>17</v>
      </c>
      <c r="AH103">
        <v>36.5</v>
      </c>
      <c r="AI103">
        <v>47</v>
      </c>
      <c r="AJ103">
        <v>18.5</v>
      </c>
      <c r="AM103" t="s">
        <v>102</v>
      </c>
      <c r="AN103" t="s">
        <v>103</v>
      </c>
      <c r="AO103" t="s">
        <v>104</v>
      </c>
      <c r="AP103">
        <v>353</v>
      </c>
      <c r="AQ103" t="s">
        <v>180</v>
      </c>
      <c r="AR103" t="s">
        <v>181</v>
      </c>
      <c r="AV103" s="3">
        <v>14994</v>
      </c>
      <c r="AW103" s="2">
        <v>0.82</v>
      </c>
      <c r="AX103" s="3">
        <v>1200</v>
      </c>
      <c r="AY103" t="s">
        <v>106</v>
      </c>
      <c r="AZ103">
        <v>900</v>
      </c>
      <c r="BA103">
        <v>1500</v>
      </c>
      <c r="BB103">
        <v>5.75</v>
      </c>
      <c r="BC103">
        <v>4</v>
      </c>
      <c r="BD103">
        <v>7.5</v>
      </c>
      <c r="BE103">
        <v>7.67</v>
      </c>
      <c r="BF103">
        <v>400</v>
      </c>
      <c r="BG103" s="3">
        <v>3762</v>
      </c>
      <c r="BI103" s="3">
        <v>9832</v>
      </c>
      <c r="BJ103" s="3">
        <v>1046</v>
      </c>
      <c r="BK103">
        <v>784</v>
      </c>
      <c r="BL103">
        <v>121</v>
      </c>
      <c r="BM103">
        <v>126</v>
      </c>
      <c r="BN103">
        <v>244</v>
      </c>
      <c r="BO103">
        <v>177</v>
      </c>
      <c r="BP103">
        <v>116</v>
      </c>
      <c r="BQ103">
        <v>200</v>
      </c>
    </row>
    <row r="104" spans="1:69" x14ac:dyDescent="0.25">
      <c r="A104" t="s">
        <v>369</v>
      </c>
      <c r="B104" t="str">
        <f>VLOOKUP(A104,AllAKC!A:A,1,FALSE)</f>
        <v>Komondor</v>
      </c>
      <c r="C104" t="s">
        <v>131</v>
      </c>
      <c r="F104">
        <v>166</v>
      </c>
      <c r="H104" t="s">
        <v>84</v>
      </c>
      <c r="K104" t="s">
        <v>84</v>
      </c>
      <c r="M104">
        <v>9.17</v>
      </c>
      <c r="O104">
        <v>1</v>
      </c>
      <c r="Q104" s="1">
        <v>656</v>
      </c>
      <c r="U104" t="s">
        <v>119</v>
      </c>
      <c r="W104" t="s">
        <v>119</v>
      </c>
      <c r="AF104" t="s">
        <v>172</v>
      </c>
      <c r="AG104">
        <v>45</v>
      </c>
      <c r="AH104">
        <v>100</v>
      </c>
      <c r="AI104">
        <v>70</v>
      </c>
      <c r="AJ104">
        <v>27.5</v>
      </c>
      <c r="AM104" t="s">
        <v>84</v>
      </c>
      <c r="AN104" t="s">
        <v>84</v>
      </c>
      <c r="AO104" t="s">
        <v>84</v>
      </c>
      <c r="AP104">
        <v>10</v>
      </c>
      <c r="AQ104" t="s">
        <v>116</v>
      </c>
      <c r="AR104" t="s">
        <v>117</v>
      </c>
      <c r="AV104" t="s">
        <v>84</v>
      </c>
      <c r="AX104">
        <v>656</v>
      </c>
      <c r="AY104" t="s">
        <v>98</v>
      </c>
      <c r="AZ104">
        <v>500</v>
      </c>
      <c r="BA104">
        <v>850</v>
      </c>
      <c r="BB104" t="s">
        <v>84</v>
      </c>
      <c r="BC104" t="s">
        <v>84</v>
      </c>
      <c r="BD104" t="s">
        <v>84</v>
      </c>
      <c r="BE104" t="s">
        <v>84</v>
      </c>
      <c r="BG104" t="s">
        <v>84</v>
      </c>
      <c r="BI104" s="3">
        <v>9591</v>
      </c>
      <c r="BJ104" s="3">
        <v>1046</v>
      </c>
      <c r="BK104">
        <v>784</v>
      </c>
      <c r="BL104">
        <v>121</v>
      </c>
      <c r="BM104">
        <v>126</v>
      </c>
      <c r="BN104">
        <v>244</v>
      </c>
      <c r="BO104">
        <v>177</v>
      </c>
      <c r="BP104">
        <v>116</v>
      </c>
      <c r="BQ104">
        <v>200</v>
      </c>
    </row>
    <row r="105" spans="1:69" x14ac:dyDescent="0.25">
      <c r="A105" t="s">
        <v>370</v>
      </c>
      <c r="B105" t="str">
        <f>VLOOKUP(A105,AllAKC!A:A,1,FALSE)</f>
        <v>Kuvasz</v>
      </c>
      <c r="C105" t="s">
        <v>131</v>
      </c>
      <c r="F105">
        <v>148</v>
      </c>
      <c r="H105" t="s">
        <v>84</v>
      </c>
      <c r="K105">
        <v>42</v>
      </c>
      <c r="M105" t="s">
        <v>84</v>
      </c>
      <c r="O105">
        <v>1</v>
      </c>
      <c r="Q105" t="s">
        <v>84</v>
      </c>
      <c r="U105" t="s">
        <v>119</v>
      </c>
      <c r="W105" t="s">
        <v>119</v>
      </c>
      <c r="AF105" t="s">
        <v>172</v>
      </c>
      <c r="AG105">
        <v>42</v>
      </c>
      <c r="AH105">
        <v>92.5</v>
      </c>
      <c r="AI105">
        <v>71</v>
      </c>
      <c r="AJ105">
        <v>28</v>
      </c>
      <c r="AM105" t="s">
        <v>133</v>
      </c>
      <c r="AN105" t="s">
        <v>134</v>
      </c>
      <c r="AO105" t="s">
        <v>135</v>
      </c>
      <c r="AP105" t="s">
        <v>119</v>
      </c>
      <c r="AQ105" t="s">
        <v>116</v>
      </c>
      <c r="AR105" t="s">
        <v>117</v>
      </c>
      <c r="AV105" t="s">
        <v>84</v>
      </c>
      <c r="AX105" t="s">
        <v>84</v>
      </c>
      <c r="AY105" t="s">
        <v>84</v>
      </c>
      <c r="AZ105" t="s">
        <v>84</v>
      </c>
      <c r="BA105" t="s">
        <v>84</v>
      </c>
      <c r="BB105" t="s">
        <v>84</v>
      </c>
      <c r="BC105" t="s">
        <v>84</v>
      </c>
      <c r="BD105" t="s">
        <v>84</v>
      </c>
      <c r="BE105" t="s">
        <v>84</v>
      </c>
      <c r="BG105" t="s">
        <v>84</v>
      </c>
      <c r="BI105" t="s">
        <v>84</v>
      </c>
      <c r="BJ105" s="3">
        <v>1046</v>
      </c>
      <c r="BK105">
        <v>784</v>
      </c>
      <c r="BL105">
        <v>121</v>
      </c>
      <c r="BM105">
        <v>126</v>
      </c>
      <c r="BN105">
        <v>244</v>
      </c>
      <c r="BO105">
        <v>177</v>
      </c>
      <c r="BP105">
        <v>116</v>
      </c>
      <c r="BQ105">
        <v>200</v>
      </c>
    </row>
    <row r="106" spans="1:69" x14ac:dyDescent="0.25">
      <c r="A106" t="s">
        <v>374</v>
      </c>
      <c r="B106" t="e">
        <f>VLOOKUP(A106,AllAKC!A:A,1,FALSE)</f>
        <v>#N/A</v>
      </c>
      <c r="C106" t="s">
        <v>137</v>
      </c>
      <c r="F106">
        <v>152</v>
      </c>
      <c r="H106" t="s">
        <v>84</v>
      </c>
      <c r="K106" t="s">
        <v>84</v>
      </c>
      <c r="M106">
        <v>10</v>
      </c>
      <c r="O106">
        <v>0</v>
      </c>
      <c r="Q106" t="s">
        <v>84</v>
      </c>
      <c r="U106" t="s">
        <v>119</v>
      </c>
      <c r="W106" t="s">
        <v>119</v>
      </c>
      <c r="AF106" t="s">
        <v>101</v>
      </c>
      <c r="AG106" t="s">
        <v>84</v>
      </c>
      <c r="AH106" t="s">
        <v>84</v>
      </c>
      <c r="AI106">
        <v>33</v>
      </c>
      <c r="AJ106">
        <v>13</v>
      </c>
      <c r="AM106" t="s">
        <v>84</v>
      </c>
      <c r="AN106" t="s">
        <v>84</v>
      </c>
      <c r="AO106" t="s">
        <v>84</v>
      </c>
      <c r="AP106">
        <v>9</v>
      </c>
      <c r="AQ106" t="s">
        <v>105</v>
      </c>
      <c r="AR106" t="s">
        <v>105</v>
      </c>
      <c r="AV106" t="s">
        <v>84</v>
      </c>
      <c r="AX106" t="s">
        <v>84</v>
      </c>
      <c r="AY106" t="s">
        <v>84</v>
      </c>
      <c r="AZ106" t="s">
        <v>84</v>
      </c>
      <c r="BA106" t="s">
        <v>84</v>
      </c>
      <c r="BB106" t="s">
        <v>84</v>
      </c>
      <c r="BC106" t="s">
        <v>84</v>
      </c>
      <c r="BD106" t="s">
        <v>84</v>
      </c>
      <c r="BE106" t="s">
        <v>84</v>
      </c>
      <c r="BG106" t="s">
        <v>84</v>
      </c>
      <c r="BI106" s="3">
        <v>10459</v>
      </c>
      <c r="BJ106" s="3">
        <v>1046</v>
      </c>
      <c r="BK106">
        <v>784</v>
      </c>
      <c r="BL106">
        <v>121</v>
      </c>
      <c r="BM106">
        <v>126</v>
      </c>
      <c r="BN106">
        <v>244</v>
      </c>
      <c r="BO106">
        <v>177</v>
      </c>
      <c r="BP106">
        <v>116</v>
      </c>
      <c r="BQ106">
        <v>200</v>
      </c>
    </row>
    <row r="107" spans="1:69" x14ac:dyDescent="0.25">
      <c r="A107" t="s">
        <v>176</v>
      </c>
      <c r="B107" t="str">
        <f>VLOOKUP(A107,AllAKC!A:A,1,FALSE)</f>
        <v>Labrador Retriever</v>
      </c>
      <c r="C107" t="s">
        <v>108</v>
      </c>
      <c r="E107">
        <v>2.97</v>
      </c>
      <c r="F107">
        <v>1</v>
      </c>
      <c r="G107">
        <v>1</v>
      </c>
      <c r="H107" s="1">
        <v>21299</v>
      </c>
      <c r="I107" s="2">
        <v>0.3</v>
      </c>
      <c r="K107">
        <v>7</v>
      </c>
      <c r="L107" s="2">
        <v>0.93</v>
      </c>
      <c r="M107">
        <v>12.04</v>
      </c>
      <c r="N107" s="2">
        <v>0.63</v>
      </c>
      <c r="O107">
        <v>3</v>
      </c>
      <c r="P107" s="2">
        <v>0.67</v>
      </c>
      <c r="Q107" s="1">
        <v>810</v>
      </c>
      <c r="R107" s="2">
        <v>0.51</v>
      </c>
      <c r="S107" s="1">
        <v>466</v>
      </c>
      <c r="T107" s="2">
        <v>0.23</v>
      </c>
      <c r="U107">
        <v>2</v>
      </c>
      <c r="V107" s="2">
        <v>0.75</v>
      </c>
      <c r="W107">
        <v>1</v>
      </c>
      <c r="X107" s="2">
        <v>1</v>
      </c>
      <c r="Z107">
        <v>4.3499999999999996</v>
      </c>
      <c r="AA107">
        <v>27</v>
      </c>
      <c r="AB107">
        <v>15</v>
      </c>
      <c r="AC107">
        <v>2.97</v>
      </c>
      <c r="AD107">
        <v>1</v>
      </c>
      <c r="AF107" t="s">
        <v>92</v>
      </c>
      <c r="AG107">
        <v>31</v>
      </c>
      <c r="AH107">
        <v>67.5</v>
      </c>
      <c r="AI107">
        <v>58</v>
      </c>
      <c r="AJ107">
        <v>23</v>
      </c>
      <c r="AM107" t="s">
        <v>93</v>
      </c>
      <c r="AN107" t="s">
        <v>94</v>
      </c>
      <c r="AO107" t="s">
        <v>95</v>
      </c>
      <c r="AP107">
        <v>1101</v>
      </c>
      <c r="AQ107" t="s">
        <v>177</v>
      </c>
      <c r="AR107" t="s">
        <v>178</v>
      </c>
      <c r="AV107" s="3">
        <v>18422</v>
      </c>
      <c r="AW107" s="2">
        <v>0.3</v>
      </c>
      <c r="AX107">
        <v>810</v>
      </c>
      <c r="AY107" t="s">
        <v>106</v>
      </c>
      <c r="AZ107">
        <v>299</v>
      </c>
      <c r="BA107">
        <v>1500</v>
      </c>
      <c r="BB107">
        <v>5.75</v>
      </c>
      <c r="BC107">
        <v>4</v>
      </c>
      <c r="BD107">
        <v>7.5</v>
      </c>
      <c r="BE107">
        <v>7.67</v>
      </c>
      <c r="BF107">
        <v>400</v>
      </c>
      <c r="BG107" s="3">
        <v>4819</v>
      </c>
      <c r="BI107" s="3">
        <v>12593</v>
      </c>
      <c r="BJ107" s="3">
        <v>1046</v>
      </c>
      <c r="BK107">
        <v>784</v>
      </c>
      <c r="BL107">
        <v>121</v>
      </c>
      <c r="BM107">
        <v>126</v>
      </c>
      <c r="BN107">
        <v>244</v>
      </c>
      <c r="BO107">
        <v>177</v>
      </c>
      <c r="BP107">
        <v>116</v>
      </c>
      <c r="BQ107">
        <v>200</v>
      </c>
    </row>
    <row r="108" spans="1:69" x14ac:dyDescent="0.25">
      <c r="A108" t="s">
        <v>371</v>
      </c>
      <c r="B108" t="str">
        <f>VLOOKUP(A108,AllAKC!A:A,1,FALSE)</f>
        <v>Lakeland Terrier</v>
      </c>
      <c r="C108" t="s">
        <v>100</v>
      </c>
      <c r="F108">
        <v>135</v>
      </c>
      <c r="H108" t="s">
        <v>84</v>
      </c>
      <c r="K108">
        <v>62</v>
      </c>
      <c r="M108" t="s">
        <v>84</v>
      </c>
      <c r="O108">
        <v>0</v>
      </c>
      <c r="Q108" s="1">
        <v>1093</v>
      </c>
      <c r="U108">
        <v>2</v>
      </c>
      <c r="W108">
        <v>1</v>
      </c>
      <c r="AF108" t="s">
        <v>101</v>
      </c>
      <c r="AG108">
        <v>8</v>
      </c>
      <c r="AH108">
        <v>17</v>
      </c>
      <c r="AI108">
        <v>37</v>
      </c>
      <c r="AJ108">
        <v>14.5</v>
      </c>
      <c r="AM108" t="s">
        <v>138</v>
      </c>
      <c r="AN108" t="s">
        <v>139</v>
      </c>
      <c r="AO108" t="s">
        <v>140</v>
      </c>
      <c r="AP108" t="s">
        <v>119</v>
      </c>
      <c r="AQ108" t="s">
        <v>105</v>
      </c>
      <c r="AR108" t="s">
        <v>105</v>
      </c>
      <c r="AV108" t="s">
        <v>84</v>
      </c>
      <c r="AX108" s="3">
        <v>1093</v>
      </c>
      <c r="AY108" t="s">
        <v>106</v>
      </c>
      <c r="AZ108">
        <v>575</v>
      </c>
      <c r="BA108">
        <v>1600</v>
      </c>
      <c r="BB108">
        <v>5.75</v>
      </c>
      <c r="BC108">
        <v>4</v>
      </c>
      <c r="BD108">
        <v>7.5</v>
      </c>
      <c r="BE108">
        <v>7.67</v>
      </c>
      <c r="BG108" t="s">
        <v>84</v>
      </c>
      <c r="BI108" t="s">
        <v>84</v>
      </c>
      <c r="BJ108" s="3">
        <v>1046</v>
      </c>
      <c r="BK108">
        <v>784</v>
      </c>
      <c r="BL108">
        <v>121</v>
      </c>
      <c r="BM108">
        <v>126</v>
      </c>
      <c r="BN108">
        <v>244</v>
      </c>
      <c r="BO108">
        <v>177</v>
      </c>
      <c r="BP108">
        <v>116</v>
      </c>
      <c r="BQ108">
        <v>200</v>
      </c>
    </row>
    <row r="109" spans="1:69" x14ac:dyDescent="0.25">
      <c r="A109" t="s">
        <v>372</v>
      </c>
      <c r="B109" t="str">
        <f>VLOOKUP(A109,AllAKC!A:A,1,FALSE)</f>
        <v>Leonberger</v>
      </c>
      <c r="C109" t="s">
        <v>131</v>
      </c>
      <c r="F109">
        <v>103</v>
      </c>
      <c r="H109" s="1">
        <v>15141</v>
      </c>
      <c r="K109" t="s">
        <v>84</v>
      </c>
      <c r="M109">
        <v>6.98</v>
      </c>
      <c r="O109" t="s">
        <v>84</v>
      </c>
      <c r="Q109" s="1">
        <v>1480</v>
      </c>
      <c r="U109">
        <v>2</v>
      </c>
      <c r="W109">
        <v>1</v>
      </c>
      <c r="AF109" t="s">
        <v>172</v>
      </c>
      <c r="AG109" t="s">
        <v>84</v>
      </c>
      <c r="AH109" t="s">
        <v>84</v>
      </c>
      <c r="AI109">
        <v>72</v>
      </c>
      <c r="AJ109">
        <v>28.5</v>
      </c>
      <c r="AL109" t="s">
        <v>373</v>
      </c>
      <c r="AM109" t="s">
        <v>84</v>
      </c>
      <c r="AN109" t="s">
        <v>84</v>
      </c>
      <c r="AO109" t="s">
        <v>84</v>
      </c>
      <c r="AP109">
        <v>125</v>
      </c>
      <c r="AQ109" t="s">
        <v>84</v>
      </c>
      <c r="AR109" t="s">
        <v>84</v>
      </c>
      <c r="AV109" s="3">
        <v>13232</v>
      </c>
      <c r="AX109" s="3">
        <v>1480</v>
      </c>
      <c r="AY109" t="s">
        <v>106</v>
      </c>
      <c r="AZ109">
        <v>700</v>
      </c>
      <c r="BA109">
        <v>1800</v>
      </c>
      <c r="BB109">
        <v>8.75</v>
      </c>
      <c r="BC109">
        <v>7.5</v>
      </c>
      <c r="BD109">
        <v>10</v>
      </c>
      <c r="BE109">
        <v>11.67</v>
      </c>
      <c r="BG109" s="3">
        <v>4251</v>
      </c>
      <c r="BI109" s="3">
        <v>7301</v>
      </c>
      <c r="BJ109" s="3">
        <v>1046</v>
      </c>
      <c r="BK109">
        <v>784</v>
      </c>
      <c r="BL109">
        <v>121</v>
      </c>
      <c r="BM109">
        <v>126</v>
      </c>
      <c r="BN109">
        <v>244</v>
      </c>
      <c r="BO109">
        <v>177</v>
      </c>
      <c r="BP109">
        <v>116</v>
      </c>
      <c r="BQ109">
        <v>200</v>
      </c>
    </row>
    <row r="110" spans="1:69" x14ac:dyDescent="0.25">
      <c r="A110" t="s">
        <v>136</v>
      </c>
      <c r="B110" t="str">
        <f>VLOOKUP(A110,AllAKC!A:A,1,FALSE)</f>
        <v>Lhasa Apso</v>
      </c>
      <c r="C110" t="s">
        <v>137</v>
      </c>
      <c r="E110">
        <v>3.21</v>
      </c>
      <c r="F110">
        <v>62</v>
      </c>
      <c r="G110">
        <v>50</v>
      </c>
      <c r="H110" s="1">
        <v>22031</v>
      </c>
      <c r="I110" s="2">
        <v>0.21</v>
      </c>
      <c r="K110">
        <v>68</v>
      </c>
      <c r="L110" s="2">
        <v>0.15</v>
      </c>
      <c r="M110">
        <v>13.92</v>
      </c>
      <c r="N110" s="2">
        <v>0.97</v>
      </c>
      <c r="O110">
        <v>1</v>
      </c>
      <c r="P110" s="2">
        <v>0.89</v>
      </c>
      <c r="Q110" s="1">
        <v>350</v>
      </c>
      <c r="R110" s="2">
        <v>0.98</v>
      </c>
      <c r="S110" s="1">
        <v>324</v>
      </c>
      <c r="T110" s="2">
        <v>0.68</v>
      </c>
      <c r="U110">
        <v>2</v>
      </c>
      <c r="V110" s="2">
        <v>0.75</v>
      </c>
      <c r="W110">
        <v>1</v>
      </c>
      <c r="X110" s="2">
        <v>1</v>
      </c>
      <c r="Z110">
        <v>4.58</v>
      </c>
      <c r="AA110">
        <v>12</v>
      </c>
      <c r="AB110">
        <v>7</v>
      </c>
      <c r="AC110">
        <v>3.21</v>
      </c>
      <c r="AD110">
        <v>62</v>
      </c>
      <c r="AF110" t="s">
        <v>101</v>
      </c>
      <c r="AG110">
        <v>7</v>
      </c>
      <c r="AH110">
        <v>15</v>
      </c>
      <c r="AI110">
        <v>27</v>
      </c>
      <c r="AJ110">
        <v>10.5</v>
      </c>
      <c r="AM110" t="s">
        <v>138</v>
      </c>
      <c r="AN110" t="s">
        <v>139</v>
      </c>
      <c r="AO110" t="s">
        <v>140</v>
      </c>
      <c r="AP110">
        <v>91</v>
      </c>
      <c r="AQ110" t="s">
        <v>141</v>
      </c>
      <c r="AR110" t="s">
        <v>142</v>
      </c>
      <c r="AV110" s="3">
        <v>18985</v>
      </c>
      <c r="AW110" s="2">
        <v>0.22</v>
      </c>
      <c r="AX110">
        <v>350</v>
      </c>
      <c r="AY110" t="s">
        <v>98</v>
      </c>
      <c r="AZ110">
        <v>175</v>
      </c>
      <c r="BA110">
        <v>550</v>
      </c>
      <c r="BB110">
        <v>4</v>
      </c>
      <c r="BC110">
        <v>4</v>
      </c>
      <c r="BD110">
        <v>4</v>
      </c>
      <c r="BE110">
        <v>5.34</v>
      </c>
      <c r="BF110">
        <v>278</v>
      </c>
      <c r="BG110" s="3">
        <v>3876</v>
      </c>
      <c r="BI110" s="3">
        <v>14560</v>
      </c>
      <c r="BJ110" s="3">
        <v>1046</v>
      </c>
      <c r="BK110">
        <v>784</v>
      </c>
      <c r="BL110">
        <v>121</v>
      </c>
      <c r="BM110">
        <v>126</v>
      </c>
      <c r="BN110">
        <v>244</v>
      </c>
      <c r="BO110">
        <v>177</v>
      </c>
      <c r="BP110">
        <v>116</v>
      </c>
      <c r="BQ110">
        <v>200</v>
      </c>
    </row>
    <row r="111" spans="1:69" x14ac:dyDescent="0.25">
      <c r="A111" t="s">
        <v>179</v>
      </c>
      <c r="B111" t="str">
        <f>VLOOKUP(A111,AllAKC!A:A,1,FALSE)</f>
        <v>Maltese</v>
      </c>
      <c r="C111" t="s">
        <v>123</v>
      </c>
      <c r="E111">
        <v>2.93</v>
      </c>
      <c r="F111">
        <v>23</v>
      </c>
      <c r="G111">
        <v>23</v>
      </c>
      <c r="H111" s="1">
        <v>19084</v>
      </c>
      <c r="I111" s="2">
        <v>0.62</v>
      </c>
      <c r="K111">
        <v>59</v>
      </c>
      <c r="L111" s="2">
        <v>0.25</v>
      </c>
      <c r="M111">
        <v>12.25</v>
      </c>
      <c r="N111" s="2">
        <v>0.69</v>
      </c>
      <c r="O111">
        <v>1</v>
      </c>
      <c r="P111" s="2">
        <v>0.89</v>
      </c>
      <c r="Q111" s="1">
        <v>650</v>
      </c>
      <c r="R111" s="2">
        <v>0.69</v>
      </c>
      <c r="S111" s="1">
        <v>270</v>
      </c>
      <c r="T111" s="2">
        <v>1</v>
      </c>
      <c r="U111">
        <v>1</v>
      </c>
      <c r="V111" s="2">
        <v>0.5</v>
      </c>
      <c r="W111">
        <v>3</v>
      </c>
      <c r="X111" s="2">
        <v>0</v>
      </c>
      <c r="Z111">
        <v>3.18</v>
      </c>
      <c r="AA111">
        <v>29</v>
      </c>
      <c r="AB111">
        <v>65</v>
      </c>
      <c r="AC111">
        <v>2.93</v>
      </c>
      <c r="AD111">
        <v>23</v>
      </c>
      <c r="AF111" t="s">
        <v>101</v>
      </c>
      <c r="AG111">
        <v>2</v>
      </c>
      <c r="AH111">
        <v>5</v>
      </c>
      <c r="AI111">
        <v>23</v>
      </c>
      <c r="AJ111">
        <v>9</v>
      </c>
      <c r="AM111" t="s">
        <v>138</v>
      </c>
      <c r="AN111" t="s">
        <v>139</v>
      </c>
      <c r="AO111" t="s">
        <v>140</v>
      </c>
      <c r="AP111">
        <v>42</v>
      </c>
      <c r="AQ111" t="s">
        <v>180</v>
      </c>
      <c r="AR111" t="s">
        <v>181</v>
      </c>
      <c r="AV111" s="3">
        <v>16073</v>
      </c>
      <c r="AW111" s="2">
        <v>0.67</v>
      </c>
      <c r="AX111">
        <v>650</v>
      </c>
      <c r="AY111" t="s">
        <v>98</v>
      </c>
      <c r="AZ111">
        <v>300</v>
      </c>
      <c r="BA111">
        <v>1000</v>
      </c>
      <c r="BB111" t="s">
        <v>119</v>
      </c>
      <c r="BC111" t="s">
        <v>119</v>
      </c>
      <c r="BD111" t="s">
        <v>119</v>
      </c>
      <c r="BE111">
        <v>4</v>
      </c>
      <c r="BF111">
        <v>197</v>
      </c>
      <c r="BG111" s="3">
        <v>2410</v>
      </c>
      <c r="BI111" s="3">
        <v>12813</v>
      </c>
      <c r="BJ111" s="3">
        <v>1046</v>
      </c>
      <c r="BK111">
        <v>784</v>
      </c>
      <c r="BL111">
        <v>121</v>
      </c>
      <c r="BM111">
        <v>126</v>
      </c>
      <c r="BN111">
        <v>244</v>
      </c>
      <c r="BO111">
        <v>177</v>
      </c>
      <c r="BP111">
        <v>116</v>
      </c>
      <c r="BQ111">
        <v>200</v>
      </c>
    </row>
    <row r="112" spans="1:69" x14ac:dyDescent="0.25">
      <c r="A112" t="s">
        <v>466</v>
      </c>
      <c r="B112" t="e">
        <f>VLOOKUP(A112,AllAKC!A:A,1,FALSE)</f>
        <v>#N/A</v>
      </c>
      <c r="C112" t="s">
        <v>100</v>
      </c>
      <c r="F112">
        <v>119</v>
      </c>
      <c r="H112" t="s">
        <v>84</v>
      </c>
      <c r="K112">
        <v>32</v>
      </c>
      <c r="M112">
        <v>9.32</v>
      </c>
      <c r="O112">
        <v>0</v>
      </c>
      <c r="Q112" s="1">
        <v>720</v>
      </c>
      <c r="U112" t="s">
        <v>119</v>
      </c>
      <c r="W112" t="s">
        <v>119</v>
      </c>
      <c r="AF112" t="s">
        <v>101</v>
      </c>
      <c r="AG112">
        <v>8</v>
      </c>
      <c r="AH112">
        <v>17</v>
      </c>
      <c r="AI112" t="s">
        <v>84</v>
      </c>
      <c r="AJ112" t="s">
        <v>84</v>
      </c>
      <c r="AL112" t="s">
        <v>375</v>
      </c>
      <c r="AM112" t="s">
        <v>102</v>
      </c>
      <c r="AN112" t="s">
        <v>103</v>
      </c>
      <c r="AO112" t="s">
        <v>104</v>
      </c>
      <c r="AP112">
        <v>142</v>
      </c>
      <c r="AQ112" t="s">
        <v>105</v>
      </c>
      <c r="AR112" t="s">
        <v>105</v>
      </c>
      <c r="AV112" t="s">
        <v>84</v>
      </c>
      <c r="AX112">
        <v>720</v>
      </c>
      <c r="AY112" t="s">
        <v>106</v>
      </c>
      <c r="AZ112">
        <v>140</v>
      </c>
      <c r="BA112">
        <v>1500</v>
      </c>
      <c r="BB112" t="s">
        <v>84</v>
      </c>
      <c r="BC112" t="s">
        <v>84</v>
      </c>
      <c r="BD112" t="s">
        <v>84</v>
      </c>
      <c r="BE112" t="s">
        <v>84</v>
      </c>
      <c r="BG112" t="s">
        <v>84</v>
      </c>
      <c r="BI112" s="3">
        <v>9748</v>
      </c>
      <c r="BJ112" s="3">
        <v>1046</v>
      </c>
      <c r="BK112">
        <v>784</v>
      </c>
      <c r="BL112">
        <v>121</v>
      </c>
      <c r="BM112">
        <v>126</v>
      </c>
      <c r="BN112">
        <v>244</v>
      </c>
      <c r="BO112">
        <v>177</v>
      </c>
      <c r="BP112">
        <v>116</v>
      </c>
      <c r="BQ112">
        <v>200</v>
      </c>
    </row>
    <row r="113" spans="1:69" x14ac:dyDescent="0.25">
      <c r="A113" t="s">
        <v>304</v>
      </c>
      <c r="B113" t="str">
        <f>VLOOKUP(A113,AllAKC!A:A,1,FALSE)</f>
        <v>Mastiff</v>
      </c>
      <c r="C113" t="s">
        <v>131</v>
      </c>
      <c r="E113">
        <v>1.57</v>
      </c>
      <c r="F113">
        <v>28</v>
      </c>
      <c r="G113">
        <v>28</v>
      </c>
      <c r="H113" s="1">
        <v>13581</v>
      </c>
      <c r="I113" s="2">
        <v>0.99</v>
      </c>
      <c r="K113">
        <v>72</v>
      </c>
      <c r="L113" s="2">
        <v>0.1</v>
      </c>
      <c r="M113">
        <v>6.5</v>
      </c>
      <c r="N113" s="2">
        <v>0.02</v>
      </c>
      <c r="O113">
        <v>2</v>
      </c>
      <c r="P113" s="2">
        <v>0.78</v>
      </c>
      <c r="Q113" s="1">
        <v>900</v>
      </c>
      <c r="R113" s="2">
        <v>0.38</v>
      </c>
      <c r="S113" s="1">
        <v>701</v>
      </c>
      <c r="T113" s="2">
        <v>0.2</v>
      </c>
      <c r="U113">
        <v>2</v>
      </c>
      <c r="V113" s="2">
        <v>0.75</v>
      </c>
      <c r="W113">
        <v>1</v>
      </c>
      <c r="X113" s="2">
        <v>1</v>
      </c>
      <c r="Z113">
        <v>2.94</v>
      </c>
      <c r="AA113">
        <v>84</v>
      </c>
      <c r="AB113">
        <v>73</v>
      </c>
      <c r="AC113">
        <v>1.57</v>
      </c>
      <c r="AD113">
        <v>28</v>
      </c>
      <c r="AF113" t="s">
        <v>172</v>
      </c>
      <c r="AG113">
        <v>79</v>
      </c>
      <c r="AH113">
        <v>175</v>
      </c>
      <c r="AI113">
        <v>76</v>
      </c>
      <c r="AJ113">
        <v>30</v>
      </c>
      <c r="AL113" t="s">
        <v>305</v>
      </c>
      <c r="AM113" t="s">
        <v>184</v>
      </c>
      <c r="AN113" t="s">
        <v>185</v>
      </c>
      <c r="AO113" t="s">
        <v>186</v>
      </c>
      <c r="AP113">
        <v>94</v>
      </c>
      <c r="AQ113" t="s">
        <v>306</v>
      </c>
      <c r="AR113" t="s">
        <v>307</v>
      </c>
      <c r="AV113" s="3">
        <v>11224</v>
      </c>
      <c r="AW113" s="2">
        <v>1</v>
      </c>
      <c r="AX113">
        <v>900</v>
      </c>
      <c r="AY113" t="s">
        <v>106</v>
      </c>
      <c r="AZ113">
        <v>150</v>
      </c>
      <c r="BA113">
        <v>1200</v>
      </c>
      <c r="BB113" t="s">
        <v>119</v>
      </c>
      <c r="BC113" t="s">
        <v>119</v>
      </c>
      <c r="BD113" t="s">
        <v>119</v>
      </c>
      <c r="BE113">
        <v>10</v>
      </c>
      <c r="BF113">
        <v>512</v>
      </c>
      <c r="BG113" s="3">
        <v>3325</v>
      </c>
      <c r="BI113" s="3">
        <v>6799</v>
      </c>
      <c r="BJ113" s="3">
        <v>1046</v>
      </c>
      <c r="BK113">
        <v>784</v>
      </c>
      <c r="BL113">
        <v>121</v>
      </c>
      <c r="BM113">
        <v>126</v>
      </c>
      <c r="BN113">
        <v>244</v>
      </c>
      <c r="BO113">
        <v>177</v>
      </c>
      <c r="BP113">
        <v>116</v>
      </c>
      <c r="BQ113">
        <v>200</v>
      </c>
    </row>
    <row r="114" spans="1:69" x14ac:dyDescent="0.25">
      <c r="A114" t="s">
        <v>448</v>
      </c>
      <c r="C114" t="s">
        <v>91</v>
      </c>
      <c r="AF114" t="s">
        <v>92</v>
      </c>
    </row>
    <row r="115" spans="1:69" x14ac:dyDescent="0.25">
      <c r="A115" t="s">
        <v>376</v>
      </c>
      <c r="B115" t="str">
        <f>VLOOKUP(A115,AllAKC!A:A,1,FALSE)</f>
        <v>Miniature Bull Terrier</v>
      </c>
      <c r="C115" t="s">
        <v>100</v>
      </c>
      <c r="F115">
        <v>127</v>
      </c>
      <c r="H115" t="s">
        <v>84</v>
      </c>
      <c r="K115" t="s">
        <v>84</v>
      </c>
      <c r="M115">
        <v>6.6</v>
      </c>
      <c r="O115">
        <v>0</v>
      </c>
      <c r="Q115" s="1">
        <v>1740</v>
      </c>
      <c r="U115" t="s">
        <v>119</v>
      </c>
      <c r="W115" t="s">
        <v>119</v>
      </c>
      <c r="AF115" t="s">
        <v>101</v>
      </c>
      <c r="AG115" t="s">
        <v>84</v>
      </c>
      <c r="AH115" t="s">
        <v>84</v>
      </c>
      <c r="AI115">
        <v>30</v>
      </c>
      <c r="AJ115">
        <v>12</v>
      </c>
      <c r="AM115" t="s">
        <v>84</v>
      </c>
      <c r="AN115" t="s">
        <v>84</v>
      </c>
      <c r="AO115" t="s">
        <v>84</v>
      </c>
      <c r="AP115">
        <v>73</v>
      </c>
      <c r="AQ115" t="s">
        <v>105</v>
      </c>
      <c r="AR115" t="s">
        <v>105</v>
      </c>
      <c r="AV115" t="s">
        <v>84</v>
      </c>
      <c r="AX115" s="3">
        <v>1740</v>
      </c>
      <c r="AY115" t="s">
        <v>217</v>
      </c>
      <c r="AZ115">
        <v>999</v>
      </c>
      <c r="BA115">
        <v>2800</v>
      </c>
      <c r="BB115" t="s">
        <v>84</v>
      </c>
      <c r="BC115" t="s">
        <v>84</v>
      </c>
      <c r="BD115" t="s">
        <v>84</v>
      </c>
      <c r="BE115" t="s">
        <v>84</v>
      </c>
      <c r="BG115" t="s">
        <v>84</v>
      </c>
      <c r="BI115" s="3">
        <v>6903</v>
      </c>
      <c r="BJ115" s="3">
        <v>1046</v>
      </c>
      <c r="BK115">
        <v>784</v>
      </c>
      <c r="BL115">
        <v>121</v>
      </c>
      <c r="BM115">
        <v>126</v>
      </c>
      <c r="BN115">
        <v>244</v>
      </c>
      <c r="BO115">
        <v>177</v>
      </c>
      <c r="BP115">
        <v>116</v>
      </c>
      <c r="BQ115">
        <v>200</v>
      </c>
    </row>
    <row r="116" spans="1:69" x14ac:dyDescent="0.25">
      <c r="A116" t="s">
        <v>377</v>
      </c>
      <c r="B116" t="str">
        <f>VLOOKUP(A116,AllAKC!A:A,1,FALSE)</f>
        <v>Miniature Pinscher</v>
      </c>
      <c r="C116" t="s">
        <v>123</v>
      </c>
      <c r="F116">
        <v>42</v>
      </c>
      <c r="H116" t="s">
        <v>84</v>
      </c>
      <c r="K116">
        <v>37</v>
      </c>
      <c r="M116" t="s">
        <v>84</v>
      </c>
      <c r="O116">
        <v>0</v>
      </c>
      <c r="Q116" s="1">
        <v>535</v>
      </c>
      <c r="U116" t="s">
        <v>119</v>
      </c>
      <c r="W116" t="s">
        <v>119</v>
      </c>
      <c r="AF116" t="s">
        <v>101</v>
      </c>
      <c r="AG116" t="s">
        <v>84</v>
      </c>
      <c r="AH116" t="s">
        <v>84</v>
      </c>
      <c r="AI116">
        <v>29</v>
      </c>
      <c r="AJ116">
        <v>11.25</v>
      </c>
      <c r="AM116" t="s">
        <v>102</v>
      </c>
      <c r="AN116" t="s">
        <v>103</v>
      </c>
      <c r="AO116" t="s">
        <v>104</v>
      </c>
      <c r="AP116" t="s">
        <v>119</v>
      </c>
      <c r="AQ116" t="s">
        <v>105</v>
      </c>
      <c r="AR116" t="s">
        <v>105</v>
      </c>
      <c r="AV116" t="s">
        <v>84</v>
      </c>
      <c r="AX116">
        <v>535</v>
      </c>
      <c r="AY116" t="s">
        <v>98</v>
      </c>
      <c r="AZ116">
        <v>300</v>
      </c>
      <c r="BA116">
        <v>900</v>
      </c>
      <c r="BB116" t="s">
        <v>84</v>
      </c>
      <c r="BC116" t="s">
        <v>84</v>
      </c>
      <c r="BD116" t="s">
        <v>84</v>
      </c>
      <c r="BE116" t="s">
        <v>84</v>
      </c>
      <c r="BG116" t="s">
        <v>84</v>
      </c>
      <c r="BI116" t="s">
        <v>84</v>
      </c>
      <c r="BJ116" s="3">
        <v>1046</v>
      </c>
      <c r="BK116">
        <v>784</v>
      </c>
      <c r="BL116">
        <v>121</v>
      </c>
      <c r="BM116">
        <v>126</v>
      </c>
      <c r="BN116">
        <v>244</v>
      </c>
      <c r="BO116">
        <v>177</v>
      </c>
      <c r="BP116">
        <v>116</v>
      </c>
      <c r="BQ116">
        <v>200</v>
      </c>
    </row>
    <row r="117" spans="1:69" x14ac:dyDescent="0.25">
      <c r="A117" t="s">
        <v>148</v>
      </c>
      <c r="B117" t="str">
        <f>VLOOKUP(A117,AllAKC!A:A,1,FALSE)</f>
        <v>Miniature Schnauzer</v>
      </c>
      <c r="C117" t="s">
        <v>100</v>
      </c>
      <c r="E117">
        <v>3.19</v>
      </c>
      <c r="F117">
        <v>12</v>
      </c>
      <c r="G117">
        <v>12</v>
      </c>
      <c r="H117" s="1">
        <v>20087</v>
      </c>
      <c r="I117" s="2">
        <v>0.51</v>
      </c>
      <c r="K117">
        <v>12</v>
      </c>
      <c r="L117" s="2">
        <v>0.87</v>
      </c>
      <c r="M117">
        <v>11.81</v>
      </c>
      <c r="N117" s="2">
        <v>0.56000000000000005</v>
      </c>
      <c r="O117">
        <v>2</v>
      </c>
      <c r="P117" s="2">
        <v>0.78</v>
      </c>
      <c r="Q117" s="1">
        <v>715</v>
      </c>
      <c r="R117" s="2">
        <v>0.56999999999999995</v>
      </c>
      <c r="S117" s="1">
        <v>405</v>
      </c>
      <c r="T117" s="2">
        <v>0.63</v>
      </c>
      <c r="U117">
        <v>2</v>
      </c>
      <c r="V117" s="2">
        <v>0.75</v>
      </c>
      <c r="W117">
        <v>2</v>
      </c>
      <c r="X117" s="2">
        <v>0.5</v>
      </c>
      <c r="Z117">
        <v>4.07</v>
      </c>
      <c r="AA117">
        <v>14</v>
      </c>
      <c r="AB117">
        <v>27</v>
      </c>
      <c r="AC117">
        <v>3.19</v>
      </c>
      <c r="AD117">
        <v>12</v>
      </c>
      <c r="AF117" t="s">
        <v>101</v>
      </c>
      <c r="AG117">
        <v>7</v>
      </c>
      <c r="AH117">
        <v>15.5</v>
      </c>
      <c r="AI117">
        <v>33</v>
      </c>
      <c r="AJ117">
        <v>13</v>
      </c>
      <c r="AM117" t="s">
        <v>109</v>
      </c>
      <c r="AN117" s="4">
        <v>44696</v>
      </c>
      <c r="AO117" t="s">
        <v>110</v>
      </c>
      <c r="AP117">
        <v>232</v>
      </c>
      <c r="AQ117" t="s">
        <v>149</v>
      </c>
      <c r="AR117" t="s">
        <v>150</v>
      </c>
      <c r="AV117" s="3">
        <v>16753</v>
      </c>
      <c r="AW117" s="2">
        <v>0.6</v>
      </c>
      <c r="AX117">
        <v>715</v>
      </c>
      <c r="AY117" t="s">
        <v>106</v>
      </c>
      <c r="AZ117">
        <v>200</v>
      </c>
      <c r="BA117">
        <v>1600</v>
      </c>
      <c r="BB117" t="s">
        <v>119</v>
      </c>
      <c r="BC117" t="s">
        <v>119</v>
      </c>
      <c r="BD117" t="s">
        <v>119</v>
      </c>
      <c r="BE117">
        <v>6</v>
      </c>
      <c r="BF117">
        <v>295</v>
      </c>
      <c r="BG117" s="3">
        <v>3486</v>
      </c>
      <c r="BI117" s="3">
        <v>12353</v>
      </c>
      <c r="BJ117" s="3">
        <v>1046</v>
      </c>
      <c r="BK117">
        <v>784</v>
      </c>
      <c r="BL117">
        <v>121</v>
      </c>
      <c r="BM117">
        <v>126</v>
      </c>
      <c r="BN117">
        <v>244</v>
      </c>
      <c r="BO117">
        <v>177</v>
      </c>
      <c r="BP117">
        <v>116</v>
      </c>
      <c r="BQ117">
        <v>200</v>
      </c>
    </row>
    <row r="118" spans="1:69" x14ac:dyDescent="0.25">
      <c r="A118" t="s">
        <v>378</v>
      </c>
      <c r="B118" t="str">
        <f>VLOOKUP(A118,AllAKC!A:A,1,FALSE)</f>
        <v>Neapolitan Mastiff</v>
      </c>
      <c r="C118" t="s">
        <v>131</v>
      </c>
      <c r="F118">
        <v>110</v>
      </c>
      <c r="H118" t="s">
        <v>84</v>
      </c>
      <c r="K118" t="s">
        <v>84</v>
      </c>
      <c r="M118" t="s">
        <v>84</v>
      </c>
      <c r="O118">
        <v>1</v>
      </c>
      <c r="Q118" s="1">
        <v>1760</v>
      </c>
      <c r="U118">
        <v>2</v>
      </c>
      <c r="W118">
        <v>1</v>
      </c>
      <c r="AF118" t="s">
        <v>172</v>
      </c>
      <c r="AG118">
        <v>59</v>
      </c>
      <c r="AH118">
        <v>130</v>
      </c>
      <c r="AI118">
        <v>70</v>
      </c>
      <c r="AJ118">
        <v>27.5</v>
      </c>
      <c r="AM118" t="s">
        <v>84</v>
      </c>
      <c r="AN118" t="s">
        <v>84</v>
      </c>
      <c r="AO118" t="s">
        <v>84</v>
      </c>
      <c r="AP118" t="s">
        <v>119</v>
      </c>
      <c r="AQ118" t="s">
        <v>116</v>
      </c>
      <c r="AR118" t="s">
        <v>117</v>
      </c>
      <c r="AV118" t="s">
        <v>84</v>
      </c>
      <c r="AX118" s="3">
        <v>1760</v>
      </c>
      <c r="AY118" t="s">
        <v>217</v>
      </c>
      <c r="AZ118">
        <v>850</v>
      </c>
      <c r="BA118">
        <v>3500</v>
      </c>
      <c r="BB118">
        <v>15</v>
      </c>
      <c r="BC118">
        <v>15</v>
      </c>
      <c r="BD118">
        <v>15</v>
      </c>
      <c r="BE118">
        <v>20.010000000000002</v>
      </c>
      <c r="BG118" t="s">
        <v>84</v>
      </c>
      <c r="BI118" t="s">
        <v>84</v>
      </c>
      <c r="BJ118" s="3">
        <v>1046</v>
      </c>
      <c r="BK118">
        <v>784</v>
      </c>
      <c r="BL118">
        <v>121</v>
      </c>
      <c r="BM118">
        <v>126</v>
      </c>
      <c r="BN118">
        <v>244</v>
      </c>
      <c r="BO118">
        <v>177</v>
      </c>
      <c r="BP118">
        <v>116</v>
      </c>
      <c r="BQ118">
        <v>200</v>
      </c>
    </row>
    <row r="119" spans="1:69" x14ac:dyDescent="0.25">
      <c r="A119" t="s">
        <v>266</v>
      </c>
      <c r="B119" t="str">
        <f>VLOOKUP(A119,AllAKC!A:A,1,FALSE)</f>
        <v>Newfoundland</v>
      </c>
      <c r="C119" t="s">
        <v>131</v>
      </c>
      <c r="E119">
        <v>2.0699999999999998</v>
      </c>
      <c r="F119">
        <v>43</v>
      </c>
      <c r="G119">
        <v>37</v>
      </c>
      <c r="H119" s="1">
        <v>19351</v>
      </c>
      <c r="I119" s="2">
        <v>0.6</v>
      </c>
      <c r="K119">
        <v>34</v>
      </c>
      <c r="L119" s="2">
        <v>0.64</v>
      </c>
      <c r="M119">
        <v>9.32</v>
      </c>
      <c r="N119" s="2">
        <v>0.18</v>
      </c>
      <c r="O119">
        <v>2</v>
      </c>
      <c r="P119" s="2">
        <v>0.78</v>
      </c>
      <c r="Q119" s="1">
        <v>1178</v>
      </c>
      <c r="R119" s="2">
        <v>0.13</v>
      </c>
      <c r="S119" s="1">
        <v>710</v>
      </c>
      <c r="T119" s="2">
        <v>0.06</v>
      </c>
      <c r="U119">
        <v>2</v>
      </c>
      <c r="V119" s="2">
        <v>0.75</v>
      </c>
      <c r="W119">
        <v>1</v>
      </c>
      <c r="X119" s="2">
        <v>1</v>
      </c>
      <c r="Z119">
        <v>3.45</v>
      </c>
      <c r="AA119">
        <v>68</v>
      </c>
      <c r="AB119">
        <v>58</v>
      </c>
      <c r="AC119">
        <v>2.0699999999999998</v>
      </c>
      <c r="AD119">
        <v>43</v>
      </c>
      <c r="AF119" t="s">
        <v>172</v>
      </c>
      <c r="AG119">
        <v>57</v>
      </c>
      <c r="AH119">
        <v>125</v>
      </c>
      <c r="AI119">
        <v>69</v>
      </c>
      <c r="AJ119">
        <v>27</v>
      </c>
      <c r="AM119" t="s">
        <v>102</v>
      </c>
      <c r="AN119" t="s">
        <v>103</v>
      </c>
      <c r="AO119" t="s">
        <v>104</v>
      </c>
      <c r="AP119">
        <v>340</v>
      </c>
      <c r="AQ119" t="s">
        <v>267</v>
      </c>
      <c r="AR119" t="s">
        <v>268</v>
      </c>
      <c r="AV119" s="3">
        <v>16802</v>
      </c>
      <c r="AW119" s="2">
        <v>0.56999999999999995</v>
      </c>
      <c r="AX119" s="3">
        <v>1178</v>
      </c>
      <c r="AY119" t="s">
        <v>106</v>
      </c>
      <c r="AZ119">
        <v>500</v>
      </c>
      <c r="BA119">
        <v>2000</v>
      </c>
      <c r="BB119">
        <v>8.75</v>
      </c>
      <c r="BC119">
        <v>7.5</v>
      </c>
      <c r="BD119">
        <v>10</v>
      </c>
      <c r="BE119">
        <v>11.67</v>
      </c>
      <c r="BF119">
        <v>609</v>
      </c>
      <c r="BG119" s="3">
        <v>5677</v>
      </c>
      <c r="BI119" s="3">
        <v>9748</v>
      </c>
      <c r="BJ119" s="3">
        <v>1046</v>
      </c>
      <c r="BK119">
        <v>784</v>
      </c>
      <c r="BL119">
        <v>121</v>
      </c>
      <c r="BM119">
        <v>126</v>
      </c>
      <c r="BN119">
        <v>244</v>
      </c>
      <c r="BO119">
        <v>177</v>
      </c>
      <c r="BP119">
        <v>116</v>
      </c>
      <c r="BQ119">
        <v>200</v>
      </c>
    </row>
    <row r="120" spans="1:69" x14ac:dyDescent="0.25">
      <c r="A120" t="s">
        <v>215</v>
      </c>
      <c r="B120" t="str">
        <f>VLOOKUP(A120,AllAKC!A:A,1,FALSE)</f>
        <v>Norfolk Terrier</v>
      </c>
      <c r="C120" t="s">
        <v>100</v>
      </c>
      <c r="E120">
        <v>2.71</v>
      </c>
      <c r="F120">
        <v>120</v>
      </c>
      <c r="G120">
        <v>76</v>
      </c>
      <c r="H120" s="1">
        <v>24308</v>
      </c>
      <c r="I120" s="2">
        <v>0.1</v>
      </c>
      <c r="K120">
        <v>56</v>
      </c>
      <c r="L120" s="2">
        <v>0.3</v>
      </c>
      <c r="M120">
        <v>13.07</v>
      </c>
      <c r="N120" s="2">
        <v>0.91</v>
      </c>
      <c r="O120">
        <v>0</v>
      </c>
      <c r="P120" s="2">
        <v>1</v>
      </c>
      <c r="Q120" s="1">
        <v>2083</v>
      </c>
      <c r="R120" s="2">
        <v>0.02</v>
      </c>
      <c r="S120" s="1">
        <v>466</v>
      </c>
      <c r="T120" s="2">
        <v>0.23</v>
      </c>
      <c r="U120">
        <v>2</v>
      </c>
      <c r="V120" s="2">
        <v>0.75</v>
      </c>
      <c r="W120">
        <v>2</v>
      </c>
      <c r="X120" s="2">
        <v>0.5</v>
      </c>
      <c r="Z120">
        <v>3.58</v>
      </c>
      <c r="AA120">
        <v>45</v>
      </c>
      <c r="AB120">
        <v>53</v>
      </c>
      <c r="AC120">
        <v>2.71</v>
      </c>
      <c r="AD120">
        <v>120</v>
      </c>
      <c r="AF120" t="s">
        <v>101</v>
      </c>
      <c r="AG120">
        <v>5</v>
      </c>
      <c r="AH120">
        <v>12</v>
      </c>
      <c r="AI120">
        <v>24</v>
      </c>
      <c r="AJ120">
        <v>9.5</v>
      </c>
      <c r="AL120" t="s">
        <v>216</v>
      </c>
      <c r="AM120" t="s">
        <v>138</v>
      </c>
      <c r="AN120" t="s">
        <v>139</v>
      </c>
      <c r="AO120" t="s">
        <v>140</v>
      </c>
      <c r="AP120">
        <v>324</v>
      </c>
      <c r="AQ120" t="s">
        <v>105</v>
      </c>
      <c r="AR120" t="s">
        <v>105</v>
      </c>
      <c r="AV120" s="3">
        <v>21185</v>
      </c>
      <c r="AW120" s="2">
        <v>7.0000000000000007E-2</v>
      </c>
      <c r="AX120" s="3">
        <v>2083</v>
      </c>
      <c r="AY120" t="s">
        <v>217</v>
      </c>
      <c r="AZ120">
        <v>250</v>
      </c>
      <c r="BA120">
        <v>2500</v>
      </c>
      <c r="BB120">
        <v>5.75</v>
      </c>
      <c r="BC120">
        <v>4</v>
      </c>
      <c r="BD120">
        <v>7.5</v>
      </c>
      <c r="BE120">
        <v>7.67</v>
      </c>
      <c r="BF120">
        <v>400</v>
      </c>
      <c r="BG120" s="3">
        <v>5231</v>
      </c>
      <c r="BI120" s="3">
        <v>13671</v>
      </c>
      <c r="BJ120" s="3">
        <v>1046</v>
      </c>
      <c r="BK120">
        <v>784</v>
      </c>
      <c r="BL120">
        <v>121</v>
      </c>
      <c r="BM120">
        <v>126</v>
      </c>
      <c r="BN120">
        <v>244</v>
      </c>
      <c r="BO120">
        <v>177</v>
      </c>
      <c r="BP120">
        <v>116</v>
      </c>
      <c r="BQ120">
        <v>200</v>
      </c>
    </row>
    <row r="121" spans="1:69" x14ac:dyDescent="0.25">
      <c r="A121" t="s">
        <v>379</v>
      </c>
      <c r="B121" t="e">
        <f>VLOOKUP(A121,AllAKC!A:A,1,FALSE)</f>
        <v>#N/A</v>
      </c>
      <c r="C121" t="s">
        <v>91</v>
      </c>
      <c r="F121">
        <v>165</v>
      </c>
      <c r="H121" t="s">
        <v>84</v>
      </c>
      <c r="K121" t="s">
        <v>84</v>
      </c>
      <c r="M121">
        <v>12.67</v>
      </c>
      <c r="O121" t="s">
        <v>84</v>
      </c>
      <c r="Q121" t="s">
        <v>84</v>
      </c>
      <c r="U121" t="s">
        <v>119</v>
      </c>
      <c r="W121" t="s">
        <v>119</v>
      </c>
      <c r="AF121" t="s">
        <v>92</v>
      </c>
      <c r="AG121">
        <v>15</v>
      </c>
      <c r="AH121">
        <v>33</v>
      </c>
      <c r="AI121">
        <v>44</v>
      </c>
      <c r="AJ121">
        <v>17.25</v>
      </c>
      <c r="AM121" t="s">
        <v>84</v>
      </c>
      <c r="AN121" t="s">
        <v>84</v>
      </c>
      <c r="AO121" t="s">
        <v>84</v>
      </c>
      <c r="AP121">
        <v>17</v>
      </c>
      <c r="AQ121" t="s">
        <v>84</v>
      </c>
      <c r="AR121" t="s">
        <v>84</v>
      </c>
      <c r="AV121" t="s">
        <v>84</v>
      </c>
      <c r="AX121" t="s">
        <v>84</v>
      </c>
      <c r="AY121" t="s">
        <v>84</v>
      </c>
      <c r="AZ121" t="s">
        <v>84</v>
      </c>
      <c r="BA121" t="s">
        <v>84</v>
      </c>
      <c r="BB121" t="s">
        <v>84</v>
      </c>
      <c r="BC121" t="s">
        <v>84</v>
      </c>
      <c r="BD121" t="s">
        <v>84</v>
      </c>
      <c r="BE121" t="s">
        <v>84</v>
      </c>
      <c r="BG121" t="s">
        <v>84</v>
      </c>
      <c r="BI121" s="3">
        <v>13252</v>
      </c>
      <c r="BJ121" s="3">
        <v>1046</v>
      </c>
      <c r="BK121">
        <v>784</v>
      </c>
      <c r="BL121">
        <v>121</v>
      </c>
      <c r="BM121">
        <v>126</v>
      </c>
      <c r="BN121">
        <v>244</v>
      </c>
      <c r="BO121">
        <v>177</v>
      </c>
      <c r="BP121">
        <v>116</v>
      </c>
      <c r="BQ121">
        <v>200</v>
      </c>
    </row>
    <row r="122" spans="1:69" x14ac:dyDescent="0.25">
      <c r="A122" t="s">
        <v>380</v>
      </c>
      <c r="B122" t="str">
        <f>VLOOKUP(A122,AllAKC!A:A,1,FALSE)</f>
        <v>Norwegian Elkhound</v>
      </c>
      <c r="C122" t="s">
        <v>145</v>
      </c>
      <c r="F122">
        <v>96</v>
      </c>
      <c r="H122" t="s">
        <v>84</v>
      </c>
      <c r="K122">
        <v>36</v>
      </c>
      <c r="M122" t="s">
        <v>84</v>
      </c>
      <c r="O122">
        <v>1</v>
      </c>
      <c r="Q122" s="1">
        <v>448</v>
      </c>
      <c r="U122" t="s">
        <v>119</v>
      </c>
      <c r="W122" t="s">
        <v>119</v>
      </c>
      <c r="AF122" t="s">
        <v>92</v>
      </c>
      <c r="AG122">
        <v>23</v>
      </c>
      <c r="AH122">
        <v>51.5</v>
      </c>
      <c r="AI122">
        <v>51</v>
      </c>
      <c r="AJ122">
        <v>20</v>
      </c>
      <c r="AL122" t="s">
        <v>381</v>
      </c>
      <c r="AM122" t="s">
        <v>102</v>
      </c>
      <c r="AN122" t="s">
        <v>103</v>
      </c>
      <c r="AO122" t="s">
        <v>104</v>
      </c>
      <c r="AP122" t="s">
        <v>119</v>
      </c>
      <c r="AQ122" t="s">
        <v>116</v>
      </c>
      <c r="AR122" t="s">
        <v>117</v>
      </c>
      <c r="AV122" t="s">
        <v>84</v>
      </c>
      <c r="AX122">
        <v>448</v>
      </c>
      <c r="AY122" t="s">
        <v>98</v>
      </c>
      <c r="AZ122">
        <v>350</v>
      </c>
      <c r="BA122">
        <v>500</v>
      </c>
      <c r="BB122" t="s">
        <v>84</v>
      </c>
      <c r="BC122" t="s">
        <v>84</v>
      </c>
      <c r="BD122" t="s">
        <v>84</v>
      </c>
      <c r="BE122" t="s">
        <v>84</v>
      </c>
      <c r="BG122" t="s">
        <v>84</v>
      </c>
      <c r="BI122" t="s">
        <v>84</v>
      </c>
      <c r="BJ122" s="3">
        <v>1046</v>
      </c>
      <c r="BK122">
        <v>784</v>
      </c>
      <c r="BL122">
        <v>121</v>
      </c>
      <c r="BM122">
        <v>126</v>
      </c>
      <c r="BN122">
        <v>244</v>
      </c>
      <c r="BO122">
        <v>177</v>
      </c>
      <c r="BP122">
        <v>116</v>
      </c>
      <c r="BQ122">
        <v>200</v>
      </c>
    </row>
    <row r="123" spans="1:69" x14ac:dyDescent="0.25">
      <c r="A123" t="s">
        <v>382</v>
      </c>
      <c r="B123" t="str">
        <f>VLOOKUP(A123,AllAKC!A:A,1,FALSE)</f>
        <v>Norwegian Lundehund</v>
      </c>
      <c r="C123" t="s">
        <v>137</v>
      </c>
      <c r="F123">
        <v>170</v>
      </c>
      <c r="H123" t="s">
        <v>84</v>
      </c>
      <c r="K123" t="s">
        <v>84</v>
      </c>
      <c r="M123" t="s">
        <v>84</v>
      </c>
      <c r="O123" t="s">
        <v>84</v>
      </c>
      <c r="Q123" t="s">
        <v>84</v>
      </c>
      <c r="U123" t="s">
        <v>119</v>
      </c>
      <c r="W123" t="s">
        <v>119</v>
      </c>
      <c r="AF123" t="s">
        <v>101</v>
      </c>
      <c r="AG123" t="s">
        <v>84</v>
      </c>
      <c r="AH123" t="s">
        <v>84</v>
      </c>
      <c r="AI123">
        <v>34</v>
      </c>
      <c r="AJ123">
        <v>13.5</v>
      </c>
      <c r="AM123" t="s">
        <v>84</v>
      </c>
      <c r="AN123" t="s">
        <v>84</v>
      </c>
      <c r="AO123" t="s">
        <v>84</v>
      </c>
      <c r="AP123" t="s">
        <v>119</v>
      </c>
      <c r="AQ123" t="s">
        <v>84</v>
      </c>
      <c r="AR123" t="s">
        <v>84</v>
      </c>
      <c r="AV123" t="s">
        <v>84</v>
      </c>
      <c r="AX123" t="s">
        <v>84</v>
      </c>
      <c r="AY123" t="s">
        <v>84</v>
      </c>
      <c r="AZ123" t="s">
        <v>84</v>
      </c>
      <c r="BA123" t="s">
        <v>84</v>
      </c>
      <c r="BB123" t="s">
        <v>84</v>
      </c>
      <c r="BC123" t="s">
        <v>84</v>
      </c>
      <c r="BD123" t="s">
        <v>84</v>
      </c>
      <c r="BE123" t="s">
        <v>84</v>
      </c>
      <c r="BG123" t="s">
        <v>84</v>
      </c>
      <c r="BI123" t="s">
        <v>84</v>
      </c>
      <c r="BJ123" s="3">
        <v>1046</v>
      </c>
      <c r="BK123">
        <v>784</v>
      </c>
      <c r="BL123">
        <v>121</v>
      </c>
      <c r="BM123">
        <v>126</v>
      </c>
      <c r="BN123">
        <v>244</v>
      </c>
      <c r="BO123">
        <v>177</v>
      </c>
      <c r="BP123">
        <v>116</v>
      </c>
      <c r="BQ123">
        <v>200</v>
      </c>
    </row>
    <row r="124" spans="1:69" x14ac:dyDescent="0.25">
      <c r="A124" t="s">
        <v>383</v>
      </c>
      <c r="B124" t="str">
        <f>VLOOKUP(A124,AllAKC!A:A,1,FALSE)</f>
        <v>Norwich Terrier</v>
      </c>
      <c r="C124" t="s">
        <v>100</v>
      </c>
      <c r="F124">
        <v>89</v>
      </c>
      <c r="H124" t="s">
        <v>84</v>
      </c>
      <c r="K124">
        <v>38</v>
      </c>
      <c r="M124" t="s">
        <v>84</v>
      </c>
      <c r="O124">
        <v>0</v>
      </c>
      <c r="Q124" s="1">
        <v>1245</v>
      </c>
      <c r="U124">
        <v>2</v>
      </c>
      <c r="W124">
        <v>2</v>
      </c>
      <c r="AF124" t="s">
        <v>101</v>
      </c>
      <c r="AG124">
        <v>5</v>
      </c>
      <c r="AH124">
        <v>12</v>
      </c>
      <c r="AI124">
        <v>25</v>
      </c>
      <c r="AJ124">
        <v>10</v>
      </c>
      <c r="AM124" t="s">
        <v>102</v>
      </c>
      <c r="AN124" t="s">
        <v>103</v>
      </c>
      <c r="AO124" t="s">
        <v>104</v>
      </c>
      <c r="AP124" t="s">
        <v>119</v>
      </c>
      <c r="AQ124" t="s">
        <v>105</v>
      </c>
      <c r="AR124" t="s">
        <v>105</v>
      </c>
      <c r="AV124" t="s">
        <v>84</v>
      </c>
      <c r="AX124" s="3">
        <v>1245</v>
      </c>
      <c r="AY124" t="s">
        <v>106</v>
      </c>
      <c r="AZ124">
        <v>750</v>
      </c>
      <c r="BA124">
        <v>2000</v>
      </c>
      <c r="BB124">
        <v>5.75</v>
      </c>
      <c r="BC124">
        <v>4</v>
      </c>
      <c r="BD124">
        <v>7.5</v>
      </c>
      <c r="BE124">
        <v>7.67</v>
      </c>
      <c r="BG124" t="s">
        <v>84</v>
      </c>
      <c r="BI124" t="s">
        <v>84</v>
      </c>
      <c r="BJ124" s="3">
        <v>1046</v>
      </c>
      <c r="BK124">
        <v>784</v>
      </c>
      <c r="BL124">
        <v>121</v>
      </c>
      <c r="BM124">
        <v>126</v>
      </c>
      <c r="BN124">
        <v>244</v>
      </c>
      <c r="BO124">
        <v>177</v>
      </c>
      <c r="BP124">
        <v>116</v>
      </c>
      <c r="BQ124">
        <v>200</v>
      </c>
    </row>
    <row r="125" spans="1:69" x14ac:dyDescent="0.25">
      <c r="A125" t="s">
        <v>384</v>
      </c>
      <c r="B125" t="str">
        <f>VLOOKUP(A125,AllAKC!A:A,1,FALSE)</f>
        <v>Nova Scotia Duck Tolling Retriever</v>
      </c>
      <c r="C125" t="s">
        <v>108</v>
      </c>
      <c r="F125">
        <v>107</v>
      </c>
      <c r="H125" s="1">
        <v>12653</v>
      </c>
      <c r="K125" t="s">
        <v>84</v>
      </c>
      <c r="M125">
        <v>6.5</v>
      </c>
      <c r="O125">
        <v>1</v>
      </c>
      <c r="Q125" s="1">
        <v>1500</v>
      </c>
      <c r="U125">
        <v>2</v>
      </c>
      <c r="W125">
        <v>1</v>
      </c>
      <c r="AF125" t="s">
        <v>92</v>
      </c>
      <c r="AG125" t="s">
        <v>84</v>
      </c>
      <c r="AH125" t="s">
        <v>84</v>
      </c>
      <c r="AI125">
        <v>48</v>
      </c>
      <c r="AJ125">
        <v>19</v>
      </c>
      <c r="AL125" t="s">
        <v>385</v>
      </c>
      <c r="AM125" t="s">
        <v>84</v>
      </c>
      <c r="AN125" t="s">
        <v>84</v>
      </c>
      <c r="AO125" t="s">
        <v>84</v>
      </c>
      <c r="AP125">
        <v>150</v>
      </c>
      <c r="AQ125" t="s">
        <v>116</v>
      </c>
      <c r="AR125" t="s">
        <v>117</v>
      </c>
      <c r="AV125" s="3">
        <v>11100</v>
      </c>
      <c r="AX125" s="3">
        <v>1500</v>
      </c>
      <c r="AY125" t="s">
        <v>217</v>
      </c>
      <c r="AZ125">
        <v>1500</v>
      </c>
      <c r="BA125">
        <v>1500</v>
      </c>
      <c r="BB125">
        <v>5.75</v>
      </c>
      <c r="BC125">
        <v>4</v>
      </c>
      <c r="BD125">
        <v>7.5</v>
      </c>
      <c r="BE125">
        <v>7.67</v>
      </c>
      <c r="BG125" s="3">
        <v>2602</v>
      </c>
      <c r="BI125" s="3">
        <v>6799</v>
      </c>
      <c r="BJ125" s="3">
        <v>1046</v>
      </c>
      <c r="BK125">
        <v>784</v>
      </c>
      <c r="BL125">
        <v>121</v>
      </c>
      <c r="BM125">
        <v>126</v>
      </c>
      <c r="BN125">
        <v>244</v>
      </c>
      <c r="BO125">
        <v>177</v>
      </c>
      <c r="BP125">
        <v>116</v>
      </c>
      <c r="BQ125">
        <v>200</v>
      </c>
    </row>
    <row r="126" spans="1:69" x14ac:dyDescent="0.25">
      <c r="A126" t="s">
        <v>273</v>
      </c>
      <c r="B126" t="str">
        <f>VLOOKUP(A126,AllAKC!A:A,1,FALSE)</f>
        <v>Old English Sheepdog</v>
      </c>
      <c r="C126" t="s">
        <v>91</v>
      </c>
      <c r="E126">
        <v>2.04</v>
      </c>
      <c r="F126">
        <v>84</v>
      </c>
      <c r="G126">
        <v>63</v>
      </c>
      <c r="H126" s="1">
        <v>22611</v>
      </c>
      <c r="I126" s="2">
        <v>0.15</v>
      </c>
      <c r="K126">
        <v>63</v>
      </c>
      <c r="L126" s="2">
        <v>0.21</v>
      </c>
      <c r="M126">
        <v>11.19</v>
      </c>
      <c r="N126" s="2">
        <v>0.44</v>
      </c>
      <c r="O126">
        <v>1</v>
      </c>
      <c r="P126" s="2">
        <v>0.89</v>
      </c>
      <c r="Q126" s="1">
        <v>832</v>
      </c>
      <c r="R126" s="2">
        <v>0.46</v>
      </c>
      <c r="S126" s="1">
        <v>710</v>
      </c>
      <c r="T126" s="2">
        <v>0.06</v>
      </c>
      <c r="U126">
        <v>1</v>
      </c>
      <c r="V126" s="2">
        <v>0.5</v>
      </c>
      <c r="W126">
        <v>1</v>
      </c>
      <c r="X126" s="2">
        <v>1</v>
      </c>
      <c r="Z126">
        <v>3.29</v>
      </c>
      <c r="AA126">
        <v>71</v>
      </c>
      <c r="AB126">
        <v>61</v>
      </c>
      <c r="AC126">
        <v>2.04</v>
      </c>
      <c r="AD126">
        <v>84</v>
      </c>
      <c r="AF126" t="s">
        <v>92</v>
      </c>
      <c r="AG126" t="s">
        <v>84</v>
      </c>
      <c r="AH126" t="s">
        <v>84</v>
      </c>
      <c r="AI126">
        <v>56</v>
      </c>
      <c r="AJ126">
        <v>22</v>
      </c>
      <c r="AM126" t="s">
        <v>138</v>
      </c>
      <c r="AN126" t="s">
        <v>139</v>
      </c>
      <c r="AO126" t="s">
        <v>140</v>
      </c>
      <c r="AP126">
        <v>111</v>
      </c>
      <c r="AQ126" t="s">
        <v>116</v>
      </c>
      <c r="AR126" t="s">
        <v>117</v>
      </c>
      <c r="AV126" s="3">
        <v>19551</v>
      </c>
      <c r="AW126" s="2">
        <v>0.15</v>
      </c>
      <c r="AX126">
        <v>832</v>
      </c>
      <c r="AY126" t="s">
        <v>106</v>
      </c>
      <c r="AZ126">
        <v>500</v>
      </c>
      <c r="BA126">
        <v>1000</v>
      </c>
      <c r="BB126">
        <v>8.75</v>
      </c>
      <c r="BC126">
        <v>7.5</v>
      </c>
      <c r="BD126">
        <v>10</v>
      </c>
      <c r="BE126">
        <v>11.67</v>
      </c>
      <c r="BF126">
        <v>609</v>
      </c>
      <c r="BG126" s="3">
        <v>6816</v>
      </c>
      <c r="BI126" s="3">
        <v>11704</v>
      </c>
      <c r="BJ126" s="3">
        <v>1046</v>
      </c>
      <c r="BK126">
        <v>784</v>
      </c>
      <c r="BL126">
        <v>121</v>
      </c>
      <c r="BM126">
        <v>126</v>
      </c>
      <c r="BN126">
        <v>244</v>
      </c>
      <c r="BO126">
        <v>177</v>
      </c>
      <c r="BP126">
        <v>116</v>
      </c>
      <c r="BQ126">
        <v>200</v>
      </c>
    </row>
    <row r="127" spans="1:69" x14ac:dyDescent="0.25">
      <c r="A127" t="s">
        <v>386</v>
      </c>
      <c r="B127" t="str">
        <f>VLOOKUP(A127,AllAKC!A:A,1,FALSE)</f>
        <v>Otterhound</v>
      </c>
      <c r="C127" t="s">
        <v>145</v>
      </c>
      <c r="F127">
        <v>169</v>
      </c>
      <c r="H127" t="s">
        <v>84</v>
      </c>
      <c r="K127">
        <v>46</v>
      </c>
      <c r="M127">
        <v>10.8</v>
      </c>
      <c r="O127">
        <v>1</v>
      </c>
      <c r="Q127" t="s">
        <v>84</v>
      </c>
      <c r="U127">
        <v>2</v>
      </c>
      <c r="W127">
        <v>1</v>
      </c>
      <c r="AF127" t="s">
        <v>172</v>
      </c>
      <c r="AG127">
        <v>44</v>
      </c>
      <c r="AH127">
        <v>97.5</v>
      </c>
      <c r="AI127">
        <v>65</v>
      </c>
      <c r="AJ127">
        <v>25.5</v>
      </c>
      <c r="AM127" t="s">
        <v>133</v>
      </c>
      <c r="AN127" t="s">
        <v>134</v>
      </c>
      <c r="AO127" t="s">
        <v>135</v>
      </c>
      <c r="AP127">
        <v>41</v>
      </c>
      <c r="AQ127" t="s">
        <v>116</v>
      </c>
      <c r="AR127" t="s">
        <v>117</v>
      </c>
      <c r="AV127" t="s">
        <v>84</v>
      </c>
      <c r="AX127" t="s">
        <v>84</v>
      </c>
      <c r="AY127" t="s">
        <v>84</v>
      </c>
      <c r="AZ127" t="s">
        <v>84</v>
      </c>
      <c r="BA127" t="s">
        <v>84</v>
      </c>
      <c r="BB127">
        <v>5.75</v>
      </c>
      <c r="BC127">
        <v>4</v>
      </c>
      <c r="BD127">
        <v>7.5</v>
      </c>
      <c r="BE127">
        <v>7.67</v>
      </c>
      <c r="BG127" s="3">
        <v>4323</v>
      </c>
      <c r="BI127" s="3">
        <v>11296</v>
      </c>
      <c r="BJ127" s="3">
        <v>1046</v>
      </c>
      <c r="BK127">
        <v>784</v>
      </c>
      <c r="BL127">
        <v>121</v>
      </c>
      <c r="BM127">
        <v>126</v>
      </c>
      <c r="BN127">
        <v>244</v>
      </c>
      <c r="BO127">
        <v>177</v>
      </c>
      <c r="BP127">
        <v>116</v>
      </c>
      <c r="BQ127">
        <v>200</v>
      </c>
    </row>
    <row r="128" spans="1:69" x14ac:dyDescent="0.25">
      <c r="A128" t="s">
        <v>122</v>
      </c>
      <c r="B128" t="str">
        <f>VLOOKUP(A128,AllAKC!A:A,1,FALSE)</f>
        <v>Papillon</v>
      </c>
      <c r="C128" t="s">
        <v>123</v>
      </c>
      <c r="E128">
        <v>3.26</v>
      </c>
      <c r="F128">
        <v>38</v>
      </c>
      <c r="G128">
        <v>33</v>
      </c>
      <c r="H128" s="1">
        <v>21001</v>
      </c>
      <c r="I128" s="2">
        <v>0.36</v>
      </c>
      <c r="K128">
        <v>8</v>
      </c>
      <c r="L128" s="2">
        <v>0.92</v>
      </c>
      <c r="M128">
        <v>13</v>
      </c>
      <c r="N128" s="2">
        <v>0.9</v>
      </c>
      <c r="O128">
        <v>5</v>
      </c>
      <c r="P128" s="2">
        <v>0.44</v>
      </c>
      <c r="Q128" s="1">
        <v>740</v>
      </c>
      <c r="R128" s="2">
        <v>0.56000000000000005</v>
      </c>
      <c r="S128" s="1">
        <v>324</v>
      </c>
      <c r="T128" s="2">
        <v>0.68</v>
      </c>
      <c r="U128">
        <v>2</v>
      </c>
      <c r="V128" s="2">
        <v>0.75</v>
      </c>
      <c r="W128">
        <v>2</v>
      </c>
      <c r="X128" s="2">
        <v>0.5</v>
      </c>
      <c r="Z128">
        <v>4.13</v>
      </c>
      <c r="AA128">
        <v>8</v>
      </c>
      <c r="AB128">
        <v>22</v>
      </c>
      <c r="AC128">
        <v>3.26</v>
      </c>
      <c r="AD128">
        <v>38</v>
      </c>
      <c r="AF128" t="s">
        <v>101</v>
      </c>
      <c r="AG128" t="s">
        <v>84</v>
      </c>
      <c r="AH128" t="s">
        <v>84</v>
      </c>
      <c r="AI128">
        <v>24</v>
      </c>
      <c r="AJ128">
        <v>9.5</v>
      </c>
      <c r="AM128" t="s">
        <v>93</v>
      </c>
      <c r="AN128" t="s">
        <v>94</v>
      </c>
      <c r="AO128" t="s">
        <v>95</v>
      </c>
      <c r="AP128">
        <v>100</v>
      </c>
      <c r="AQ128" t="s">
        <v>124</v>
      </c>
      <c r="AR128" t="s">
        <v>125</v>
      </c>
      <c r="AV128" s="3">
        <v>18157</v>
      </c>
      <c r="AW128" s="2">
        <v>0.37</v>
      </c>
      <c r="AX128">
        <v>740</v>
      </c>
      <c r="AY128" t="s">
        <v>106</v>
      </c>
      <c r="AZ128">
        <v>400</v>
      </c>
      <c r="BA128">
        <v>1000</v>
      </c>
      <c r="BB128">
        <v>4</v>
      </c>
      <c r="BC128">
        <v>4</v>
      </c>
      <c r="BD128">
        <v>4</v>
      </c>
      <c r="BE128">
        <v>5.34</v>
      </c>
      <c r="BF128">
        <v>278</v>
      </c>
      <c r="BG128" s="3">
        <v>3620</v>
      </c>
      <c r="BI128" s="3">
        <v>13597</v>
      </c>
      <c r="BJ128" s="3">
        <v>1046</v>
      </c>
      <c r="BK128">
        <v>784</v>
      </c>
      <c r="BL128">
        <v>121</v>
      </c>
      <c r="BM128">
        <v>126</v>
      </c>
      <c r="BN128">
        <v>244</v>
      </c>
      <c r="BO128">
        <v>177</v>
      </c>
      <c r="BP128">
        <v>116</v>
      </c>
      <c r="BQ128">
        <v>200</v>
      </c>
    </row>
    <row r="129" spans="1:69" x14ac:dyDescent="0.25">
      <c r="A129" t="s">
        <v>387</v>
      </c>
      <c r="B129" t="str">
        <f>VLOOKUP(A129,AllAKC!A:A,1,FALSE)</f>
        <v>Parson Russell Terrier</v>
      </c>
      <c r="C129" t="s">
        <v>100</v>
      </c>
      <c r="F129">
        <v>97</v>
      </c>
      <c r="H129" t="s">
        <v>84</v>
      </c>
      <c r="K129" t="s">
        <v>84</v>
      </c>
      <c r="M129" t="s">
        <v>84</v>
      </c>
      <c r="O129">
        <v>0</v>
      </c>
      <c r="Q129" s="1">
        <v>528</v>
      </c>
      <c r="U129">
        <v>2</v>
      </c>
      <c r="W129">
        <v>2</v>
      </c>
      <c r="AF129" t="s">
        <v>101</v>
      </c>
      <c r="AG129">
        <v>7</v>
      </c>
      <c r="AH129">
        <v>15</v>
      </c>
      <c r="AI129">
        <v>34</v>
      </c>
      <c r="AJ129">
        <v>13.5</v>
      </c>
      <c r="AM129" t="s">
        <v>84</v>
      </c>
      <c r="AN129" t="s">
        <v>84</v>
      </c>
      <c r="AO129" t="s">
        <v>84</v>
      </c>
      <c r="AP129" t="s">
        <v>119</v>
      </c>
      <c r="AQ129" t="s">
        <v>105</v>
      </c>
      <c r="AR129" t="s">
        <v>105</v>
      </c>
      <c r="AV129" t="s">
        <v>84</v>
      </c>
      <c r="AX129">
        <v>528</v>
      </c>
      <c r="AY129" t="s">
        <v>98</v>
      </c>
      <c r="AZ129">
        <v>150</v>
      </c>
      <c r="BA129">
        <v>850</v>
      </c>
      <c r="BB129">
        <v>5.75</v>
      </c>
      <c r="BC129">
        <v>4</v>
      </c>
      <c r="BD129">
        <v>7.5</v>
      </c>
      <c r="BE129">
        <v>7.67</v>
      </c>
      <c r="BG129" t="s">
        <v>84</v>
      </c>
      <c r="BI129" t="s">
        <v>84</v>
      </c>
      <c r="BJ129" s="3">
        <v>1046</v>
      </c>
      <c r="BK129">
        <v>784</v>
      </c>
      <c r="BL129">
        <v>121</v>
      </c>
      <c r="BM129">
        <v>126</v>
      </c>
      <c r="BN129">
        <v>244</v>
      </c>
      <c r="BO129">
        <v>177</v>
      </c>
      <c r="BP129">
        <v>116</v>
      </c>
      <c r="BQ129">
        <v>200</v>
      </c>
    </row>
    <row r="130" spans="1:69" x14ac:dyDescent="0.25">
      <c r="A130" t="s">
        <v>271</v>
      </c>
      <c r="B130" t="str">
        <f>VLOOKUP(A130,AllAKC!A:A,1,FALSE)</f>
        <v>Pekingese</v>
      </c>
      <c r="C130" t="s">
        <v>123</v>
      </c>
      <c r="E130">
        <v>2.0499999999999998</v>
      </c>
      <c r="F130">
        <v>64</v>
      </c>
      <c r="G130">
        <v>52</v>
      </c>
      <c r="H130" s="1">
        <v>20565</v>
      </c>
      <c r="I130" s="2">
        <v>0.4</v>
      </c>
      <c r="K130">
        <v>74</v>
      </c>
      <c r="L130" s="2">
        <v>0.08</v>
      </c>
      <c r="M130">
        <v>11.56</v>
      </c>
      <c r="N130" s="2">
        <v>0.51</v>
      </c>
      <c r="O130">
        <v>1</v>
      </c>
      <c r="P130" s="2">
        <v>0.89</v>
      </c>
      <c r="Q130" s="1">
        <v>885</v>
      </c>
      <c r="R130" s="2">
        <v>0.41</v>
      </c>
      <c r="S130" s="1">
        <v>466</v>
      </c>
      <c r="T130" s="2">
        <v>0.23</v>
      </c>
      <c r="U130">
        <v>1</v>
      </c>
      <c r="V130" s="2">
        <v>0.5</v>
      </c>
      <c r="W130">
        <v>2</v>
      </c>
      <c r="X130" s="2">
        <v>0.5</v>
      </c>
      <c r="Z130">
        <v>2.8</v>
      </c>
      <c r="AA130">
        <v>70</v>
      </c>
      <c r="AB130">
        <v>78</v>
      </c>
      <c r="AC130">
        <v>2.0499999999999998</v>
      </c>
      <c r="AD130">
        <v>64</v>
      </c>
      <c r="AF130" t="s">
        <v>101</v>
      </c>
      <c r="AG130">
        <v>6</v>
      </c>
      <c r="AH130">
        <v>13</v>
      </c>
      <c r="AI130" t="s">
        <v>84</v>
      </c>
      <c r="AJ130" t="s">
        <v>84</v>
      </c>
      <c r="AL130" t="s">
        <v>272</v>
      </c>
      <c r="AM130" t="s">
        <v>184</v>
      </c>
      <c r="AN130" t="s">
        <v>185</v>
      </c>
      <c r="AO130" t="s">
        <v>186</v>
      </c>
      <c r="AP130">
        <v>94</v>
      </c>
      <c r="AQ130" t="s">
        <v>153</v>
      </c>
      <c r="AR130" t="s">
        <v>154</v>
      </c>
      <c r="AV130" s="3">
        <v>17803</v>
      </c>
      <c r="AW130" s="2">
        <v>0.39</v>
      </c>
      <c r="AX130">
        <v>885</v>
      </c>
      <c r="AY130" t="s">
        <v>106</v>
      </c>
      <c r="AZ130">
        <v>200</v>
      </c>
      <c r="BA130">
        <v>3800</v>
      </c>
      <c r="BB130">
        <v>5.75</v>
      </c>
      <c r="BC130">
        <v>4</v>
      </c>
      <c r="BD130">
        <v>7.5</v>
      </c>
      <c r="BE130">
        <v>7.67</v>
      </c>
      <c r="BF130">
        <v>400</v>
      </c>
      <c r="BG130" s="3">
        <v>4627</v>
      </c>
      <c r="BI130" s="3">
        <v>12091</v>
      </c>
      <c r="BJ130" s="3">
        <v>1046</v>
      </c>
      <c r="BK130">
        <v>784</v>
      </c>
      <c r="BL130">
        <v>121</v>
      </c>
      <c r="BM130">
        <v>126</v>
      </c>
      <c r="BN130">
        <v>244</v>
      </c>
      <c r="BO130">
        <v>177</v>
      </c>
      <c r="BP130">
        <v>116</v>
      </c>
      <c r="BQ130">
        <v>200</v>
      </c>
    </row>
    <row r="131" spans="1:69" x14ac:dyDescent="0.25">
      <c r="A131" t="s">
        <v>246</v>
      </c>
      <c r="B131" t="str">
        <f>VLOOKUP(A131,AllAKC!A:A,1,FALSE)</f>
        <v>Pembroke Welsh Corgi</v>
      </c>
      <c r="C131" t="s">
        <v>91</v>
      </c>
      <c r="E131">
        <v>2.4500000000000002</v>
      </c>
      <c r="F131">
        <v>25</v>
      </c>
      <c r="G131">
        <v>25</v>
      </c>
      <c r="H131" s="1">
        <v>23978</v>
      </c>
      <c r="I131" s="2">
        <v>0.13</v>
      </c>
      <c r="K131">
        <v>11</v>
      </c>
      <c r="L131" s="2">
        <v>0.89</v>
      </c>
      <c r="M131">
        <v>12.25</v>
      </c>
      <c r="N131" s="2">
        <v>0.69</v>
      </c>
      <c r="O131">
        <v>9</v>
      </c>
      <c r="P131" s="2">
        <v>0</v>
      </c>
      <c r="Q131" s="1">
        <v>587</v>
      </c>
      <c r="R131" s="2">
        <v>0.79</v>
      </c>
      <c r="S131" s="1">
        <v>674</v>
      </c>
      <c r="T131" s="2">
        <v>0.21</v>
      </c>
      <c r="U131">
        <v>2</v>
      </c>
      <c r="V131" s="2">
        <v>0.75</v>
      </c>
      <c r="W131">
        <v>1</v>
      </c>
      <c r="X131" s="2">
        <v>1</v>
      </c>
      <c r="Z131">
        <v>3.82</v>
      </c>
      <c r="AA131">
        <v>58</v>
      </c>
      <c r="AB131">
        <v>43</v>
      </c>
      <c r="AC131">
        <v>2.4500000000000002</v>
      </c>
      <c r="AD131">
        <v>25</v>
      </c>
      <c r="AF131" t="s">
        <v>101</v>
      </c>
      <c r="AG131">
        <v>12</v>
      </c>
      <c r="AH131">
        <v>26</v>
      </c>
      <c r="AI131">
        <v>28</v>
      </c>
      <c r="AJ131">
        <v>11</v>
      </c>
      <c r="AM131" t="s">
        <v>109</v>
      </c>
      <c r="AN131" s="4">
        <v>44696</v>
      </c>
      <c r="AO131" t="s">
        <v>110</v>
      </c>
      <c r="AP131">
        <v>116</v>
      </c>
      <c r="AQ131" t="s">
        <v>247</v>
      </c>
      <c r="AR131" t="s">
        <v>248</v>
      </c>
      <c r="AV131" s="3">
        <v>19625</v>
      </c>
      <c r="AW131" s="2">
        <v>0.13</v>
      </c>
      <c r="AX131">
        <v>587</v>
      </c>
      <c r="AY131" t="s">
        <v>98</v>
      </c>
      <c r="AZ131">
        <v>375</v>
      </c>
      <c r="BA131">
        <v>750</v>
      </c>
      <c r="BB131" t="s">
        <v>119</v>
      </c>
      <c r="BC131" t="s">
        <v>119</v>
      </c>
      <c r="BD131" t="s">
        <v>119</v>
      </c>
      <c r="BE131">
        <v>9</v>
      </c>
      <c r="BF131">
        <v>492</v>
      </c>
      <c r="BG131" s="3">
        <v>6026</v>
      </c>
      <c r="BI131" s="3">
        <v>12813</v>
      </c>
      <c r="BJ131" s="3">
        <v>1046</v>
      </c>
      <c r="BK131">
        <v>784</v>
      </c>
      <c r="BL131">
        <v>121</v>
      </c>
      <c r="BM131">
        <v>126</v>
      </c>
      <c r="BN131">
        <v>244</v>
      </c>
      <c r="BO131">
        <v>177</v>
      </c>
      <c r="BP131">
        <v>116</v>
      </c>
      <c r="BQ131">
        <v>200</v>
      </c>
    </row>
    <row r="132" spans="1:69" x14ac:dyDescent="0.25">
      <c r="A132" t="s">
        <v>388</v>
      </c>
      <c r="B132" t="str">
        <f>VLOOKUP(A132,AllAKC!A:A,1,FALSE)</f>
        <v>Petit Basset Griffon Vendeen</v>
      </c>
      <c r="C132" t="s">
        <v>145</v>
      </c>
      <c r="F132">
        <v>131</v>
      </c>
      <c r="H132" t="s">
        <v>84</v>
      </c>
      <c r="K132">
        <v>62</v>
      </c>
      <c r="M132">
        <v>12.7</v>
      </c>
      <c r="O132">
        <v>0</v>
      </c>
      <c r="Q132" s="1">
        <v>400</v>
      </c>
      <c r="U132" t="s">
        <v>119</v>
      </c>
      <c r="W132" t="s">
        <v>119</v>
      </c>
      <c r="AF132" t="s">
        <v>101</v>
      </c>
      <c r="AG132" t="s">
        <v>84</v>
      </c>
      <c r="AH132" t="s">
        <v>84</v>
      </c>
      <c r="AI132">
        <v>36</v>
      </c>
      <c r="AJ132">
        <v>14</v>
      </c>
      <c r="AL132" t="s">
        <v>389</v>
      </c>
      <c r="AM132" t="s">
        <v>138</v>
      </c>
      <c r="AN132" t="s">
        <v>139</v>
      </c>
      <c r="AO132" t="s">
        <v>140</v>
      </c>
      <c r="AP132">
        <v>45</v>
      </c>
      <c r="AQ132" t="s">
        <v>105</v>
      </c>
      <c r="AR132" t="s">
        <v>105</v>
      </c>
      <c r="AV132" t="s">
        <v>84</v>
      </c>
      <c r="AX132">
        <v>400</v>
      </c>
      <c r="AY132" t="s">
        <v>98</v>
      </c>
      <c r="AZ132">
        <v>250</v>
      </c>
      <c r="BA132">
        <v>700</v>
      </c>
      <c r="BB132" t="s">
        <v>84</v>
      </c>
      <c r="BC132" t="s">
        <v>84</v>
      </c>
      <c r="BD132" t="s">
        <v>84</v>
      </c>
      <c r="BE132" t="s">
        <v>84</v>
      </c>
      <c r="BG132" t="s">
        <v>84</v>
      </c>
      <c r="BI132" s="3">
        <v>13284</v>
      </c>
      <c r="BJ132" s="3">
        <v>1046</v>
      </c>
      <c r="BK132">
        <v>784</v>
      </c>
      <c r="BL132">
        <v>121</v>
      </c>
      <c r="BM132">
        <v>126</v>
      </c>
      <c r="BN132">
        <v>244</v>
      </c>
      <c r="BO132">
        <v>177</v>
      </c>
      <c r="BP132">
        <v>116</v>
      </c>
      <c r="BQ132">
        <v>200</v>
      </c>
    </row>
    <row r="133" spans="1:69" x14ac:dyDescent="0.25">
      <c r="A133" t="s">
        <v>198</v>
      </c>
      <c r="B133" t="str">
        <f>VLOOKUP(A133,AllAKC!A:A,1,FALSE)</f>
        <v>Pharaoh Hound</v>
      </c>
      <c r="C133" t="s">
        <v>145</v>
      </c>
      <c r="E133">
        <v>2.81</v>
      </c>
      <c r="F133">
        <v>151</v>
      </c>
      <c r="G133">
        <v>86</v>
      </c>
      <c r="H133" s="1">
        <v>21047</v>
      </c>
      <c r="I133" s="2">
        <v>0.33</v>
      </c>
      <c r="K133">
        <v>37</v>
      </c>
      <c r="L133" s="2">
        <v>0.56000000000000005</v>
      </c>
      <c r="M133">
        <v>11.83</v>
      </c>
      <c r="N133" s="2">
        <v>0.56999999999999995</v>
      </c>
      <c r="O133">
        <v>0</v>
      </c>
      <c r="P133" s="2">
        <v>1</v>
      </c>
      <c r="Q133" s="1">
        <v>913</v>
      </c>
      <c r="R133" s="2">
        <v>0.37</v>
      </c>
      <c r="S133" s="1">
        <v>466</v>
      </c>
      <c r="T133" s="2">
        <v>0.23</v>
      </c>
      <c r="U133">
        <v>2</v>
      </c>
      <c r="V133" s="2">
        <v>0.75</v>
      </c>
      <c r="W133">
        <v>2</v>
      </c>
      <c r="X133" s="2">
        <v>0.5</v>
      </c>
      <c r="Z133">
        <v>3.69</v>
      </c>
      <c r="AA133">
        <v>34</v>
      </c>
      <c r="AB133">
        <v>47</v>
      </c>
      <c r="AC133">
        <v>2.81</v>
      </c>
      <c r="AD133">
        <v>151</v>
      </c>
      <c r="AF133" t="s">
        <v>92</v>
      </c>
      <c r="AG133" t="s">
        <v>84</v>
      </c>
      <c r="AH133" t="s">
        <v>84</v>
      </c>
      <c r="AI133">
        <v>58</v>
      </c>
      <c r="AJ133">
        <v>23</v>
      </c>
      <c r="AL133" t="s">
        <v>199</v>
      </c>
      <c r="AM133" t="s">
        <v>102</v>
      </c>
      <c r="AN133" t="s">
        <v>103</v>
      </c>
      <c r="AO133" t="s">
        <v>104</v>
      </c>
      <c r="AP133">
        <v>15</v>
      </c>
      <c r="AQ133" t="s">
        <v>105</v>
      </c>
      <c r="AR133" t="s">
        <v>105</v>
      </c>
      <c r="AV133" s="3">
        <v>18221</v>
      </c>
      <c r="AW133" s="2">
        <v>0.33</v>
      </c>
      <c r="AX133">
        <v>913</v>
      </c>
      <c r="AY133" t="s">
        <v>106</v>
      </c>
      <c r="AZ133">
        <v>475</v>
      </c>
      <c r="BA133">
        <v>1000</v>
      </c>
      <c r="BB133">
        <v>5.75</v>
      </c>
      <c r="BC133">
        <v>4</v>
      </c>
      <c r="BD133">
        <v>7.5</v>
      </c>
      <c r="BE133">
        <v>7.67</v>
      </c>
      <c r="BF133">
        <v>400</v>
      </c>
      <c r="BG133" s="3">
        <v>4735</v>
      </c>
      <c r="BI133" s="3">
        <v>12374</v>
      </c>
      <c r="BJ133" s="3">
        <v>1046</v>
      </c>
      <c r="BK133">
        <v>784</v>
      </c>
      <c r="BL133">
        <v>121</v>
      </c>
      <c r="BM133">
        <v>126</v>
      </c>
      <c r="BN133">
        <v>244</v>
      </c>
      <c r="BO133">
        <v>177</v>
      </c>
      <c r="BP133">
        <v>116</v>
      </c>
      <c r="BQ133">
        <v>200</v>
      </c>
    </row>
    <row r="134" spans="1:69" x14ac:dyDescent="0.25">
      <c r="A134" t="s">
        <v>390</v>
      </c>
      <c r="B134" t="e">
        <f>VLOOKUP(A134,AllAKC!A:A,1,FALSE)</f>
        <v>#N/A</v>
      </c>
      <c r="C134" t="s">
        <v>145</v>
      </c>
      <c r="F134">
        <v>145</v>
      </c>
      <c r="H134" t="s">
        <v>84</v>
      </c>
      <c r="K134" t="s">
        <v>84</v>
      </c>
      <c r="M134" t="s">
        <v>84</v>
      </c>
      <c r="O134">
        <v>0</v>
      </c>
      <c r="Q134" t="s">
        <v>84</v>
      </c>
      <c r="U134" t="s">
        <v>119</v>
      </c>
      <c r="W134" t="s">
        <v>119</v>
      </c>
      <c r="AF134" t="s">
        <v>92</v>
      </c>
      <c r="AG134">
        <v>23</v>
      </c>
      <c r="AH134">
        <v>50</v>
      </c>
      <c r="AI134">
        <v>57</v>
      </c>
      <c r="AJ134">
        <v>22.5</v>
      </c>
      <c r="AM134" t="s">
        <v>84</v>
      </c>
      <c r="AN134" t="s">
        <v>84</v>
      </c>
      <c r="AO134" t="s">
        <v>84</v>
      </c>
      <c r="AP134" t="s">
        <v>119</v>
      </c>
      <c r="AQ134" t="s">
        <v>105</v>
      </c>
      <c r="AR134" t="s">
        <v>105</v>
      </c>
      <c r="AV134" t="s">
        <v>84</v>
      </c>
      <c r="AX134" t="s">
        <v>84</v>
      </c>
      <c r="AY134" t="s">
        <v>84</v>
      </c>
      <c r="AZ134" t="s">
        <v>84</v>
      </c>
      <c r="BA134" t="s">
        <v>84</v>
      </c>
      <c r="BB134" t="s">
        <v>84</v>
      </c>
      <c r="BC134" t="s">
        <v>84</v>
      </c>
      <c r="BD134" t="s">
        <v>84</v>
      </c>
      <c r="BE134" t="s">
        <v>84</v>
      </c>
      <c r="BG134" t="s">
        <v>84</v>
      </c>
      <c r="BI134" t="s">
        <v>84</v>
      </c>
      <c r="BJ134" s="3">
        <v>1046</v>
      </c>
      <c r="BK134">
        <v>784</v>
      </c>
      <c r="BL134">
        <v>121</v>
      </c>
      <c r="BM134">
        <v>126</v>
      </c>
      <c r="BN134">
        <v>244</v>
      </c>
      <c r="BO134">
        <v>177</v>
      </c>
      <c r="BP134">
        <v>116</v>
      </c>
      <c r="BQ134">
        <v>200</v>
      </c>
    </row>
    <row r="135" spans="1:69" x14ac:dyDescent="0.25">
      <c r="A135" t="s">
        <v>173</v>
      </c>
      <c r="B135" t="str">
        <f>VLOOKUP(A135,AllAKC!A:A,1,FALSE)</f>
        <v>Pointer</v>
      </c>
      <c r="C135" t="s">
        <v>108</v>
      </c>
      <c r="E135">
        <v>3.03</v>
      </c>
      <c r="F135">
        <v>115</v>
      </c>
      <c r="G135">
        <v>74</v>
      </c>
      <c r="H135" s="1">
        <v>24445</v>
      </c>
      <c r="I135" s="2">
        <v>0.08</v>
      </c>
      <c r="K135">
        <v>43</v>
      </c>
      <c r="L135" s="2">
        <v>0.49</v>
      </c>
      <c r="M135">
        <v>12.42</v>
      </c>
      <c r="N135" s="2">
        <v>0.75</v>
      </c>
      <c r="O135">
        <v>1</v>
      </c>
      <c r="P135" s="2">
        <v>0.89</v>
      </c>
      <c r="Q135" s="1">
        <v>294</v>
      </c>
      <c r="R135" s="2">
        <v>0.99</v>
      </c>
      <c r="S135" s="1">
        <v>710</v>
      </c>
      <c r="T135" s="2">
        <v>0.06</v>
      </c>
      <c r="U135">
        <v>2</v>
      </c>
      <c r="V135" s="2">
        <v>0.75</v>
      </c>
      <c r="W135">
        <v>1</v>
      </c>
      <c r="X135" s="2">
        <v>1</v>
      </c>
      <c r="Z135">
        <v>4.4000000000000004</v>
      </c>
      <c r="AA135">
        <v>24</v>
      </c>
      <c r="AB135">
        <v>13</v>
      </c>
      <c r="AC135">
        <v>3.03</v>
      </c>
      <c r="AD135">
        <v>115</v>
      </c>
      <c r="AF135" t="s">
        <v>172</v>
      </c>
      <c r="AG135">
        <v>27</v>
      </c>
      <c r="AH135">
        <v>59.5</v>
      </c>
      <c r="AI135">
        <v>65</v>
      </c>
      <c r="AJ135">
        <v>25.5</v>
      </c>
      <c r="AL135" t="s">
        <v>174</v>
      </c>
      <c r="AM135" t="s">
        <v>133</v>
      </c>
      <c r="AN135" t="s">
        <v>134</v>
      </c>
      <c r="AO135" t="s">
        <v>135</v>
      </c>
      <c r="AP135">
        <v>145</v>
      </c>
      <c r="AQ135" t="s">
        <v>116</v>
      </c>
      <c r="AR135" t="s">
        <v>117</v>
      </c>
      <c r="AV135" s="3">
        <v>21049</v>
      </c>
      <c r="AW135" s="2">
        <v>0.08</v>
      </c>
      <c r="AX135">
        <v>294</v>
      </c>
      <c r="AY135" t="s">
        <v>98</v>
      </c>
      <c r="AZ135">
        <v>50</v>
      </c>
      <c r="BA135">
        <v>500</v>
      </c>
      <c r="BB135">
        <v>8.75</v>
      </c>
      <c r="BC135">
        <v>7.5</v>
      </c>
      <c r="BD135">
        <v>10</v>
      </c>
      <c r="BE135">
        <v>11.67</v>
      </c>
      <c r="BF135">
        <v>609</v>
      </c>
      <c r="BG135" s="3">
        <v>7565</v>
      </c>
      <c r="BI135" s="3">
        <v>12991</v>
      </c>
      <c r="BJ135" s="3">
        <v>1046</v>
      </c>
      <c r="BK135">
        <v>784</v>
      </c>
      <c r="BL135">
        <v>121</v>
      </c>
      <c r="BM135">
        <v>126</v>
      </c>
      <c r="BN135">
        <v>244</v>
      </c>
      <c r="BO135">
        <v>177</v>
      </c>
      <c r="BP135">
        <v>116</v>
      </c>
      <c r="BQ135">
        <v>200</v>
      </c>
    </row>
    <row r="136" spans="1:69" x14ac:dyDescent="0.25">
      <c r="A136" t="s">
        <v>391</v>
      </c>
      <c r="B136" t="str">
        <f>VLOOKUP(A136,AllAKC!A:A,1,FALSE)</f>
        <v>Polish Lowland Sheepdog</v>
      </c>
      <c r="C136" t="s">
        <v>91</v>
      </c>
      <c r="F136">
        <v>159</v>
      </c>
      <c r="H136" t="s">
        <v>84</v>
      </c>
      <c r="K136" t="s">
        <v>84</v>
      </c>
      <c r="M136">
        <v>10.8</v>
      </c>
      <c r="O136" t="s">
        <v>84</v>
      </c>
      <c r="Q136" t="s">
        <v>84</v>
      </c>
      <c r="U136">
        <v>2</v>
      </c>
      <c r="W136">
        <v>2</v>
      </c>
      <c r="AF136" t="s">
        <v>92</v>
      </c>
      <c r="AG136" t="s">
        <v>84</v>
      </c>
      <c r="AH136" t="s">
        <v>84</v>
      </c>
      <c r="AI136">
        <v>47</v>
      </c>
      <c r="AJ136">
        <v>18.5</v>
      </c>
      <c r="AM136" t="s">
        <v>84</v>
      </c>
      <c r="AN136" t="s">
        <v>84</v>
      </c>
      <c r="AO136" t="s">
        <v>84</v>
      </c>
      <c r="AP136">
        <v>30</v>
      </c>
      <c r="AQ136" t="s">
        <v>84</v>
      </c>
      <c r="AR136" t="s">
        <v>84</v>
      </c>
      <c r="AV136" t="s">
        <v>84</v>
      </c>
      <c r="AX136" t="s">
        <v>84</v>
      </c>
      <c r="AY136" t="s">
        <v>84</v>
      </c>
      <c r="AZ136" t="s">
        <v>84</v>
      </c>
      <c r="BA136" t="s">
        <v>84</v>
      </c>
      <c r="BB136">
        <v>5.75</v>
      </c>
      <c r="BC136">
        <v>4</v>
      </c>
      <c r="BD136">
        <v>7.5</v>
      </c>
      <c r="BE136">
        <v>7.67</v>
      </c>
      <c r="BG136" s="3">
        <v>4323</v>
      </c>
      <c r="BI136" s="3">
        <v>11296</v>
      </c>
      <c r="BJ136" s="3">
        <v>1046</v>
      </c>
      <c r="BK136">
        <v>784</v>
      </c>
      <c r="BL136">
        <v>121</v>
      </c>
      <c r="BM136">
        <v>126</v>
      </c>
      <c r="BN136">
        <v>244</v>
      </c>
      <c r="BO136">
        <v>177</v>
      </c>
      <c r="BP136">
        <v>116</v>
      </c>
      <c r="BQ136">
        <v>200</v>
      </c>
    </row>
    <row r="137" spans="1:69" x14ac:dyDescent="0.25">
      <c r="A137" t="s">
        <v>182</v>
      </c>
      <c r="B137" t="str">
        <f>VLOOKUP(A137,AllAKC!A:A,1,FALSE)</f>
        <v>Pomeranian</v>
      </c>
      <c r="C137" t="s">
        <v>123</v>
      </c>
      <c r="E137">
        <v>2.93</v>
      </c>
      <c r="F137">
        <v>17</v>
      </c>
      <c r="G137">
        <v>17</v>
      </c>
      <c r="H137" s="1">
        <v>15792</v>
      </c>
      <c r="I137" s="2">
        <v>0.93</v>
      </c>
      <c r="K137">
        <v>23</v>
      </c>
      <c r="L137" s="2">
        <v>0.77</v>
      </c>
      <c r="M137">
        <v>9.67</v>
      </c>
      <c r="N137" s="2">
        <v>0.23</v>
      </c>
      <c r="O137">
        <v>1</v>
      </c>
      <c r="P137" s="2">
        <v>0.89</v>
      </c>
      <c r="Q137" s="1">
        <v>670</v>
      </c>
      <c r="R137" s="2">
        <v>0.66</v>
      </c>
      <c r="S137" s="1">
        <v>324</v>
      </c>
      <c r="T137" s="2">
        <v>0.68</v>
      </c>
      <c r="U137">
        <v>2</v>
      </c>
      <c r="V137" s="2">
        <v>0.75</v>
      </c>
      <c r="W137">
        <v>2</v>
      </c>
      <c r="X137" s="2">
        <v>0.5</v>
      </c>
      <c r="Z137">
        <v>3.81</v>
      </c>
      <c r="AA137">
        <v>28</v>
      </c>
      <c r="AB137">
        <v>45</v>
      </c>
      <c r="AC137">
        <v>2.93</v>
      </c>
      <c r="AD137">
        <v>17</v>
      </c>
      <c r="AF137" t="s">
        <v>101</v>
      </c>
      <c r="AG137">
        <v>2</v>
      </c>
      <c r="AH137">
        <v>5</v>
      </c>
      <c r="AI137" t="s">
        <v>84</v>
      </c>
      <c r="AJ137" t="s">
        <v>84</v>
      </c>
      <c r="AM137" t="s">
        <v>109</v>
      </c>
      <c r="AN137" s="4">
        <v>44696</v>
      </c>
      <c r="AO137" t="s">
        <v>110</v>
      </c>
      <c r="AP137">
        <v>29</v>
      </c>
      <c r="AQ137" t="s">
        <v>180</v>
      </c>
      <c r="AR137" t="s">
        <v>181</v>
      </c>
      <c r="AV137" s="3">
        <v>13677</v>
      </c>
      <c r="AW137" s="2">
        <v>0.93</v>
      </c>
      <c r="AX137">
        <v>670</v>
      </c>
      <c r="AY137" t="s">
        <v>98</v>
      </c>
      <c r="AZ137">
        <v>200</v>
      </c>
      <c r="BA137">
        <v>1500</v>
      </c>
      <c r="BB137">
        <v>4</v>
      </c>
      <c r="BC137">
        <v>4</v>
      </c>
      <c r="BD137">
        <v>4</v>
      </c>
      <c r="BE137">
        <v>5.34</v>
      </c>
      <c r="BF137">
        <v>278</v>
      </c>
      <c r="BG137" s="3">
        <v>2693</v>
      </c>
      <c r="BI137" s="3">
        <v>10114</v>
      </c>
      <c r="BJ137" s="3">
        <v>1046</v>
      </c>
      <c r="BK137">
        <v>784</v>
      </c>
      <c r="BL137">
        <v>121</v>
      </c>
      <c r="BM137">
        <v>126</v>
      </c>
      <c r="BN137">
        <v>244</v>
      </c>
      <c r="BO137">
        <v>177</v>
      </c>
      <c r="BP137">
        <v>116</v>
      </c>
      <c r="BQ137">
        <v>200</v>
      </c>
    </row>
    <row r="138" spans="1:69" x14ac:dyDescent="0.25">
      <c r="A138" t="s">
        <v>467</v>
      </c>
      <c r="C138" t="s">
        <v>123</v>
      </c>
      <c r="AF138" t="s">
        <v>101</v>
      </c>
    </row>
    <row r="139" spans="1:69" x14ac:dyDescent="0.25">
      <c r="A139" t="s">
        <v>468</v>
      </c>
      <c r="C139" t="s">
        <v>137</v>
      </c>
      <c r="AF139" t="s">
        <v>101</v>
      </c>
    </row>
    <row r="140" spans="1:69" x14ac:dyDescent="0.25">
      <c r="A140" t="s">
        <v>469</v>
      </c>
      <c r="B140" t="e">
        <f>VLOOKUP(A140,AllAKC!A:A,1,FALSE)</f>
        <v>#N/A</v>
      </c>
      <c r="C140" t="s">
        <v>137</v>
      </c>
      <c r="E140">
        <v>3.04</v>
      </c>
      <c r="F140">
        <v>8</v>
      </c>
      <c r="G140">
        <v>8</v>
      </c>
      <c r="H140" s="1">
        <v>21237</v>
      </c>
      <c r="I140" s="2">
        <v>0.31</v>
      </c>
      <c r="K140">
        <v>2</v>
      </c>
      <c r="L140" s="2">
        <v>0.99</v>
      </c>
      <c r="M140">
        <v>11.95</v>
      </c>
      <c r="N140" s="2">
        <v>0.6</v>
      </c>
      <c r="O140">
        <v>2</v>
      </c>
      <c r="P140" s="2">
        <v>0.78</v>
      </c>
      <c r="Q140" s="1">
        <v>900</v>
      </c>
      <c r="R140" s="2">
        <v>0.38</v>
      </c>
      <c r="S140" s="1">
        <v>466</v>
      </c>
      <c r="T140" s="2">
        <v>0.23</v>
      </c>
      <c r="U140">
        <v>2</v>
      </c>
      <c r="V140" s="2">
        <v>0.75</v>
      </c>
      <c r="W140">
        <v>2</v>
      </c>
      <c r="X140" s="2">
        <v>0.5</v>
      </c>
      <c r="Z140">
        <v>3.92</v>
      </c>
      <c r="AA140">
        <v>22</v>
      </c>
      <c r="AB140">
        <v>39</v>
      </c>
      <c r="AC140">
        <v>3.04</v>
      </c>
      <c r="AD140">
        <v>8</v>
      </c>
      <c r="AF140" t="s">
        <v>92</v>
      </c>
      <c r="AG140" t="s">
        <v>84</v>
      </c>
      <c r="AH140" t="s">
        <v>84</v>
      </c>
      <c r="AI140">
        <v>41</v>
      </c>
      <c r="AJ140">
        <v>16</v>
      </c>
      <c r="AL140" t="s">
        <v>167</v>
      </c>
      <c r="AM140" t="s">
        <v>93</v>
      </c>
      <c r="AN140" t="s">
        <v>94</v>
      </c>
      <c r="AO140" t="s">
        <v>95</v>
      </c>
      <c r="AP140">
        <v>1178</v>
      </c>
      <c r="AQ140" t="s">
        <v>168</v>
      </c>
      <c r="AR140" t="s">
        <v>169</v>
      </c>
      <c r="AV140" s="3">
        <v>18382</v>
      </c>
      <c r="AW140" s="2">
        <v>0.31</v>
      </c>
      <c r="AX140">
        <v>900</v>
      </c>
      <c r="AY140" t="s">
        <v>106</v>
      </c>
      <c r="AZ140">
        <v>500</v>
      </c>
      <c r="BA140">
        <v>1500</v>
      </c>
      <c r="BB140">
        <v>5.75</v>
      </c>
      <c r="BC140">
        <v>4</v>
      </c>
      <c r="BD140">
        <v>7.5</v>
      </c>
      <c r="BE140">
        <v>7.67</v>
      </c>
      <c r="BF140">
        <v>400</v>
      </c>
      <c r="BG140" s="3">
        <v>4783</v>
      </c>
      <c r="BI140" s="3">
        <v>12499</v>
      </c>
      <c r="BJ140" s="3">
        <v>1046</v>
      </c>
      <c r="BK140">
        <v>784</v>
      </c>
      <c r="BL140">
        <v>121</v>
      </c>
      <c r="BM140">
        <v>126</v>
      </c>
      <c r="BN140">
        <v>244</v>
      </c>
      <c r="BO140">
        <v>177</v>
      </c>
      <c r="BP140">
        <v>116</v>
      </c>
      <c r="BQ140">
        <v>200</v>
      </c>
    </row>
    <row r="141" spans="1:69" x14ac:dyDescent="0.25">
      <c r="A141" t="s">
        <v>455</v>
      </c>
      <c r="C141" t="s">
        <v>470</v>
      </c>
      <c r="H141" s="1"/>
      <c r="I141" s="2"/>
      <c r="L141" s="2"/>
      <c r="N141" s="2"/>
      <c r="P141" s="2"/>
      <c r="Q141" s="1"/>
      <c r="R141" s="2"/>
      <c r="S141" s="1"/>
      <c r="T141" s="2"/>
      <c r="V141" s="2"/>
      <c r="X141" s="2"/>
      <c r="AF141" t="s">
        <v>92</v>
      </c>
      <c r="AV141" s="3"/>
      <c r="AW141" s="2"/>
      <c r="BG141" s="3"/>
      <c r="BI141" s="3"/>
      <c r="BJ141" s="3"/>
    </row>
    <row r="142" spans="1:69" x14ac:dyDescent="0.25">
      <c r="A142" t="s">
        <v>392</v>
      </c>
      <c r="B142" t="str">
        <f>VLOOKUP(A142,AllAKC!A:A,1,FALSE)</f>
        <v>Portuguese Water Dog</v>
      </c>
      <c r="C142" t="s">
        <v>131</v>
      </c>
      <c r="F142">
        <v>56</v>
      </c>
      <c r="H142" t="s">
        <v>84</v>
      </c>
      <c r="K142" t="s">
        <v>84</v>
      </c>
      <c r="M142">
        <v>11.42</v>
      </c>
      <c r="O142">
        <v>0</v>
      </c>
      <c r="Q142" t="s">
        <v>84</v>
      </c>
      <c r="U142" t="s">
        <v>119</v>
      </c>
      <c r="W142" t="s">
        <v>119</v>
      </c>
      <c r="AF142" t="s">
        <v>92</v>
      </c>
      <c r="AG142">
        <v>22</v>
      </c>
      <c r="AH142">
        <v>47.5</v>
      </c>
      <c r="AI142">
        <v>51</v>
      </c>
      <c r="AJ142">
        <v>20</v>
      </c>
      <c r="AM142" t="s">
        <v>84</v>
      </c>
      <c r="AN142" t="s">
        <v>84</v>
      </c>
      <c r="AO142" t="s">
        <v>84</v>
      </c>
      <c r="AP142">
        <v>6</v>
      </c>
      <c r="AQ142" t="s">
        <v>105</v>
      </c>
      <c r="AR142" t="s">
        <v>105</v>
      </c>
      <c r="AV142" t="s">
        <v>84</v>
      </c>
      <c r="AX142" t="s">
        <v>84</v>
      </c>
      <c r="AY142" t="s">
        <v>84</v>
      </c>
      <c r="AZ142" t="s">
        <v>84</v>
      </c>
      <c r="BA142" t="s">
        <v>84</v>
      </c>
      <c r="BB142" t="s">
        <v>84</v>
      </c>
      <c r="BC142" t="s">
        <v>84</v>
      </c>
      <c r="BD142" t="s">
        <v>84</v>
      </c>
      <c r="BE142" t="s">
        <v>84</v>
      </c>
      <c r="BG142" t="s">
        <v>84</v>
      </c>
      <c r="BI142" s="3">
        <v>11945</v>
      </c>
      <c r="BJ142" s="3">
        <v>1046</v>
      </c>
      <c r="BK142">
        <v>784</v>
      </c>
      <c r="BL142">
        <v>121</v>
      </c>
      <c r="BM142">
        <v>126</v>
      </c>
      <c r="BN142">
        <v>244</v>
      </c>
      <c r="BO142">
        <v>177</v>
      </c>
      <c r="BP142">
        <v>116</v>
      </c>
      <c r="BQ142">
        <v>200</v>
      </c>
    </row>
    <row r="143" spans="1:69" x14ac:dyDescent="0.25">
      <c r="A143" t="s">
        <v>212</v>
      </c>
      <c r="B143" t="str">
        <f>VLOOKUP(A143,AllAKC!A:A,1,FALSE)</f>
        <v>Pug</v>
      </c>
      <c r="C143" t="s">
        <v>123</v>
      </c>
      <c r="E143">
        <v>2.72</v>
      </c>
      <c r="F143">
        <v>26</v>
      </c>
      <c r="G143">
        <v>26</v>
      </c>
      <c r="H143" s="1">
        <v>18527</v>
      </c>
      <c r="I143" s="2">
        <v>0.68</v>
      </c>
      <c r="K143">
        <v>57</v>
      </c>
      <c r="L143" s="2">
        <v>0.28999999999999998</v>
      </c>
      <c r="M143">
        <v>11</v>
      </c>
      <c r="N143" s="2">
        <v>0.39</v>
      </c>
      <c r="O143">
        <v>1</v>
      </c>
      <c r="P143" s="2">
        <v>0.89</v>
      </c>
      <c r="Q143" s="1">
        <v>469</v>
      </c>
      <c r="R143" s="2">
        <v>0.92</v>
      </c>
      <c r="S143" s="1">
        <v>405</v>
      </c>
      <c r="T143" s="2">
        <v>0.63</v>
      </c>
      <c r="U143">
        <v>2</v>
      </c>
      <c r="V143" s="2">
        <v>0.75</v>
      </c>
      <c r="W143">
        <v>1</v>
      </c>
      <c r="X143" s="2">
        <v>1</v>
      </c>
      <c r="Z143">
        <v>4.09</v>
      </c>
      <c r="AA143">
        <v>42</v>
      </c>
      <c r="AB143">
        <v>24</v>
      </c>
      <c r="AC143">
        <v>2.72</v>
      </c>
      <c r="AD143">
        <v>26</v>
      </c>
      <c r="AF143" t="s">
        <v>92</v>
      </c>
      <c r="AG143">
        <v>7</v>
      </c>
      <c r="AH143">
        <v>16</v>
      </c>
      <c r="AI143">
        <v>41</v>
      </c>
      <c r="AJ143">
        <v>16</v>
      </c>
      <c r="AM143" t="s">
        <v>138</v>
      </c>
      <c r="AN143" t="s">
        <v>139</v>
      </c>
      <c r="AO143" t="s">
        <v>140</v>
      </c>
      <c r="AP143">
        <v>163</v>
      </c>
      <c r="AQ143" t="s">
        <v>141</v>
      </c>
      <c r="AR143" t="s">
        <v>142</v>
      </c>
      <c r="AV143" s="3">
        <v>15421</v>
      </c>
      <c r="AW143" s="2">
        <v>0.76</v>
      </c>
      <c r="AX143">
        <v>469</v>
      </c>
      <c r="AY143" t="s">
        <v>98</v>
      </c>
      <c r="AZ143">
        <v>250</v>
      </c>
      <c r="BA143">
        <v>699</v>
      </c>
      <c r="BB143" t="s">
        <v>119</v>
      </c>
      <c r="BC143" t="s">
        <v>119</v>
      </c>
      <c r="BD143" t="s">
        <v>119</v>
      </c>
      <c r="BE143">
        <v>6</v>
      </c>
      <c r="BF143">
        <v>295</v>
      </c>
      <c r="BG143" s="3">
        <v>3246</v>
      </c>
      <c r="BI143" s="3">
        <v>11505</v>
      </c>
      <c r="BJ143" s="3">
        <v>1046</v>
      </c>
      <c r="BK143">
        <v>784</v>
      </c>
      <c r="BL143">
        <v>121</v>
      </c>
      <c r="BM143">
        <v>126</v>
      </c>
      <c r="BN143">
        <v>244</v>
      </c>
      <c r="BO143">
        <v>177</v>
      </c>
      <c r="BP143">
        <v>116</v>
      </c>
      <c r="BQ143">
        <v>200</v>
      </c>
    </row>
    <row r="144" spans="1:69" x14ac:dyDescent="0.25">
      <c r="A144" t="s">
        <v>393</v>
      </c>
      <c r="B144" t="str">
        <f>VLOOKUP(A144,AllAKC!A:A,1,FALSE)</f>
        <v>Puli</v>
      </c>
      <c r="C144" t="s">
        <v>91</v>
      </c>
      <c r="F144">
        <v>156</v>
      </c>
      <c r="H144" t="s">
        <v>84</v>
      </c>
      <c r="K144">
        <v>27</v>
      </c>
      <c r="M144" t="s">
        <v>84</v>
      </c>
      <c r="O144">
        <v>0</v>
      </c>
      <c r="Q144" s="1">
        <v>913</v>
      </c>
      <c r="U144" t="s">
        <v>119</v>
      </c>
      <c r="W144" t="s">
        <v>119</v>
      </c>
      <c r="AF144" t="s">
        <v>92</v>
      </c>
      <c r="AG144" t="s">
        <v>84</v>
      </c>
      <c r="AH144" t="s">
        <v>84</v>
      </c>
      <c r="AI144">
        <v>42</v>
      </c>
      <c r="AJ144">
        <v>16.5</v>
      </c>
      <c r="AM144" t="s">
        <v>102</v>
      </c>
      <c r="AN144" t="s">
        <v>103</v>
      </c>
      <c r="AO144" t="s">
        <v>104</v>
      </c>
      <c r="AP144" t="s">
        <v>119</v>
      </c>
      <c r="AQ144" t="s">
        <v>105</v>
      </c>
      <c r="AR144" t="s">
        <v>105</v>
      </c>
      <c r="AV144" t="s">
        <v>84</v>
      </c>
      <c r="AX144">
        <v>913</v>
      </c>
      <c r="AY144" t="s">
        <v>106</v>
      </c>
      <c r="AZ144">
        <v>700</v>
      </c>
      <c r="BA144">
        <v>1000</v>
      </c>
      <c r="BB144" t="s">
        <v>84</v>
      </c>
      <c r="BC144" t="s">
        <v>84</v>
      </c>
      <c r="BD144" t="s">
        <v>84</v>
      </c>
      <c r="BE144" t="s">
        <v>84</v>
      </c>
      <c r="BG144" t="s">
        <v>84</v>
      </c>
      <c r="BI144" t="s">
        <v>84</v>
      </c>
      <c r="BJ144" s="3">
        <v>1046</v>
      </c>
      <c r="BK144">
        <v>784</v>
      </c>
      <c r="BL144">
        <v>121</v>
      </c>
      <c r="BM144">
        <v>126</v>
      </c>
      <c r="BN144">
        <v>244</v>
      </c>
      <c r="BO144">
        <v>177</v>
      </c>
      <c r="BP144">
        <v>116</v>
      </c>
      <c r="BQ144">
        <v>200</v>
      </c>
    </row>
    <row r="145" spans="1:69" x14ac:dyDescent="0.25">
      <c r="A145" t="s">
        <v>394</v>
      </c>
      <c r="B145" t="e">
        <f>VLOOKUP(A145,AllAKC!A:A,1,FALSE)</f>
        <v>#N/A</v>
      </c>
      <c r="C145" t="s">
        <v>91</v>
      </c>
      <c r="F145">
        <v>162</v>
      </c>
      <c r="H145" t="s">
        <v>84</v>
      </c>
      <c r="K145" t="s">
        <v>84</v>
      </c>
      <c r="M145" t="s">
        <v>84</v>
      </c>
      <c r="O145" t="s">
        <v>84</v>
      </c>
      <c r="Q145" t="s">
        <v>84</v>
      </c>
      <c r="U145" t="s">
        <v>119</v>
      </c>
      <c r="W145" t="s">
        <v>119</v>
      </c>
      <c r="AF145" t="s">
        <v>92</v>
      </c>
      <c r="AG145" t="s">
        <v>84</v>
      </c>
      <c r="AH145" t="s">
        <v>84</v>
      </c>
      <c r="AI145">
        <v>46</v>
      </c>
      <c r="AJ145">
        <v>18</v>
      </c>
      <c r="AM145" t="s">
        <v>84</v>
      </c>
      <c r="AN145" t="s">
        <v>84</v>
      </c>
      <c r="AO145" t="s">
        <v>84</v>
      </c>
      <c r="AP145" t="s">
        <v>119</v>
      </c>
      <c r="AQ145" t="s">
        <v>84</v>
      </c>
      <c r="AR145" t="s">
        <v>84</v>
      </c>
      <c r="AV145" t="s">
        <v>84</v>
      </c>
      <c r="AX145" t="s">
        <v>84</v>
      </c>
      <c r="AY145" t="s">
        <v>84</v>
      </c>
      <c r="AZ145" t="s">
        <v>84</v>
      </c>
      <c r="BA145" t="s">
        <v>84</v>
      </c>
      <c r="BB145" t="s">
        <v>84</v>
      </c>
      <c r="BC145" t="s">
        <v>84</v>
      </c>
      <c r="BD145" t="s">
        <v>84</v>
      </c>
      <c r="BE145" t="s">
        <v>84</v>
      </c>
      <c r="BG145" t="s">
        <v>84</v>
      </c>
      <c r="BI145" t="s">
        <v>84</v>
      </c>
      <c r="BJ145" s="3">
        <v>1046</v>
      </c>
      <c r="BK145">
        <v>784</v>
      </c>
      <c r="BL145">
        <v>121</v>
      </c>
      <c r="BM145">
        <v>126</v>
      </c>
      <c r="BN145">
        <v>244</v>
      </c>
      <c r="BO145">
        <v>177</v>
      </c>
      <c r="BP145">
        <v>116</v>
      </c>
      <c r="BQ145">
        <v>200</v>
      </c>
    </row>
    <row r="146" spans="1:69" x14ac:dyDescent="0.25">
      <c r="A146" t="s">
        <v>395</v>
      </c>
      <c r="B146" t="str">
        <f>VLOOKUP(A146,AllAKC!A:A,1,FALSE)</f>
        <v>Redbone Coonhound</v>
      </c>
      <c r="C146" t="s">
        <v>145</v>
      </c>
      <c r="F146">
        <v>126</v>
      </c>
      <c r="H146" t="s">
        <v>84</v>
      </c>
      <c r="K146" t="s">
        <v>84</v>
      </c>
      <c r="M146" t="s">
        <v>84</v>
      </c>
      <c r="O146">
        <v>0</v>
      </c>
      <c r="Q146" s="1">
        <v>425</v>
      </c>
      <c r="U146" t="s">
        <v>119</v>
      </c>
      <c r="W146" t="s">
        <v>119</v>
      </c>
      <c r="AF146" t="s">
        <v>172</v>
      </c>
      <c r="AG146" t="s">
        <v>84</v>
      </c>
      <c r="AH146" t="s">
        <v>84</v>
      </c>
      <c r="AI146">
        <v>61</v>
      </c>
      <c r="AJ146">
        <v>24</v>
      </c>
      <c r="AM146" t="s">
        <v>84</v>
      </c>
      <c r="AN146" t="s">
        <v>84</v>
      </c>
      <c r="AO146" t="s">
        <v>84</v>
      </c>
      <c r="AP146" t="s">
        <v>119</v>
      </c>
      <c r="AQ146" t="s">
        <v>105</v>
      </c>
      <c r="AR146" t="s">
        <v>105</v>
      </c>
      <c r="AV146" t="s">
        <v>84</v>
      </c>
      <c r="AX146">
        <v>425</v>
      </c>
      <c r="AY146" t="s">
        <v>98</v>
      </c>
      <c r="AZ146">
        <v>300</v>
      </c>
      <c r="BA146">
        <v>700</v>
      </c>
      <c r="BB146" t="s">
        <v>84</v>
      </c>
      <c r="BC146" t="s">
        <v>84</v>
      </c>
      <c r="BD146" t="s">
        <v>84</v>
      </c>
      <c r="BE146" t="s">
        <v>84</v>
      </c>
      <c r="BG146" t="s">
        <v>84</v>
      </c>
      <c r="BI146" t="s">
        <v>84</v>
      </c>
      <c r="BJ146" s="3">
        <v>1046</v>
      </c>
      <c r="BK146">
        <v>784</v>
      </c>
      <c r="BL146">
        <v>121</v>
      </c>
      <c r="BM146">
        <v>126</v>
      </c>
      <c r="BN146">
        <v>244</v>
      </c>
      <c r="BO146">
        <v>177</v>
      </c>
      <c r="BP146">
        <v>116</v>
      </c>
      <c r="BQ146">
        <v>200</v>
      </c>
    </row>
    <row r="147" spans="1:69" x14ac:dyDescent="0.25">
      <c r="A147" t="s">
        <v>458</v>
      </c>
      <c r="C147" t="s">
        <v>100</v>
      </c>
      <c r="Q147" s="1"/>
      <c r="BJ147" s="3"/>
    </row>
    <row r="148" spans="1:69" x14ac:dyDescent="0.25">
      <c r="A148" t="s">
        <v>459</v>
      </c>
      <c r="C148" t="s">
        <v>100</v>
      </c>
      <c r="AF148" t="s">
        <v>101</v>
      </c>
    </row>
    <row r="149" spans="1:69" x14ac:dyDescent="0.25">
      <c r="A149" t="s">
        <v>275</v>
      </c>
      <c r="B149" t="str">
        <f>VLOOKUP(A149,AllAKC!A:A,1,FALSE)</f>
        <v>Rhodesian Ridgeback</v>
      </c>
      <c r="C149" t="s">
        <v>145</v>
      </c>
      <c r="E149">
        <v>1.91</v>
      </c>
      <c r="F149">
        <v>44</v>
      </c>
      <c r="G149">
        <v>38</v>
      </c>
      <c r="H149" s="1">
        <v>16530</v>
      </c>
      <c r="I149" s="2">
        <v>0.85</v>
      </c>
      <c r="K149">
        <v>52</v>
      </c>
      <c r="L149" s="2">
        <v>0.33</v>
      </c>
      <c r="M149">
        <v>9.1</v>
      </c>
      <c r="N149" s="2">
        <v>0.16</v>
      </c>
      <c r="O149">
        <v>2</v>
      </c>
      <c r="P149" s="2">
        <v>0.78</v>
      </c>
      <c r="Q149" s="1">
        <v>995</v>
      </c>
      <c r="R149" s="2">
        <v>0.28999999999999998</v>
      </c>
      <c r="S149" s="1">
        <v>466</v>
      </c>
      <c r="T149" s="2">
        <v>0.23</v>
      </c>
      <c r="U149">
        <v>2</v>
      </c>
      <c r="V149" s="2">
        <v>0.75</v>
      </c>
      <c r="W149">
        <v>2</v>
      </c>
      <c r="X149" s="2">
        <v>0.5</v>
      </c>
      <c r="Z149">
        <v>2.78</v>
      </c>
      <c r="AA149">
        <v>73</v>
      </c>
      <c r="AB149">
        <v>79</v>
      </c>
      <c r="AC149">
        <v>1.91</v>
      </c>
      <c r="AD149">
        <v>44</v>
      </c>
      <c r="AF149" t="s">
        <v>172</v>
      </c>
      <c r="AG149">
        <v>35</v>
      </c>
      <c r="AH149">
        <v>77.5</v>
      </c>
      <c r="AI149">
        <v>65</v>
      </c>
      <c r="AJ149">
        <v>25.5</v>
      </c>
      <c r="AM149" t="s">
        <v>133</v>
      </c>
      <c r="AN149" t="s">
        <v>134</v>
      </c>
      <c r="AO149" t="s">
        <v>135</v>
      </c>
      <c r="AP149">
        <v>10</v>
      </c>
      <c r="AQ149" t="s">
        <v>276</v>
      </c>
      <c r="AR149" t="s">
        <v>277</v>
      </c>
      <c r="AV149" s="3">
        <v>14355</v>
      </c>
      <c r="AW149" s="2">
        <v>0.85</v>
      </c>
      <c r="AX149">
        <v>995</v>
      </c>
      <c r="AY149" t="s">
        <v>106</v>
      </c>
      <c r="AZ149">
        <v>750</v>
      </c>
      <c r="BA149">
        <v>1300</v>
      </c>
      <c r="BB149">
        <v>5.75</v>
      </c>
      <c r="BC149">
        <v>4</v>
      </c>
      <c r="BD149">
        <v>7.5</v>
      </c>
      <c r="BE149">
        <v>7.67</v>
      </c>
      <c r="BF149">
        <v>400</v>
      </c>
      <c r="BG149" s="3">
        <v>3642</v>
      </c>
      <c r="BI149" s="3">
        <v>9518</v>
      </c>
      <c r="BJ149" s="3">
        <v>1046</v>
      </c>
      <c r="BK149">
        <v>784</v>
      </c>
      <c r="BL149">
        <v>121</v>
      </c>
      <c r="BM149">
        <v>126</v>
      </c>
      <c r="BN149">
        <v>244</v>
      </c>
      <c r="BO149">
        <v>177</v>
      </c>
      <c r="BP149">
        <v>116</v>
      </c>
      <c r="BQ149">
        <v>200</v>
      </c>
    </row>
    <row r="150" spans="1:69" x14ac:dyDescent="0.25">
      <c r="A150" t="s">
        <v>261</v>
      </c>
      <c r="B150" t="str">
        <f>VLOOKUP(A150,AllAKC!A:A,1,FALSE)</f>
        <v>Rottweiler</v>
      </c>
      <c r="C150" t="s">
        <v>131</v>
      </c>
      <c r="E150">
        <v>2.2400000000000002</v>
      </c>
      <c r="F150">
        <v>10</v>
      </c>
      <c r="G150">
        <v>10</v>
      </c>
      <c r="H150" s="1">
        <v>18886</v>
      </c>
      <c r="I150" s="2">
        <v>0.66</v>
      </c>
      <c r="K150">
        <v>9</v>
      </c>
      <c r="L150" s="2">
        <v>0.91</v>
      </c>
      <c r="M150">
        <v>9.11</v>
      </c>
      <c r="N150" s="2">
        <v>0.17</v>
      </c>
      <c r="O150">
        <v>3</v>
      </c>
      <c r="P150" s="2">
        <v>0.67</v>
      </c>
      <c r="Q150" s="1">
        <v>1118</v>
      </c>
      <c r="R150" s="2">
        <v>0.18</v>
      </c>
      <c r="S150" s="1">
        <v>710</v>
      </c>
      <c r="T150" s="2">
        <v>0.06</v>
      </c>
      <c r="U150">
        <v>2</v>
      </c>
      <c r="V150" s="2">
        <v>0.75</v>
      </c>
      <c r="W150">
        <v>2</v>
      </c>
      <c r="X150" s="2">
        <v>0.5</v>
      </c>
      <c r="Z150">
        <v>3.12</v>
      </c>
      <c r="AA150">
        <v>65</v>
      </c>
      <c r="AB150">
        <v>68</v>
      </c>
      <c r="AC150">
        <v>2.2400000000000002</v>
      </c>
      <c r="AD150">
        <v>10</v>
      </c>
      <c r="AF150" t="s">
        <v>172</v>
      </c>
      <c r="AG150" t="s">
        <v>84</v>
      </c>
      <c r="AH150" t="s">
        <v>84</v>
      </c>
      <c r="AI150">
        <v>62</v>
      </c>
      <c r="AJ150">
        <v>24.5</v>
      </c>
      <c r="AM150" t="s">
        <v>93</v>
      </c>
      <c r="AN150" t="s">
        <v>94</v>
      </c>
      <c r="AO150" t="s">
        <v>95</v>
      </c>
      <c r="AP150">
        <v>654</v>
      </c>
      <c r="AQ150" t="s">
        <v>262</v>
      </c>
      <c r="AR150" t="s">
        <v>263</v>
      </c>
      <c r="AV150" s="3">
        <v>16395</v>
      </c>
      <c r="AW150" s="2">
        <v>0.64</v>
      </c>
      <c r="AX150" s="3">
        <v>1118</v>
      </c>
      <c r="AY150" t="s">
        <v>106</v>
      </c>
      <c r="AZ150">
        <v>300</v>
      </c>
      <c r="BA150">
        <v>1800</v>
      </c>
      <c r="BB150">
        <v>8.75</v>
      </c>
      <c r="BC150">
        <v>7.5</v>
      </c>
      <c r="BD150">
        <v>10</v>
      </c>
      <c r="BE150">
        <v>11.67</v>
      </c>
      <c r="BF150">
        <v>609</v>
      </c>
      <c r="BG150" s="3">
        <v>5549</v>
      </c>
      <c r="BI150" s="3">
        <v>9529</v>
      </c>
      <c r="BJ150" s="3">
        <v>1046</v>
      </c>
      <c r="BK150">
        <v>784</v>
      </c>
      <c r="BL150">
        <v>121</v>
      </c>
      <c r="BM150">
        <v>126</v>
      </c>
      <c r="BN150">
        <v>244</v>
      </c>
      <c r="BO150">
        <v>177</v>
      </c>
      <c r="BP150">
        <v>116</v>
      </c>
      <c r="BQ150">
        <v>200</v>
      </c>
    </row>
    <row r="151" spans="1:69" x14ac:dyDescent="0.25">
      <c r="A151" t="s">
        <v>312</v>
      </c>
      <c r="B151" t="str">
        <f>VLOOKUP(A151,AllAKC!A:A,1,FALSE)</f>
        <v>Saint Bernard</v>
      </c>
      <c r="C151" t="s">
        <v>131</v>
      </c>
      <c r="E151">
        <v>1.42</v>
      </c>
      <c r="F151">
        <v>49</v>
      </c>
      <c r="G151">
        <v>43</v>
      </c>
      <c r="H151" s="1">
        <v>20022</v>
      </c>
      <c r="I151" s="2">
        <v>0.52</v>
      </c>
      <c r="K151">
        <v>65</v>
      </c>
      <c r="L151" s="2">
        <v>0.18</v>
      </c>
      <c r="M151">
        <v>7.78</v>
      </c>
      <c r="N151" s="2">
        <v>0.09</v>
      </c>
      <c r="O151">
        <v>3</v>
      </c>
      <c r="P151" s="2">
        <v>0.67</v>
      </c>
      <c r="Q151" s="1">
        <v>875</v>
      </c>
      <c r="R151" s="2">
        <v>0.43</v>
      </c>
      <c r="S151" s="1">
        <v>1217</v>
      </c>
      <c r="T151" s="2">
        <v>0.02</v>
      </c>
      <c r="U151">
        <v>1</v>
      </c>
      <c r="V151" s="2">
        <v>0.5</v>
      </c>
      <c r="W151">
        <v>1</v>
      </c>
      <c r="X151" s="2">
        <v>1</v>
      </c>
      <c r="Z151">
        <v>2.67</v>
      </c>
      <c r="AA151">
        <v>86</v>
      </c>
      <c r="AB151">
        <v>81</v>
      </c>
      <c r="AC151">
        <v>1.42</v>
      </c>
      <c r="AD151">
        <v>49</v>
      </c>
      <c r="AF151" t="s">
        <v>172</v>
      </c>
      <c r="AG151">
        <v>70</v>
      </c>
      <c r="AH151">
        <v>155</v>
      </c>
      <c r="AI151">
        <v>67</v>
      </c>
      <c r="AJ151">
        <v>26.5</v>
      </c>
      <c r="AM151" t="s">
        <v>138</v>
      </c>
      <c r="AN151" t="s">
        <v>139</v>
      </c>
      <c r="AO151" t="s">
        <v>140</v>
      </c>
      <c r="AP151">
        <v>93</v>
      </c>
      <c r="AQ151" t="s">
        <v>313</v>
      </c>
      <c r="AR151" t="s">
        <v>314</v>
      </c>
      <c r="AV151" s="3">
        <v>17336</v>
      </c>
      <c r="AW151" s="2">
        <v>0.51</v>
      </c>
      <c r="AX151">
        <v>875</v>
      </c>
      <c r="AY151" t="s">
        <v>106</v>
      </c>
      <c r="AZ151">
        <v>450</v>
      </c>
      <c r="BA151">
        <v>1500</v>
      </c>
      <c r="BB151">
        <v>15</v>
      </c>
      <c r="BC151">
        <v>15</v>
      </c>
      <c r="BD151">
        <v>15</v>
      </c>
      <c r="BE151">
        <v>20.010000000000002</v>
      </c>
      <c r="BF151" s="3">
        <v>1044</v>
      </c>
      <c r="BG151" s="3">
        <v>8124</v>
      </c>
      <c r="BI151" s="3">
        <v>8137</v>
      </c>
      <c r="BJ151" s="3">
        <v>1046</v>
      </c>
      <c r="BK151">
        <v>784</v>
      </c>
      <c r="BL151">
        <v>121</v>
      </c>
      <c r="BM151">
        <v>126</v>
      </c>
      <c r="BN151">
        <v>244</v>
      </c>
      <c r="BO151">
        <v>177</v>
      </c>
      <c r="BP151">
        <v>116</v>
      </c>
      <c r="BQ151">
        <v>200</v>
      </c>
    </row>
    <row r="152" spans="1:69" x14ac:dyDescent="0.25">
      <c r="A152" t="s">
        <v>252</v>
      </c>
      <c r="B152" t="str">
        <f>VLOOKUP(A152,AllAKC!A:A,1,FALSE)</f>
        <v>Saluki</v>
      </c>
      <c r="C152" t="s">
        <v>145</v>
      </c>
      <c r="E152">
        <v>2.41</v>
      </c>
      <c r="F152">
        <v>117</v>
      </c>
      <c r="G152">
        <v>75</v>
      </c>
      <c r="H152" s="1">
        <v>24866</v>
      </c>
      <c r="I152" s="2">
        <v>7.0000000000000007E-2</v>
      </c>
      <c r="K152">
        <v>43</v>
      </c>
      <c r="L152" s="2">
        <v>0.49</v>
      </c>
      <c r="M152">
        <v>12</v>
      </c>
      <c r="N152" s="2">
        <v>0.61</v>
      </c>
      <c r="O152">
        <v>0</v>
      </c>
      <c r="P152" s="2">
        <v>1</v>
      </c>
      <c r="Q152" s="1">
        <v>1525</v>
      </c>
      <c r="R152" s="2">
        <v>0.05</v>
      </c>
      <c r="S152" s="1">
        <v>710</v>
      </c>
      <c r="T152" s="2">
        <v>0.06</v>
      </c>
      <c r="U152">
        <v>1</v>
      </c>
      <c r="V152" s="2">
        <v>0.5</v>
      </c>
      <c r="W152">
        <v>1</v>
      </c>
      <c r="X152" s="2">
        <v>1</v>
      </c>
      <c r="Z152">
        <v>3.66</v>
      </c>
      <c r="AA152">
        <v>61</v>
      </c>
      <c r="AB152">
        <v>50</v>
      </c>
      <c r="AC152">
        <v>2.41</v>
      </c>
      <c r="AD152">
        <v>117</v>
      </c>
      <c r="AF152" t="s">
        <v>92</v>
      </c>
      <c r="AG152" t="s">
        <v>84</v>
      </c>
      <c r="AH152" t="s">
        <v>84</v>
      </c>
      <c r="AI152">
        <v>58</v>
      </c>
      <c r="AJ152">
        <v>23</v>
      </c>
      <c r="AL152" t="s">
        <v>253</v>
      </c>
      <c r="AM152" t="s">
        <v>133</v>
      </c>
      <c r="AN152" t="s">
        <v>134</v>
      </c>
      <c r="AO152" t="s">
        <v>135</v>
      </c>
      <c r="AP152">
        <v>132</v>
      </c>
      <c r="AQ152" t="s">
        <v>105</v>
      </c>
      <c r="AR152" t="s">
        <v>105</v>
      </c>
      <c r="AV152" s="3">
        <v>21585</v>
      </c>
      <c r="AW152" s="2">
        <v>0.05</v>
      </c>
      <c r="AX152" s="3">
        <v>1525</v>
      </c>
      <c r="AY152" t="s">
        <v>217</v>
      </c>
      <c r="AZ152">
        <v>1000</v>
      </c>
      <c r="BA152">
        <v>1800</v>
      </c>
      <c r="BB152">
        <v>8.75</v>
      </c>
      <c r="BC152">
        <v>7.5</v>
      </c>
      <c r="BD152">
        <v>10</v>
      </c>
      <c r="BE152">
        <v>11.67</v>
      </c>
      <c r="BF152">
        <v>609</v>
      </c>
      <c r="BG152" s="3">
        <v>7309</v>
      </c>
      <c r="BI152" s="3">
        <v>12551</v>
      </c>
      <c r="BJ152" s="3">
        <v>1046</v>
      </c>
      <c r="BK152">
        <v>784</v>
      </c>
      <c r="BL152">
        <v>121</v>
      </c>
      <c r="BM152">
        <v>126</v>
      </c>
      <c r="BN152">
        <v>244</v>
      </c>
      <c r="BO152">
        <v>177</v>
      </c>
      <c r="BP152">
        <v>116</v>
      </c>
      <c r="BQ152">
        <v>200</v>
      </c>
    </row>
    <row r="153" spans="1:69" x14ac:dyDescent="0.25">
      <c r="A153" t="s">
        <v>204</v>
      </c>
      <c r="B153" t="str">
        <f>VLOOKUP(A153,AllAKC!A:A,1,FALSE)</f>
        <v>Samoyed</v>
      </c>
      <c r="C153" t="s">
        <v>131</v>
      </c>
      <c r="E153">
        <v>2.8</v>
      </c>
      <c r="F153">
        <v>69</v>
      </c>
      <c r="G153">
        <v>55</v>
      </c>
      <c r="H153" s="1">
        <v>25352</v>
      </c>
      <c r="I153" s="2">
        <v>0.06</v>
      </c>
      <c r="K153">
        <v>33</v>
      </c>
      <c r="L153" s="2">
        <v>0.68</v>
      </c>
      <c r="M153">
        <v>12.44</v>
      </c>
      <c r="N153" s="2">
        <v>0.76</v>
      </c>
      <c r="O153">
        <v>1</v>
      </c>
      <c r="P153" s="2">
        <v>0.89</v>
      </c>
      <c r="Q153" s="1">
        <v>1162</v>
      </c>
      <c r="R153" s="2">
        <v>0.15</v>
      </c>
      <c r="S153" s="1">
        <v>710</v>
      </c>
      <c r="T153" s="2">
        <v>0.06</v>
      </c>
      <c r="U153">
        <v>2</v>
      </c>
      <c r="V153" s="2">
        <v>0.75</v>
      </c>
      <c r="W153">
        <v>1</v>
      </c>
      <c r="X153" s="2">
        <v>1</v>
      </c>
      <c r="Z153">
        <v>4.18</v>
      </c>
      <c r="AA153">
        <v>35</v>
      </c>
      <c r="AB153">
        <v>18</v>
      </c>
      <c r="AC153">
        <v>2.8</v>
      </c>
      <c r="AD153">
        <v>69</v>
      </c>
      <c r="AF153" t="s">
        <v>92</v>
      </c>
      <c r="AG153" t="s">
        <v>84</v>
      </c>
      <c r="AH153" t="s">
        <v>84</v>
      </c>
      <c r="AI153">
        <v>54</v>
      </c>
      <c r="AJ153">
        <v>21.25</v>
      </c>
      <c r="AM153" t="s">
        <v>102</v>
      </c>
      <c r="AN153" t="s">
        <v>103</v>
      </c>
      <c r="AO153" t="s">
        <v>104</v>
      </c>
      <c r="AP153">
        <v>232</v>
      </c>
      <c r="AQ153" t="s">
        <v>116</v>
      </c>
      <c r="AR153" t="s">
        <v>117</v>
      </c>
      <c r="AV153" s="3">
        <v>21951</v>
      </c>
      <c r="AW153" s="2">
        <v>0.03</v>
      </c>
      <c r="AX153" s="3">
        <v>1162</v>
      </c>
      <c r="AY153" t="s">
        <v>106</v>
      </c>
      <c r="AZ153">
        <v>795</v>
      </c>
      <c r="BA153">
        <v>1400</v>
      </c>
      <c r="BB153">
        <v>8.75</v>
      </c>
      <c r="BC153">
        <v>7.5</v>
      </c>
      <c r="BD153">
        <v>10</v>
      </c>
      <c r="BE153">
        <v>11.67</v>
      </c>
      <c r="BF153">
        <v>609</v>
      </c>
      <c r="BG153" s="3">
        <v>7577</v>
      </c>
      <c r="BI153" s="3">
        <v>13012</v>
      </c>
      <c r="BJ153" s="3">
        <v>1046</v>
      </c>
      <c r="BK153">
        <v>784</v>
      </c>
      <c r="BL153">
        <v>121</v>
      </c>
      <c r="BM153">
        <v>126</v>
      </c>
      <c r="BN153">
        <v>244</v>
      </c>
      <c r="BO153">
        <v>177</v>
      </c>
      <c r="BP153">
        <v>116</v>
      </c>
      <c r="BQ153">
        <v>200</v>
      </c>
    </row>
    <row r="154" spans="1:69" x14ac:dyDescent="0.25">
      <c r="A154" t="s">
        <v>396</v>
      </c>
      <c r="B154" t="str">
        <f>VLOOKUP(A154,AllAKC!A:A,1,FALSE)</f>
        <v>Schipperke</v>
      </c>
      <c r="C154" t="s">
        <v>137</v>
      </c>
      <c r="F154">
        <v>105</v>
      </c>
      <c r="H154" t="s">
        <v>84</v>
      </c>
      <c r="K154">
        <v>15</v>
      </c>
      <c r="M154">
        <v>13</v>
      </c>
      <c r="O154">
        <v>4</v>
      </c>
      <c r="Q154" s="1">
        <v>658</v>
      </c>
      <c r="U154" t="s">
        <v>119</v>
      </c>
      <c r="W154" t="s">
        <v>119</v>
      </c>
      <c r="AF154" t="s">
        <v>101</v>
      </c>
      <c r="AG154" t="s">
        <v>84</v>
      </c>
      <c r="AH154" t="s">
        <v>84</v>
      </c>
      <c r="AI154">
        <v>29</v>
      </c>
      <c r="AJ154">
        <v>11.5</v>
      </c>
      <c r="AM154" t="s">
        <v>109</v>
      </c>
      <c r="AN154" s="4">
        <v>44696</v>
      </c>
      <c r="AO154" t="s">
        <v>110</v>
      </c>
      <c r="AP154">
        <v>36</v>
      </c>
      <c r="AQ154" t="s">
        <v>397</v>
      </c>
      <c r="AR154" t="s">
        <v>398</v>
      </c>
      <c r="AV154" t="s">
        <v>84</v>
      </c>
      <c r="AX154">
        <v>658</v>
      </c>
      <c r="AY154" t="s">
        <v>98</v>
      </c>
      <c r="AZ154">
        <v>300</v>
      </c>
      <c r="BA154">
        <v>975</v>
      </c>
      <c r="BB154" t="s">
        <v>84</v>
      </c>
      <c r="BC154" t="s">
        <v>84</v>
      </c>
      <c r="BD154" t="s">
        <v>84</v>
      </c>
      <c r="BE154" t="s">
        <v>84</v>
      </c>
      <c r="BG154" t="s">
        <v>84</v>
      </c>
      <c r="BI154" s="3">
        <v>13597</v>
      </c>
      <c r="BJ154" s="3">
        <v>1046</v>
      </c>
      <c r="BK154">
        <v>784</v>
      </c>
      <c r="BL154">
        <v>121</v>
      </c>
      <c r="BM154">
        <v>126</v>
      </c>
      <c r="BN154">
        <v>244</v>
      </c>
      <c r="BO154">
        <v>177</v>
      </c>
      <c r="BP154">
        <v>116</v>
      </c>
      <c r="BQ154">
        <v>200</v>
      </c>
    </row>
    <row r="155" spans="1:69" x14ac:dyDescent="0.25">
      <c r="A155" t="s">
        <v>399</v>
      </c>
      <c r="B155" t="str">
        <f>VLOOKUP(A155,AllAKC!A:A,1,FALSE)</f>
        <v>Scottish Deerhound</v>
      </c>
      <c r="C155" t="s">
        <v>145</v>
      </c>
      <c r="F155">
        <v>142</v>
      </c>
      <c r="H155" t="s">
        <v>84</v>
      </c>
      <c r="K155">
        <v>47</v>
      </c>
      <c r="M155">
        <v>8.6999999999999993</v>
      </c>
      <c r="O155">
        <v>2</v>
      </c>
      <c r="Q155" t="s">
        <v>84</v>
      </c>
      <c r="U155" t="s">
        <v>119</v>
      </c>
      <c r="W155" t="s">
        <v>119</v>
      </c>
      <c r="AF155" t="s">
        <v>172</v>
      </c>
      <c r="AG155">
        <v>42</v>
      </c>
      <c r="AH155">
        <v>92.5</v>
      </c>
      <c r="AI155" t="s">
        <v>84</v>
      </c>
      <c r="AJ155" t="s">
        <v>84</v>
      </c>
      <c r="AM155" t="s">
        <v>133</v>
      </c>
      <c r="AN155" t="s">
        <v>134</v>
      </c>
      <c r="AO155" t="s">
        <v>135</v>
      </c>
      <c r="AP155">
        <v>300</v>
      </c>
      <c r="AQ155" t="s">
        <v>400</v>
      </c>
      <c r="AR155" t="s">
        <v>401</v>
      </c>
      <c r="AV155" t="s">
        <v>84</v>
      </c>
      <c r="AX155" t="s">
        <v>84</v>
      </c>
      <c r="AY155" t="s">
        <v>84</v>
      </c>
      <c r="AZ155" t="s">
        <v>84</v>
      </c>
      <c r="BA155" t="s">
        <v>84</v>
      </c>
      <c r="BB155" t="s">
        <v>84</v>
      </c>
      <c r="BC155" t="s">
        <v>84</v>
      </c>
      <c r="BD155" t="s">
        <v>84</v>
      </c>
      <c r="BE155" t="s">
        <v>84</v>
      </c>
      <c r="BG155" t="s">
        <v>84</v>
      </c>
      <c r="BI155" s="3">
        <v>9100</v>
      </c>
      <c r="BJ155" s="3">
        <v>1046</v>
      </c>
      <c r="BK155">
        <v>784</v>
      </c>
      <c r="BL155">
        <v>121</v>
      </c>
      <c r="BM155">
        <v>126</v>
      </c>
      <c r="BN155">
        <v>244</v>
      </c>
      <c r="BO155">
        <v>177</v>
      </c>
      <c r="BP155">
        <v>116</v>
      </c>
      <c r="BQ155">
        <v>200</v>
      </c>
    </row>
    <row r="156" spans="1:69" x14ac:dyDescent="0.25">
      <c r="A156" t="s">
        <v>258</v>
      </c>
      <c r="B156" t="str">
        <f>VLOOKUP(A156,AllAKC!A:A,1,FALSE)</f>
        <v>Scottish Terrier</v>
      </c>
      <c r="C156" t="s">
        <v>100</v>
      </c>
      <c r="E156">
        <v>2.27</v>
      </c>
      <c r="F156">
        <v>54</v>
      </c>
      <c r="G156">
        <v>45</v>
      </c>
      <c r="H156" s="1">
        <v>17525</v>
      </c>
      <c r="I156" s="2">
        <v>0.78</v>
      </c>
      <c r="K156">
        <v>65</v>
      </c>
      <c r="L156" s="2">
        <v>0.18</v>
      </c>
      <c r="M156">
        <v>10.69</v>
      </c>
      <c r="N156" s="2">
        <v>0.37</v>
      </c>
      <c r="O156">
        <v>1</v>
      </c>
      <c r="P156" s="2">
        <v>0.89</v>
      </c>
      <c r="Q156" s="1">
        <v>829</v>
      </c>
      <c r="R156" s="2">
        <v>0.47</v>
      </c>
      <c r="S156" s="1">
        <v>324</v>
      </c>
      <c r="T156" s="2">
        <v>0.68</v>
      </c>
      <c r="U156">
        <v>1</v>
      </c>
      <c r="V156" s="2">
        <v>0.5</v>
      </c>
      <c r="W156">
        <v>2</v>
      </c>
      <c r="X156" s="2">
        <v>0.5</v>
      </c>
      <c r="Z156">
        <v>3.02</v>
      </c>
      <c r="AA156">
        <v>64</v>
      </c>
      <c r="AB156">
        <v>71</v>
      </c>
      <c r="AC156">
        <v>2.27</v>
      </c>
      <c r="AD156">
        <v>54</v>
      </c>
      <c r="AF156" t="s">
        <v>101</v>
      </c>
      <c r="AG156">
        <v>9</v>
      </c>
      <c r="AH156">
        <v>20</v>
      </c>
      <c r="AI156">
        <v>25</v>
      </c>
      <c r="AJ156">
        <v>10</v>
      </c>
      <c r="AM156" t="s">
        <v>138</v>
      </c>
      <c r="AN156" t="s">
        <v>139</v>
      </c>
      <c r="AO156" t="s">
        <v>140</v>
      </c>
      <c r="AP156">
        <v>342</v>
      </c>
      <c r="AQ156" t="s">
        <v>259</v>
      </c>
      <c r="AR156" t="s">
        <v>260</v>
      </c>
      <c r="AV156" s="3">
        <v>15187</v>
      </c>
      <c r="AW156" s="2">
        <v>0.78</v>
      </c>
      <c r="AX156">
        <v>829</v>
      </c>
      <c r="AY156" t="s">
        <v>106</v>
      </c>
      <c r="AZ156">
        <v>400</v>
      </c>
      <c r="BA156">
        <v>2200</v>
      </c>
      <c r="BB156">
        <v>4</v>
      </c>
      <c r="BC156">
        <v>4</v>
      </c>
      <c r="BD156">
        <v>4</v>
      </c>
      <c r="BE156">
        <v>5.34</v>
      </c>
      <c r="BF156">
        <v>278</v>
      </c>
      <c r="BG156" s="3">
        <v>2977</v>
      </c>
      <c r="BI156" s="3">
        <v>11181</v>
      </c>
      <c r="BJ156" s="3">
        <v>1046</v>
      </c>
      <c r="BK156">
        <v>784</v>
      </c>
      <c r="BL156">
        <v>121</v>
      </c>
      <c r="BM156">
        <v>126</v>
      </c>
      <c r="BN156">
        <v>244</v>
      </c>
      <c r="BO156">
        <v>177</v>
      </c>
      <c r="BP156">
        <v>116</v>
      </c>
      <c r="BQ156">
        <v>200</v>
      </c>
    </row>
    <row r="157" spans="1:69" x14ac:dyDescent="0.25">
      <c r="A157" t="s">
        <v>402</v>
      </c>
      <c r="B157" t="str">
        <f>VLOOKUP(A157,AllAKC!A:A,1,FALSE)</f>
        <v>Sealyham Terrier</v>
      </c>
      <c r="C157" t="s">
        <v>100</v>
      </c>
      <c r="F157">
        <v>163</v>
      </c>
      <c r="H157" t="s">
        <v>84</v>
      </c>
      <c r="K157">
        <v>56</v>
      </c>
      <c r="M157">
        <v>12.25</v>
      </c>
      <c r="O157">
        <v>1</v>
      </c>
      <c r="Q157" t="s">
        <v>84</v>
      </c>
      <c r="U157" t="s">
        <v>119</v>
      </c>
      <c r="W157" t="s">
        <v>119</v>
      </c>
      <c r="AF157" t="s">
        <v>101</v>
      </c>
      <c r="AG157">
        <v>11</v>
      </c>
      <c r="AH157">
        <v>24</v>
      </c>
      <c r="AI157">
        <v>27</v>
      </c>
      <c r="AJ157">
        <v>10.5</v>
      </c>
      <c r="AM157" t="s">
        <v>138</v>
      </c>
      <c r="AN157" t="s">
        <v>139</v>
      </c>
      <c r="AO157" t="s">
        <v>140</v>
      </c>
      <c r="AP157">
        <v>12</v>
      </c>
      <c r="AQ157" t="s">
        <v>187</v>
      </c>
      <c r="AR157" t="s">
        <v>403</v>
      </c>
      <c r="AV157" t="s">
        <v>84</v>
      </c>
      <c r="AX157" t="s">
        <v>84</v>
      </c>
      <c r="AY157" t="s">
        <v>84</v>
      </c>
      <c r="AZ157" t="s">
        <v>84</v>
      </c>
      <c r="BA157" t="s">
        <v>84</v>
      </c>
      <c r="BB157" t="s">
        <v>84</v>
      </c>
      <c r="BC157" t="s">
        <v>84</v>
      </c>
      <c r="BD157" t="s">
        <v>84</v>
      </c>
      <c r="BE157" t="s">
        <v>84</v>
      </c>
      <c r="BG157" t="s">
        <v>84</v>
      </c>
      <c r="BI157" s="3">
        <v>12813</v>
      </c>
      <c r="BJ157" s="3">
        <v>1046</v>
      </c>
      <c r="BK157">
        <v>784</v>
      </c>
      <c r="BL157">
        <v>121</v>
      </c>
      <c r="BM157">
        <v>126</v>
      </c>
      <c r="BN157">
        <v>244</v>
      </c>
      <c r="BO157">
        <v>177</v>
      </c>
      <c r="BP157">
        <v>116</v>
      </c>
      <c r="BQ157">
        <v>200</v>
      </c>
    </row>
    <row r="158" spans="1:69" x14ac:dyDescent="0.25">
      <c r="A158" t="s">
        <v>127</v>
      </c>
      <c r="B158" t="str">
        <f>VLOOKUP(A158,AllAKC!A:A,1,FALSE)</f>
        <v>Shetland Sheepdog</v>
      </c>
      <c r="C158" t="s">
        <v>91</v>
      </c>
      <c r="E158">
        <v>3.22</v>
      </c>
      <c r="F158">
        <v>20</v>
      </c>
      <c r="G158">
        <v>20</v>
      </c>
      <c r="H158" s="1">
        <v>21006</v>
      </c>
      <c r="I158" s="2">
        <v>0.34</v>
      </c>
      <c r="K158">
        <v>6</v>
      </c>
      <c r="L158" s="2">
        <v>0.94</v>
      </c>
      <c r="M158">
        <v>12.53</v>
      </c>
      <c r="N158" s="2">
        <v>0.8</v>
      </c>
      <c r="O158">
        <v>5</v>
      </c>
      <c r="P158" s="2">
        <v>0.44</v>
      </c>
      <c r="Q158" s="1">
        <v>465</v>
      </c>
      <c r="R158" s="2">
        <v>0.93</v>
      </c>
      <c r="S158" s="1">
        <v>405</v>
      </c>
      <c r="T158" s="2">
        <v>0.63</v>
      </c>
      <c r="U158">
        <v>1</v>
      </c>
      <c r="V158" s="2">
        <v>0.5</v>
      </c>
      <c r="W158">
        <v>1</v>
      </c>
      <c r="X158" s="2">
        <v>1</v>
      </c>
      <c r="Z158">
        <v>4.47</v>
      </c>
      <c r="AA158">
        <v>11</v>
      </c>
      <c r="AB158">
        <v>8</v>
      </c>
      <c r="AC158">
        <v>3.22</v>
      </c>
      <c r="AD158">
        <v>20</v>
      </c>
      <c r="AF158" t="s">
        <v>101</v>
      </c>
      <c r="AG158">
        <v>10.15</v>
      </c>
      <c r="AH158">
        <v>22</v>
      </c>
      <c r="AI158">
        <v>37</v>
      </c>
      <c r="AJ158">
        <v>14.5</v>
      </c>
      <c r="AM158" t="s">
        <v>93</v>
      </c>
      <c r="AN158" t="s">
        <v>94</v>
      </c>
      <c r="AO158" t="s">
        <v>95</v>
      </c>
      <c r="AP158">
        <v>439</v>
      </c>
      <c r="AQ158" t="s">
        <v>128</v>
      </c>
      <c r="AR158" t="s">
        <v>129</v>
      </c>
      <c r="AV158" s="3">
        <v>17469</v>
      </c>
      <c r="AW158" s="2">
        <v>0.47</v>
      </c>
      <c r="AX158">
        <v>465</v>
      </c>
      <c r="AY158" t="s">
        <v>98</v>
      </c>
      <c r="AZ158">
        <v>150</v>
      </c>
      <c r="BA158">
        <v>1000</v>
      </c>
      <c r="BB158" t="s">
        <v>119</v>
      </c>
      <c r="BC158" t="s">
        <v>119</v>
      </c>
      <c r="BD158" t="s">
        <v>119</v>
      </c>
      <c r="BE158">
        <v>6</v>
      </c>
      <c r="BF158">
        <v>295</v>
      </c>
      <c r="BG158" s="3">
        <v>3698</v>
      </c>
      <c r="BI158" s="3">
        <v>13106</v>
      </c>
      <c r="BJ158" s="3">
        <v>1046</v>
      </c>
      <c r="BK158">
        <v>784</v>
      </c>
      <c r="BL158">
        <v>121</v>
      </c>
      <c r="BM158">
        <v>126</v>
      </c>
      <c r="BN158">
        <v>244</v>
      </c>
      <c r="BO158">
        <v>177</v>
      </c>
      <c r="BP158">
        <v>116</v>
      </c>
      <c r="BQ158">
        <v>200</v>
      </c>
    </row>
    <row r="159" spans="1:69" x14ac:dyDescent="0.25">
      <c r="A159" t="s">
        <v>404</v>
      </c>
      <c r="B159" t="str">
        <f>VLOOKUP(A159,AllAKC!A:A,1,FALSE)</f>
        <v>Shiba Inu</v>
      </c>
      <c r="C159" t="s">
        <v>137</v>
      </c>
      <c r="F159">
        <v>53</v>
      </c>
      <c r="H159" t="s">
        <v>84</v>
      </c>
      <c r="K159" t="s">
        <v>84</v>
      </c>
      <c r="M159">
        <v>7</v>
      </c>
      <c r="O159">
        <v>1</v>
      </c>
      <c r="Q159" s="1">
        <v>890</v>
      </c>
      <c r="U159" t="s">
        <v>119</v>
      </c>
      <c r="W159" t="s">
        <v>119</v>
      </c>
      <c r="AF159" t="s">
        <v>101</v>
      </c>
      <c r="AG159">
        <v>9</v>
      </c>
      <c r="AH159">
        <v>20</v>
      </c>
      <c r="AI159">
        <v>38</v>
      </c>
      <c r="AJ159">
        <v>15</v>
      </c>
      <c r="AM159" t="s">
        <v>84</v>
      </c>
      <c r="AN159" t="s">
        <v>84</v>
      </c>
      <c r="AO159" t="s">
        <v>84</v>
      </c>
      <c r="AP159">
        <v>3</v>
      </c>
      <c r="AQ159" t="s">
        <v>116</v>
      </c>
      <c r="AR159" t="s">
        <v>117</v>
      </c>
      <c r="AV159" t="s">
        <v>84</v>
      </c>
      <c r="AX159">
        <v>890</v>
      </c>
      <c r="AY159" t="s">
        <v>106</v>
      </c>
      <c r="AZ159">
        <v>650</v>
      </c>
      <c r="BA159">
        <v>1400</v>
      </c>
      <c r="BB159" t="s">
        <v>84</v>
      </c>
      <c r="BC159" t="s">
        <v>84</v>
      </c>
      <c r="BD159" t="s">
        <v>84</v>
      </c>
      <c r="BE159" t="s">
        <v>84</v>
      </c>
      <c r="BG159" t="s">
        <v>84</v>
      </c>
      <c r="BI159" s="3">
        <v>7322</v>
      </c>
      <c r="BJ159" s="3">
        <v>1046</v>
      </c>
      <c r="BK159">
        <v>784</v>
      </c>
      <c r="BL159">
        <v>121</v>
      </c>
      <c r="BM159">
        <v>126</v>
      </c>
      <c r="BN159">
        <v>244</v>
      </c>
      <c r="BO159">
        <v>177</v>
      </c>
      <c r="BP159">
        <v>116</v>
      </c>
      <c r="BQ159">
        <v>200</v>
      </c>
    </row>
    <row r="160" spans="1:69" x14ac:dyDescent="0.25">
      <c r="A160" t="s">
        <v>183</v>
      </c>
      <c r="B160" t="str">
        <f>VLOOKUP(A160,AllAKC!A:A,1,FALSE)</f>
        <v>Shih Tzu</v>
      </c>
      <c r="C160" t="s">
        <v>123</v>
      </c>
      <c r="E160">
        <v>2.93</v>
      </c>
      <c r="F160">
        <v>11</v>
      </c>
      <c r="G160">
        <v>11</v>
      </c>
      <c r="H160" s="1">
        <v>21152</v>
      </c>
      <c r="I160" s="2">
        <v>0.32</v>
      </c>
      <c r="K160">
        <v>70</v>
      </c>
      <c r="L160" s="2">
        <v>0.13</v>
      </c>
      <c r="M160">
        <v>13.2</v>
      </c>
      <c r="N160" s="2">
        <v>0.92</v>
      </c>
      <c r="O160">
        <v>1</v>
      </c>
      <c r="P160" s="2">
        <v>0.89</v>
      </c>
      <c r="Q160" s="1">
        <v>583</v>
      </c>
      <c r="R160" s="2">
        <v>0.8</v>
      </c>
      <c r="S160" s="1">
        <v>324</v>
      </c>
      <c r="T160" s="2">
        <v>0.68</v>
      </c>
      <c r="U160">
        <v>1</v>
      </c>
      <c r="V160" s="2">
        <v>0.5</v>
      </c>
      <c r="W160">
        <v>1</v>
      </c>
      <c r="X160" s="2">
        <v>1</v>
      </c>
      <c r="Z160">
        <v>4.18</v>
      </c>
      <c r="AA160">
        <v>29</v>
      </c>
      <c r="AB160">
        <v>19</v>
      </c>
      <c r="AC160">
        <v>2.93</v>
      </c>
      <c r="AD160">
        <v>11</v>
      </c>
      <c r="AF160" t="s">
        <v>101</v>
      </c>
      <c r="AG160">
        <v>6</v>
      </c>
      <c r="AH160">
        <v>12.5</v>
      </c>
      <c r="AI160">
        <v>25</v>
      </c>
      <c r="AJ160">
        <v>9.75</v>
      </c>
      <c r="AM160" t="s">
        <v>184</v>
      </c>
      <c r="AN160" t="s">
        <v>185</v>
      </c>
      <c r="AO160" t="s">
        <v>186</v>
      </c>
      <c r="AP160">
        <v>97</v>
      </c>
      <c r="AQ160" t="s">
        <v>187</v>
      </c>
      <c r="AR160" t="s">
        <v>188</v>
      </c>
      <c r="AV160" s="3">
        <v>18264</v>
      </c>
      <c r="AW160" s="2">
        <v>0.32</v>
      </c>
      <c r="AX160">
        <v>583</v>
      </c>
      <c r="AY160" t="s">
        <v>98</v>
      </c>
      <c r="AZ160">
        <v>275</v>
      </c>
      <c r="BA160">
        <v>1200</v>
      </c>
      <c r="BB160">
        <v>4</v>
      </c>
      <c r="BC160">
        <v>4</v>
      </c>
      <c r="BD160">
        <v>4</v>
      </c>
      <c r="BE160">
        <v>5.34</v>
      </c>
      <c r="BF160">
        <v>278</v>
      </c>
      <c r="BG160" s="3">
        <v>3675</v>
      </c>
      <c r="BI160" s="3">
        <v>13806</v>
      </c>
      <c r="BJ160" s="3">
        <v>1046</v>
      </c>
      <c r="BK160">
        <v>784</v>
      </c>
      <c r="BL160">
        <v>121</v>
      </c>
      <c r="BM160">
        <v>126</v>
      </c>
      <c r="BN160">
        <v>244</v>
      </c>
      <c r="BO160">
        <v>177</v>
      </c>
      <c r="BP160">
        <v>116</v>
      </c>
      <c r="BQ160">
        <v>200</v>
      </c>
    </row>
    <row r="161" spans="1:69" x14ac:dyDescent="0.25">
      <c r="A161" t="s">
        <v>130</v>
      </c>
      <c r="B161" t="str">
        <f>VLOOKUP(A161,AllAKC!A:A,1,FALSE)</f>
        <v>Siberian Husky</v>
      </c>
      <c r="C161" t="s">
        <v>131</v>
      </c>
      <c r="E161">
        <v>3.22</v>
      </c>
      <c r="F161">
        <v>16</v>
      </c>
      <c r="G161">
        <v>16</v>
      </c>
      <c r="H161" s="1">
        <v>22049</v>
      </c>
      <c r="I161" s="2">
        <v>0.2</v>
      </c>
      <c r="K161">
        <v>45</v>
      </c>
      <c r="L161" s="2">
        <v>0.45</v>
      </c>
      <c r="M161">
        <v>12.58</v>
      </c>
      <c r="N161" s="2">
        <v>0.83</v>
      </c>
      <c r="O161">
        <v>0</v>
      </c>
      <c r="P161" s="2">
        <v>1</v>
      </c>
      <c r="Q161" s="1">
        <v>650</v>
      </c>
      <c r="R161" s="2">
        <v>0.67</v>
      </c>
      <c r="S161" s="1">
        <v>466</v>
      </c>
      <c r="T161" s="2">
        <v>0.23</v>
      </c>
      <c r="U161">
        <v>3</v>
      </c>
      <c r="V161" s="2">
        <v>1</v>
      </c>
      <c r="W161">
        <v>1</v>
      </c>
      <c r="X161" s="2">
        <v>1</v>
      </c>
      <c r="Z161">
        <v>4.72</v>
      </c>
      <c r="AA161">
        <v>10</v>
      </c>
      <c r="AB161">
        <v>3</v>
      </c>
      <c r="AC161">
        <v>3.22</v>
      </c>
      <c r="AD161">
        <v>16</v>
      </c>
      <c r="AF161" t="s">
        <v>92</v>
      </c>
      <c r="AG161">
        <v>22</v>
      </c>
      <c r="AH161">
        <v>47.5</v>
      </c>
      <c r="AI161">
        <v>55</v>
      </c>
      <c r="AJ161">
        <v>21.75</v>
      </c>
      <c r="AL161" t="s">
        <v>132</v>
      </c>
      <c r="AM161" t="s">
        <v>133</v>
      </c>
      <c r="AN161" t="s">
        <v>134</v>
      </c>
      <c r="AO161" t="s">
        <v>135</v>
      </c>
      <c r="AP161">
        <v>129</v>
      </c>
      <c r="AQ161" t="s">
        <v>105</v>
      </c>
      <c r="AR161" t="s">
        <v>105</v>
      </c>
      <c r="AV161" s="3">
        <v>19043</v>
      </c>
      <c r="AW161" s="2">
        <v>0.21</v>
      </c>
      <c r="AX161">
        <v>650</v>
      </c>
      <c r="AY161" t="s">
        <v>98</v>
      </c>
      <c r="AZ161">
        <v>450</v>
      </c>
      <c r="BA161">
        <v>1000</v>
      </c>
      <c r="BB161">
        <v>5.75</v>
      </c>
      <c r="BC161">
        <v>4</v>
      </c>
      <c r="BD161">
        <v>7.5</v>
      </c>
      <c r="BE161">
        <v>7.67</v>
      </c>
      <c r="BF161">
        <v>400</v>
      </c>
      <c r="BG161" s="3">
        <v>5035</v>
      </c>
      <c r="BI161" s="3">
        <v>13158</v>
      </c>
      <c r="BJ161" s="3">
        <v>1046</v>
      </c>
      <c r="BK161">
        <v>784</v>
      </c>
      <c r="BL161">
        <v>121</v>
      </c>
      <c r="BM161">
        <v>126</v>
      </c>
      <c r="BN161">
        <v>244</v>
      </c>
      <c r="BO161">
        <v>177</v>
      </c>
      <c r="BP161">
        <v>116</v>
      </c>
      <c r="BQ161">
        <v>200</v>
      </c>
    </row>
    <row r="162" spans="1:69" x14ac:dyDescent="0.25">
      <c r="A162" t="s">
        <v>405</v>
      </c>
      <c r="B162" t="str">
        <f>VLOOKUP(A162,AllAKC!A:A,1,FALSE)</f>
        <v>Silky Terrier</v>
      </c>
      <c r="C162" t="s">
        <v>123</v>
      </c>
      <c r="F162">
        <v>85</v>
      </c>
      <c r="H162" t="s">
        <v>84</v>
      </c>
      <c r="K162">
        <v>37</v>
      </c>
      <c r="M162">
        <v>14.25</v>
      </c>
      <c r="O162">
        <v>0</v>
      </c>
      <c r="Q162" s="1">
        <v>448</v>
      </c>
      <c r="U162" t="s">
        <v>119</v>
      </c>
      <c r="W162" t="s">
        <v>119</v>
      </c>
      <c r="AF162" t="s">
        <v>101</v>
      </c>
      <c r="AG162">
        <v>5</v>
      </c>
      <c r="AH162">
        <v>10</v>
      </c>
      <c r="AI162">
        <v>24</v>
      </c>
      <c r="AJ162">
        <v>9.5</v>
      </c>
      <c r="AM162" t="s">
        <v>102</v>
      </c>
      <c r="AN162" t="s">
        <v>103</v>
      </c>
      <c r="AO162" t="s">
        <v>104</v>
      </c>
      <c r="AP162">
        <v>3</v>
      </c>
      <c r="AQ162" t="s">
        <v>105</v>
      </c>
      <c r="AR162" t="s">
        <v>105</v>
      </c>
      <c r="AV162" t="s">
        <v>84</v>
      </c>
      <c r="AX162">
        <v>448</v>
      </c>
      <c r="AY162" t="s">
        <v>98</v>
      </c>
      <c r="AZ162">
        <v>250</v>
      </c>
      <c r="BA162">
        <v>500</v>
      </c>
      <c r="BB162" t="s">
        <v>84</v>
      </c>
      <c r="BC162" t="s">
        <v>84</v>
      </c>
      <c r="BD162" t="s">
        <v>84</v>
      </c>
      <c r="BE162" t="s">
        <v>84</v>
      </c>
      <c r="BG162" t="s">
        <v>84</v>
      </c>
      <c r="BI162" s="3">
        <v>14905</v>
      </c>
      <c r="BJ162" s="3">
        <v>1046</v>
      </c>
      <c r="BK162">
        <v>784</v>
      </c>
      <c r="BL162">
        <v>121</v>
      </c>
      <c r="BM162">
        <v>126</v>
      </c>
      <c r="BN162">
        <v>244</v>
      </c>
      <c r="BO162">
        <v>177</v>
      </c>
      <c r="BP162">
        <v>116</v>
      </c>
      <c r="BQ162">
        <v>200</v>
      </c>
    </row>
    <row r="163" spans="1:69" x14ac:dyDescent="0.25">
      <c r="A163" t="s">
        <v>406</v>
      </c>
      <c r="B163" t="str">
        <f>VLOOKUP(A163,AllAKC!A:A,1,FALSE)</f>
        <v>Skye Terrier</v>
      </c>
      <c r="C163" t="s">
        <v>100</v>
      </c>
      <c r="F163">
        <v>164</v>
      </c>
      <c r="H163" t="s">
        <v>84</v>
      </c>
      <c r="K163">
        <v>55</v>
      </c>
      <c r="M163">
        <v>11</v>
      </c>
      <c r="O163">
        <v>0</v>
      </c>
      <c r="Q163" s="1">
        <v>550</v>
      </c>
      <c r="U163" t="s">
        <v>119</v>
      </c>
      <c r="W163" t="s">
        <v>119</v>
      </c>
      <c r="AF163" t="s">
        <v>101</v>
      </c>
      <c r="AG163">
        <v>18</v>
      </c>
      <c r="AH163">
        <v>40</v>
      </c>
      <c r="AI163">
        <v>25</v>
      </c>
      <c r="AJ163">
        <v>9.75</v>
      </c>
      <c r="AM163" t="s">
        <v>138</v>
      </c>
      <c r="AN163" t="s">
        <v>139</v>
      </c>
      <c r="AO163" t="s">
        <v>140</v>
      </c>
      <c r="AP163">
        <v>37</v>
      </c>
      <c r="AQ163" t="s">
        <v>105</v>
      </c>
      <c r="AR163" t="s">
        <v>105</v>
      </c>
      <c r="AV163" t="s">
        <v>84</v>
      </c>
      <c r="AX163">
        <v>550</v>
      </c>
      <c r="AY163" t="s">
        <v>98</v>
      </c>
      <c r="AZ163">
        <v>500</v>
      </c>
      <c r="BA163">
        <v>600</v>
      </c>
      <c r="BB163" t="s">
        <v>84</v>
      </c>
      <c r="BC163" t="s">
        <v>84</v>
      </c>
      <c r="BD163" t="s">
        <v>84</v>
      </c>
      <c r="BE163" t="s">
        <v>84</v>
      </c>
      <c r="BG163" t="s">
        <v>84</v>
      </c>
      <c r="BI163" s="3">
        <v>11505</v>
      </c>
      <c r="BJ163" s="3">
        <v>1046</v>
      </c>
      <c r="BK163">
        <v>784</v>
      </c>
      <c r="BL163">
        <v>121</v>
      </c>
      <c r="BM163">
        <v>126</v>
      </c>
      <c r="BN163">
        <v>244</v>
      </c>
      <c r="BO163">
        <v>177</v>
      </c>
      <c r="BP163">
        <v>116</v>
      </c>
      <c r="BQ163">
        <v>200</v>
      </c>
    </row>
    <row r="164" spans="1:69" x14ac:dyDescent="0.25">
      <c r="A164" t="s">
        <v>439</v>
      </c>
      <c r="B164" t="str">
        <f>VLOOKUP(A164,AllAKC!A:A,1,FALSE)</f>
        <v>Fox Terrier – Smooth</v>
      </c>
      <c r="C164" t="s">
        <v>100</v>
      </c>
      <c r="F164">
        <v>113</v>
      </c>
      <c r="H164" t="s">
        <v>84</v>
      </c>
      <c r="K164">
        <v>40</v>
      </c>
      <c r="M164">
        <v>13.17</v>
      </c>
      <c r="O164">
        <v>0</v>
      </c>
      <c r="Q164" s="1">
        <v>575</v>
      </c>
      <c r="U164" t="s">
        <v>119</v>
      </c>
      <c r="W164" t="s">
        <v>119</v>
      </c>
      <c r="AF164" t="s">
        <v>101</v>
      </c>
      <c r="AG164">
        <v>8</v>
      </c>
      <c r="AH164">
        <v>17.5</v>
      </c>
      <c r="AI164">
        <v>38</v>
      </c>
      <c r="AJ164">
        <v>15</v>
      </c>
      <c r="AL164" t="s">
        <v>407</v>
      </c>
      <c r="AM164" t="s">
        <v>133</v>
      </c>
      <c r="AN164" t="s">
        <v>134</v>
      </c>
      <c r="AO164" t="s">
        <v>135</v>
      </c>
      <c r="AP164">
        <v>44</v>
      </c>
      <c r="AQ164" t="s">
        <v>105</v>
      </c>
      <c r="AR164" t="s">
        <v>105</v>
      </c>
      <c r="AV164" t="s">
        <v>84</v>
      </c>
      <c r="AX164">
        <v>575</v>
      </c>
      <c r="AY164" t="s">
        <v>98</v>
      </c>
      <c r="AZ164">
        <v>450</v>
      </c>
      <c r="BA164">
        <v>750</v>
      </c>
      <c r="BB164" t="s">
        <v>84</v>
      </c>
      <c r="BC164" t="s">
        <v>84</v>
      </c>
      <c r="BD164" t="s">
        <v>84</v>
      </c>
      <c r="BE164" t="s">
        <v>84</v>
      </c>
      <c r="BG164" t="s">
        <v>84</v>
      </c>
      <c r="BI164" s="3">
        <v>13775</v>
      </c>
      <c r="BJ164" s="3">
        <v>1046</v>
      </c>
      <c r="BK164">
        <v>784</v>
      </c>
      <c r="BL164">
        <v>121</v>
      </c>
      <c r="BM164">
        <v>126</v>
      </c>
      <c r="BN164">
        <v>244</v>
      </c>
      <c r="BO164">
        <v>177</v>
      </c>
      <c r="BP164">
        <v>116</v>
      </c>
      <c r="BQ164">
        <v>200</v>
      </c>
    </row>
    <row r="165" spans="1:69" x14ac:dyDescent="0.25">
      <c r="A165" t="s">
        <v>408</v>
      </c>
      <c r="B165" t="str">
        <f>VLOOKUP(A165,AllAKC!A:A,1,FALSE)</f>
        <v>Soft-Coated Wheaten Terrier</v>
      </c>
      <c r="C165" t="s">
        <v>100</v>
      </c>
      <c r="F165">
        <v>52</v>
      </c>
      <c r="H165" t="s">
        <v>84</v>
      </c>
      <c r="K165">
        <v>40</v>
      </c>
      <c r="M165">
        <v>12.16</v>
      </c>
      <c r="O165">
        <v>0</v>
      </c>
      <c r="Q165" s="1">
        <v>832</v>
      </c>
      <c r="U165" t="s">
        <v>119</v>
      </c>
      <c r="W165" t="s">
        <v>119</v>
      </c>
      <c r="AF165" t="s">
        <v>92</v>
      </c>
      <c r="AG165">
        <v>16</v>
      </c>
      <c r="AH165">
        <v>35</v>
      </c>
      <c r="AI165">
        <v>46</v>
      </c>
      <c r="AJ165">
        <v>18</v>
      </c>
      <c r="AM165" t="s">
        <v>133</v>
      </c>
      <c r="AN165" t="s">
        <v>134</v>
      </c>
      <c r="AO165" t="s">
        <v>135</v>
      </c>
      <c r="AP165">
        <v>345</v>
      </c>
      <c r="AQ165" t="s">
        <v>105</v>
      </c>
      <c r="AR165" t="s">
        <v>105</v>
      </c>
      <c r="AV165" t="s">
        <v>84</v>
      </c>
      <c r="AX165">
        <v>832</v>
      </c>
      <c r="AY165" t="s">
        <v>106</v>
      </c>
      <c r="AZ165">
        <v>675</v>
      </c>
      <c r="BA165">
        <v>1000</v>
      </c>
      <c r="BB165" t="s">
        <v>84</v>
      </c>
      <c r="BC165" t="s">
        <v>84</v>
      </c>
      <c r="BD165" t="s">
        <v>84</v>
      </c>
      <c r="BE165" t="s">
        <v>84</v>
      </c>
      <c r="BG165" t="s">
        <v>84</v>
      </c>
      <c r="BI165" s="3">
        <v>12719</v>
      </c>
      <c r="BJ165" s="3">
        <v>1046</v>
      </c>
      <c r="BK165">
        <v>784</v>
      </c>
      <c r="BL165">
        <v>121</v>
      </c>
      <c r="BM165">
        <v>126</v>
      </c>
      <c r="BN165">
        <v>244</v>
      </c>
      <c r="BO165">
        <v>177</v>
      </c>
      <c r="BP165">
        <v>116</v>
      </c>
      <c r="BQ165">
        <v>200</v>
      </c>
    </row>
    <row r="166" spans="1:69" x14ac:dyDescent="0.25">
      <c r="A166" t="s">
        <v>409</v>
      </c>
      <c r="B166" t="str">
        <f>VLOOKUP(A166,AllAKC!A:A,1,FALSE)</f>
        <v>Spinone Italiano</v>
      </c>
      <c r="C166" t="s">
        <v>108</v>
      </c>
      <c r="F166">
        <v>123</v>
      </c>
      <c r="H166" t="s">
        <v>84</v>
      </c>
      <c r="K166" t="s">
        <v>84</v>
      </c>
      <c r="M166">
        <v>9</v>
      </c>
      <c r="O166" t="s">
        <v>84</v>
      </c>
      <c r="Q166" s="1">
        <v>1725</v>
      </c>
      <c r="U166" t="s">
        <v>119</v>
      </c>
      <c r="W166" t="s">
        <v>119</v>
      </c>
      <c r="AF166" t="s">
        <v>172</v>
      </c>
      <c r="AG166" t="s">
        <v>84</v>
      </c>
      <c r="AH166" t="s">
        <v>84</v>
      </c>
      <c r="AI166">
        <v>62</v>
      </c>
      <c r="AJ166">
        <v>24.5</v>
      </c>
      <c r="AL166" t="s">
        <v>385</v>
      </c>
      <c r="AM166" t="s">
        <v>84</v>
      </c>
      <c r="AN166" t="s">
        <v>84</v>
      </c>
      <c r="AO166" t="s">
        <v>84</v>
      </c>
      <c r="AP166">
        <v>47</v>
      </c>
      <c r="AQ166" t="s">
        <v>84</v>
      </c>
      <c r="AR166" t="s">
        <v>84</v>
      </c>
      <c r="AV166" t="s">
        <v>84</v>
      </c>
      <c r="AX166" s="3">
        <v>1725</v>
      </c>
      <c r="AY166" t="s">
        <v>217</v>
      </c>
      <c r="AZ166">
        <v>1100</v>
      </c>
      <c r="BA166">
        <v>2000</v>
      </c>
      <c r="BB166" t="s">
        <v>84</v>
      </c>
      <c r="BC166" t="s">
        <v>84</v>
      </c>
      <c r="BD166" t="s">
        <v>84</v>
      </c>
      <c r="BE166" t="s">
        <v>84</v>
      </c>
      <c r="BG166" t="s">
        <v>84</v>
      </c>
      <c r="BI166" s="3">
        <v>9414</v>
      </c>
      <c r="BJ166" s="3">
        <v>1046</v>
      </c>
      <c r="BK166">
        <v>784</v>
      </c>
      <c r="BL166">
        <v>121</v>
      </c>
      <c r="BM166">
        <v>126</v>
      </c>
      <c r="BN166">
        <v>244</v>
      </c>
      <c r="BO166">
        <v>177</v>
      </c>
      <c r="BP166">
        <v>116</v>
      </c>
      <c r="BQ166">
        <v>200</v>
      </c>
    </row>
    <row r="167" spans="1:69" x14ac:dyDescent="0.25">
      <c r="A167" t="s">
        <v>244</v>
      </c>
      <c r="B167" t="str">
        <f>VLOOKUP(A167,AllAKC!A:A,1,FALSE)</f>
        <v>Staffordshire Bull Terrier</v>
      </c>
      <c r="C167" t="s">
        <v>100</v>
      </c>
      <c r="E167">
        <v>2.48</v>
      </c>
      <c r="F167">
        <v>76</v>
      </c>
      <c r="G167">
        <v>58</v>
      </c>
      <c r="H167" s="1">
        <v>21650</v>
      </c>
      <c r="I167" s="2">
        <v>0.25</v>
      </c>
      <c r="K167">
        <v>49</v>
      </c>
      <c r="L167" s="2">
        <v>0.37</v>
      </c>
      <c r="M167">
        <v>12.05</v>
      </c>
      <c r="N167" s="2">
        <v>0.66</v>
      </c>
      <c r="O167">
        <v>1</v>
      </c>
      <c r="P167" s="2">
        <v>0.89</v>
      </c>
      <c r="Q167" s="1">
        <v>1145</v>
      </c>
      <c r="R167" s="2">
        <v>0.16</v>
      </c>
      <c r="S167" s="1">
        <v>466</v>
      </c>
      <c r="T167" s="2">
        <v>0.23</v>
      </c>
      <c r="U167">
        <v>2</v>
      </c>
      <c r="V167" s="2">
        <v>0.75</v>
      </c>
      <c r="W167">
        <v>1</v>
      </c>
      <c r="X167" s="2">
        <v>1</v>
      </c>
      <c r="Z167">
        <v>3.86</v>
      </c>
      <c r="AA167">
        <v>56</v>
      </c>
      <c r="AB167">
        <v>41</v>
      </c>
      <c r="AC167">
        <v>2.48</v>
      </c>
      <c r="AD167">
        <v>76</v>
      </c>
      <c r="AF167" t="s">
        <v>92</v>
      </c>
      <c r="AG167">
        <v>14</v>
      </c>
      <c r="AH167">
        <v>31</v>
      </c>
      <c r="AI167">
        <v>38</v>
      </c>
      <c r="AJ167">
        <v>15</v>
      </c>
      <c r="AM167" t="s">
        <v>133</v>
      </c>
      <c r="AN167" t="s">
        <v>134</v>
      </c>
      <c r="AO167" t="s">
        <v>135</v>
      </c>
      <c r="AP167">
        <v>157</v>
      </c>
      <c r="AQ167" t="s">
        <v>116</v>
      </c>
      <c r="AR167" t="s">
        <v>117</v>
      </c>
      <c r="AV167" s="3">
        <v>18772</v>
      </c>
      <c r="AW167" s="2">
        <v>0.25</v>
      </c>
      <c r="AX167" s="3">
        <v>1145</v>
      </c>
      <c r="AY167" t="s">
        <v>106</v>
      </c>
      <c r="AZ167">
        <v>500</v>
      </c>
      <c r="BA167">
        <v>1500</v>
      </c>
      <c r="BB167">
        <v>5.75</v>
      </c>
      <c r="BC167">
        <v>4</v>
      </c>
      <c r="BD167">
        <v>7.5</v>
      </c>
      <c r="BE167">
        <v>7.67</v>
      </c>
      <c r="BF167">
        <v>400</v>
      </c>
      <c r="BG167" s="3">
        <v>4823</v>
      </c>
      <c r="BI167" s="3">
        <v>12604</v>
      </c>
      <c r="BJ167" s="3">
        <v>1046</v>
      </c>
      <c r="BK167">
        <v>784</v>
      </c>
      <c r="BL167">
        <v>121</v>
      </c>
      <c r="BM167">
        <v>126</v>
      </c>
      <c r="BN167">
        <v>244</v>
      </c>
      <c r="BO167">
        <v>177</v>
      </c>
      <c r="BP167">
        <v>116</v>
      </c>
      <c r="BQ167">
        <v>200</v>
      </c>
    </row>
    <row r="168" spans="1:69" x14ac:dyDescent="0.25">
      <c r="A168" t="s">
        <v>410</v>
      </c>
      <c r="B168" t="str">
        <f>VLOOKUP(A168,AllAKC!A:A,1,FALSE)</f>
        <v>Standard Schnauzer</v>
      </c>
      <c r="C168" t="s">
        <v>131</v>
      </c>
      <c r="F168">
        <v>91</v>
      </c>
      <c r="H168" t="s">
        <v>84</v>
      </c>
      <c r="K168">
        <v>18</v>
      </c>
      <c r="M168" t="s">
        <v>84</v>
      </c>
      <c r="O168">
        <v>1</v>
      </c>
      <c r="Q168" s="1">
        <v>855</v>
      </c>
      <c r="U168" t="s">
        <v>119</v>
      </c>
      <c r="W168" t="s">
        <v>119</v>
      </c>
      <c r="AF168" t="s">
        <v>92</v>
      </c>
      <c r="AG168" t="s">
        <v>84</v>
      </c>
      <c r="AH168" t="s">
        <v>84</v>
      </c>
      <c r="AI168">
        <v>47</v>
      </c>
      <c r="AJ168">
        <v>18.5</v>
      </c>
      <c r="AM168" t="s">
        <v>109</v>
      </c>
      <c r="AN168" s="4">
        <v>44696</v>
      </c>
      <c r="AO168" t="s">
        <v>110</v>
      </c>
      <c r="AP168" t="s">
        <v>119</v>
      </c>
      <c r="AQ168" t="s">
        <v>116</v>
      </c>
      <c r="AR168" t="s">
        <v>117</v>
      </c>
      <c r="AV168" t="s">
        <v>84</v>
      </c>
      <c r="AX168">
        <v>855</v>
      </c>
      <c r="AY168" t="s">
        <v>106</v>
      </c>
      <c r="AZ168">
        <v>50</v>
      </c>
      <c r="BA168">
        <v>1500</v>
      </c>
      <c r="BB168" t="s">
        <v>84</v>
      </c>
      <c r="BC168" t="s">
        <v>84</v>
      </c>
      <c r="BD168" t="s">
        <v>84</v>
      </c>
      <c r="BE168" t="s">
        <v>84</v>
      </c>
      <c r="BG168" t="s">
        <v>84</v>
      </c>
      <c r="BI168" t="s">
        <v>84</v>
      </c>
      <c r="BJ168" s="3">
        <v>1046</v>
      </c>
      <c r="BK168">
        <v>784</v>
      </c>
      <c r="BL168">
        <v>121</v>
      </c>
      <c r="BM168">
        <v>126</v>
      </c>
      <c r="BN168">
        <v>244</v>
      </c>
      <c r="BO168">
        <v>177</v>
      </c>
      <c r="BP168">
        <v>116</v>
      </c>
      <c r="BQ168">
        <v>200</v>
      </c>
    </row>
    <row r="169" spans="1:69" x14ac:dyDescent="0.25">
      <c r="A169" t="s">
        <v>411</v>
      </c>
      <c r="B169" t="str">
        <f>VLOOKUP(A169,AllAKC!A:A,1,FALSE)</f>
        <v>Sussex Spaniel</v>
      </c>
      <c r="C169" t="s">
        <v>108</v>
      </c>
      <c r="F169">
        <v>161</v>
      </c>
      <c r="H169" t="s">
        <v>84</v>
      </c>
      <c r="K169" t="s">
        <v>84</v>
      </c>
      <c r="M169">
        <v>11.17</v>
      </c>
      <c r="O169">
        <v>0</v>
      </c>
      <c r="Q169" t="s">
        <v>84</v>
      </c>
      <c r="U169">
        <v>2</v>
      </c>
      <c r="W169">
        <v>3</v>
      </c>
      <c r="AF169" t="s">
        <v>101</v>
      </c>
      <c r="AG169">
        <v>18</v>
      </c>
      <c r="AH169">
        <v>40</v>
      </c>
      <c r="AI169">
        <v>36</v>
      </c>
      <c r="AJ169">
        <v>14</v>
      </c>
      <c r="AM169" t="s">
        <v>84</v>
      </c>
      <c r="AN169" t="s">
        <v>84</v>
      </c>
      <c r="AO169" t="s">
        <v>84</v>
      </c>
      <c r="AP169">
        <v>42</v>
      </c>
      <c r="AQ169" t="s">
        <v>105</v>
      </c>
      <c r="AR169" t="s">
        <v>105</v>
      </c>
      <c r="AV169" t="s">
        <v>84</v>
      </c>
      <c r="AX169" t="s">
        <v>84</v>
      </c>
      <c r="AY169" t="s">
        <v>84</v>
      </c>
      <c r="AZ169" t="s">
        <v>84</v>
      </c>
      <c r="BA169" t="s">
        <v>84</v>
      </c>
      <c r="BB169">
        <v>5.75</v>
      </c>
      <c r="BC169">
        <v>4</v>
      </c>
      <c r="BD169">
        <v>7.5</v>
      </c>
      <c r="BE169">
        <v>7.67</v>
      </c>
      <c r="BG169" s="3">
        <v>4471</v>
      </c>
      <c r="BI169" s="3">
        <v>11683</v>
      </c>
      <c r="BJ169" s="3">
        <v>1046</v>
      </c>
      <c r="BK169">
        <v>784</v>
      </c>
      <c r="BL169">
        <v>121</v>
      </c>
      <c r="BM169">
        <v>126</v>
      </c>
      <c r="BN169">
        <v>244</v>
      </c>
      <c r="BO169">
        <v>177</v>
      </c>
      <c r="BP169">
        <v>116</v>
      </c>
      <c r="BQ169">
        <v>200</v>
      </c>
    </row>
    <row r="170" spans="1:69" x14ac:dyDescent="0.25">
      <c r="A170" t="s">
        <v>412</v>
      </c>
      <c r="B170" t="e">
        <f>VLOOKUP(A170,AllAKC!A:A,1,FALSE)</f>
        <v>#N/A</v>
      </c>
      <c r="C170" t="s">
        <v>91</v>
      </c>
      <c r="F170">
        <v>153</v>
      </c>
      <c r="H170" s="1">
        <v>22839</v>
      </c>
      <c r="K170" t="s">
        <v>84</v>
      </c>
      <c r="M170">
        <v>14.17</v>
      </c>
      <c r="O170" t="s">
        <v>84</v>
      </c>
      <c r="Q170" s="1">
        <v>772</v>
      </c>
      <c r="U170">
        <v>2</v>
      </c>
      <c r="W170">
        <v>1</v>
      </c>
      <c r="AF170" t="s">
        <v>101</v>
      </c>
      <c r="AG170" t="s">
        <v>84</v>
      </c>
      <c r="AH170" t="s">
        <v>84</v>
      </c>
      <c r="AI170">
        <v>32</v>
      </c>
      <c r="AJ170">
        <v>12.5</v>
      </c>
      <c r="AM170" t="s">
        <v>84</v>
      </c>
      <c r="AN170" t="s">
        <v>84</v>
      </c>
      <c r="AO170" t="s">
        <v>84</v>
      </c>
      <c r="AP170">
        <v>7</v>
      </c>
      <c r="AQ170" t="s">
        <v>84</v>
      </c>
      <c r="AR170" t="s">
        <v>84</v>
      </c>
      <c r="AV170" s="3">
        <v>19739</v>
      </c>
      <c r="AX170">
        <v>772</v>
      </c>
      <c r="AY170" t="s">
        <v>106</v>
      </c>
      <c r="AZ170">
        <v>550</v>
      </c>
      <c r="BA170">
        <v>1000</v>
      </c>
      <c r="BB170">
        <v>4</v>
      </c>
      <c r="BC170">
        <v>4</v>
      </c>
      <c r="BD170">
        <v>4</v>
      </c>
      <c r="BE170">
        <v>5.34</v>
      </c>
      <c r="BG170" s="3">
        <v>3946</v>
      </c>
      <c r="BI170" s="3">
        <v>14821</v>
      </c>
      <c r="BJ170" s="3">
        <v>1046</v>
      </c>
      <c r="BK170">
        <v>784</v>
      </c>
      <c r="BL170">
        <v>121</v>
      </c>
      <c r="BM170">
        <v>126</v>
      </c>
      <c r="BN170">
        <v>244</v>
      </c>
      <c r="BO170">
        <v>177</v>
      </c>
      <c r="BP170">
        <v>116</v>
      </c>
      <c r="BQ170">
        <v>200</v>
      </c>
    </row>
    <row r="171" spans="1:69" x14ac:dyDescent="0.25">
      <c r="A171" t="s">
        <v>413</v>
      </c>
      <c r="B171" t="str">
        <f>VLOOKUP(A171,AllAKC!A:A,1,FALSE)</f>
        <v>Tibetan Mastiff</v>
      </c>
      <c r="C171" t="s">
        <v>131</v>
      </c>
      <c r="F171">
        <v>122</v>
      </c>
      <c r="H171" s="1">
        <v>23747</v>
      </c>
      <c r="K171" t="s">
        <v>84</v>
      </c>
      <c r="M171">
        <v>11.92</v>
      </c>
      <c r="O171" t="s">
        <v>84</v>
      </c>
      <c r="Q171" s="1">
        <v>3460</v>
      </c>
      <c r="U171">
        <v>2</v>
      </c>
      <c r="W171">
        <v>1</v>
      </c>
      <c r="AF171" t="s">
        <v>172</v>
      </c>
      <c r="AG171" t="s">
        <v>84</v>
      </c>
      <c r="AH171" t="s">
        <v>84</v>
      </c>
      <c r="AI171">
        <v>64</v>
      </c>
      <c r="AJ171">
        <v>25</v>
      </c>
      <c r="AL171" t="s">
        <v>373</v>
      </c>
      <c r="AM171" t="s">
        <v>84</v>
      </c>
      <c r="AN171" t="s">
        <v>84</v>
      </c>
      <c r="AO171" t="s">
        <v>84</v>
      </c>
      <c r="AP171">
        <v>10</v>
      </c>
      <c r="AQ171" t="s">
        <v>84</v>
      </c>
      <c r="AR171" t="s">
        <v>84</v>
      </c>
      <c r="AV171" s="3">
        <v>20899</v>
      </c>
      <c r="AX171" s="3">
        <v>3460</v>
      </c>
      <c r="AY171" t="s">
        <v>217</v>
      </c>
      <c r="AZ171">
        <v>800</v>
      </c>
      <c r="BA171">
        <v>6500</v>
      </c>
      <c r="BB171">
        <v>5.75</v>
      </c>
      <c r="BC171">
        <v>4</v>
      </c>
      <c r="BD171">
        <v>7.5</v>
      </c>
      <c r="BE171">
        <v>7.67</v>
      </c>
      <c r="BG171" s="3">
        <v>4771</v>
      </c>
      <c r="BI171" s="3">
        <v>12468</v>
      </c>
      <c r="BJ171" s="3">
        <v>1046</v>
      </c>
      <c r="BK171">
        <v>784</v>
      </c>
      <c r="BL171">
        <v>121</v>
      </c>
      <c r="BM171">
        <v>126</v>
      </c>
      <c r="BN171">
        <v>244</v>
      </c>
      <c r="BO171">
        <v>177</v>
      </c>
      <c r="BP171">
        <v>116</v>
      </c>
      <c r="BQ171">
        <v>200</v>
      </c>
    </row>
    <row r="172" spans="1:69" x14ac:dyDescent="0.25">
      <c r="A172" t="s">
        <v>175</v>
      </c>
      <c r="B172" t="str">
        <f>VLOOKUP(A172,AllAKC!A:A,1,FALSE)</f>
        <v>Tibetan Spaniel</v>
      </c>
      <c r="C172" t="s">
        <v>137</v>
      </c>
      <c r="E172">
        <v>3.02</v>
      </c>
      <c r="F172">
        <v>114</v>
      </c>
      <c r="G172">
        <v>73</v>
      </c>
      <c r="H172" s="1">
        <v>25549</v>
      </c>
      <c r="I172" s="2">
        <v>0.05</v>
      </c>
      <c r="K172">
        <v>46</v>
      </c>
      <c r="L172" s="2">
        <v>0.43</v>
      </c>
      <c r="M172">
        <v>14.42</v>
      </c>
      <c r="N172" s="2">
        <v>0.99</v>
      </c>
      <c r="O172">
        <v>0</v>
      </c>
      <c r="P172" s="2">
        <v>1</v>
      </c>
      <c r="Q172" s="1">
        <v>1050</v>
      </c>
      <c r="R172" s="2">
        <v>0.24</v>
      </c>
      <c r="S172" s="1">
        <v>466</v>
      </c>
      <c r="T172" s="2">
        <v>0.23</v>
      </c>
      <c r="U172">
        <v>2</v>
      </c>
      <c r="V172" s="2">
        <v>0.75</v>
      </c>
      <c r="W172">
        <v>1</v>
      </c>
      <c r="X172" s="2">
        <v>1</v>
      </c>
      <c r="Z172">
        <v>4.4000000000000004</v>
      </c>
      <c r="AA172">
        <v>26</v>
      </c>
      <c r="AB172">
        <v>14</v>
      </c>
      <c r="AC172">
        <v>3.02</v>
      </c>
      <c r="AD172">
        <v>114</v>
      </c>
      <c r="AF172" t="s">
        <v>101</v>
      </c>
      <c r="AG172">
        <v>5</v>
      </c>
      <c r="AH172">
        <v>12</v>
      </c>
      <c r="AI172">
        <v>25</v>
      </c>
      <c r="AJ172">
        <v>10</v>
      </c>
      <c r="AM172" t="s">
        <v>133</v>
      </c>
      <c r="AN172" t="s">
        <v>134</v>
      </c>
      <c r="AO172" t="s">
        <v>135</v>
      </c>
      <c r="AP172">
        <v>125</v>
      </c>
      <c r="AQ172" t="s">
        <v>105</v>
      </c>
      <c r="AR172" t="s">
        <v>105</v>
      </c>
      <c r="AV172" s="3">
        <v>22104</v>
      </c>
      <c r="AW172" s="2">
        <v>0.02</v>
      </c>
      <c r="AX172" s="3">
        <v>1050</v>
      </c>
      <c r="AY172" t="s">
        <v>106</v>
      </c>
      <c r="AZ172">
        <v>500</v>
      </c>
      <c r="BA172">
        <v>2000</v>
      </c>
      <c r="BB172">
        <v>5.75</v>
      </c>
      <c r="BC172">
        <v>4</v>
      </c>
      <c r="BD172">
        <v>7.5</v>
      </c>
      <c r="BE172">
        <v>7.67</v>
      </c>
      <c r="BF172">
        <v>400</v>
      </c>
      <c r="BG172" s="3">
        <v>5772</v>
      </c>
      <c r="BI172" s="3">
        <v>15083</v>
      </c>
      <c r="BJ172" s="3">
        <v>1046</v>
      </c>
      <c r="BK172">
        <v>784</v>
      </c>
      <c r="BL172">
        <v>121</v>
      </c>
      <c r="BM172">
        <v>126</v>
      </c>
      <c r="BN172">
        <v>244</v>
      </c>
      <c r="BO172">
        <v>177</v>
      </c>
      <c r="BP172">
        <v>116</v>
      </c>
      <c r="BQ172">
        <v>200</v>
      </c>
    </row>
    <row r="173" spans="1:69" x14ac:dyDescent="0.25">
      <c r="A173" t="s">
        <v>208</v>
      </c>
      <c r="B173" t="str">
        <f>VLOOKUP(A173,AllAKC!A:A,1,FALSE)</f>
        <v>Tibetan Terrier</v>
      </c>
      <c r="C173" t="s">
        <v>137</v>
      </c>
      <c r="E173">
        <v>2.75</v>
      </c>
      <c r="F173">
        <v>86</v>
      </c>
      <c r="G173">
        <v>64</v>
      </c>
      <c r="H173" s="1">
        <v>20336</v>
      </c>
      <c r="I173" s="2">
        <v>0.44</v>
      </c>
      <c r="K173">
        <v>62</v>
      </c>
      <c r="L173" s="2">
        <v>0.22</v>
      </c>
      <c r="M173">
        <v>12.31</v>
      </c>
      <c r="N173" s="2">
        <v>0.74</v>
      </c>
      <c r="O173">
        <v>0</v>
      </c>
      <c r="P173" s="2">
        <v>1</v>
      </c>
      <c r="Q173" s="1">
        <v>1140</v>
      </c>
      <c r="R173" s="2">
        <v>0.17</v>
      </c>
      <c r="S173" s="1">
        <v>324</v>
      </c>
      <c r="T173" s="2">
        <v>0.68</v>
      </c>
      <c r="U173">
        <v>2</v>
      </c>
      <c r="V173" s="2">
        <v>0.75</v>
      </c>
      <c r="W173">
        <v>2</v>
      </c>
      <c r="X173" s="2">
        <v>0.5</v>
      </c>
      <c r="Z173">
        <v>3.63</v>
      </c>
      <c r="AA173">
        <v>40</v>
      </c>
      <c r="AB173">
        <v>51</v>
      </c>
      <c r="AC173">
        <v>2.75</v>
      </c>
      <c r="AD173">
        <v>86</v>
      </c>
      <c r="AF173" t="s">
        <v>101</v>
      </c>
      <c r="AG173">
        <v>11</v>
      </c>
      <c r="AH173">
        <v>24</v>
      </c>
      <c r="AI173">
        <v>39</v>
      </c>
      <c r="AJ173">
        <v>15.5</v>
      </c>
      <c r="AM173" t="s">
        <v>138</v>
      </c>
      <c r="AN173" t="s">
        <v>139</v>
      </c>
      <c r="AO173" t="s">
        <v>140</v>
      </c>
      <c r="AP173">
        <v>102</v>
      </c>
      <c r="AQ173" t="s">
        <v>105</v>
      </c>
      <c r="AR173" t="s">
        <v>105</v>
      </c>
      <c r="AV173" s="3">
        <v>17643</v>
      </c>
      <c r="AW173" s="2">
        <v>0.41</v>
      </c>
      <c r="AX173" s="3">
        <v>1140</v>
      </c>
      <c r="AY173" t="s">
        <v>106</v>
      </c>
      <c r="AZ173">
        <v>450</v>
      </c>
      <c r="BA173">
        <v>1600</v>
      </c>
      <c r="BB173">
        <v>4</v>
      </c>
      <c r="BC173">
        <v>4</v>
      </c>
      <c r="BD173">
        <v>4</v>
      </c>
      <c r="BE173">
        <v>5.34</v>
      </c>
      <c r="BF173">
        <v>278</v>
      </c>
      <c r="BG173" s="3">
        <v>3428</v>
      </c>
      <c r="BI173" s="3">
        <v>12876</v>
      </c>
      <c r="BJ173" s="3">
        <v>1046</v>
      </c>
      <c r="BK173">
        <v>784</v>
      </c>
      <c r="BL173">
        <v>121</v>
      </c>
      <c r="BM173">
        <v>126</v>
      </c>
      <c r="BN173">
        <v>244</v>
      </c>
      <c r="BO173">
        <v>177</v>
      </c>
      <c r="BP173">
        <v>116</v>
      </c>
      <c r="BQ173">
        <v>200</v>
      </c>
    </row>
    <row r="174" spans="1:69" x14ac:dyDescent="0.25">
      <c r="A174" t="s">
        <v>414</v>
      </c>
      <c r="B174" t="str">
        <f>VLOOKUP(A174,AllAKC!A:A,1,FALSE)</f>
        <v>Toy Fox Terrier</v>
      </c>
      <c r="C174" t="s">
        <v>123</v>
      </c>
      <c r="F174">
        <v>101</v>
      </c>
      <c r="H174" t="s">
        <v>84</v>
      </c>
      <c r="K174" t="s">
        <v>84</v>
      </c>
      <c r="M174" t="s">
        <v>84</v>
      </c>
      <c r="O174" t="s">
        <v>84</v>
      </c>
      <c r="Q174" s="1">
        <v>460</v>
      </c>
      <c r="U174" t="s">
        <v>119</v>
      </c>
      <c r="W174" t="s">
        <v>119</v>
      </c>
      <c r="AF174" t="s">
        <v>101</v>
      </c>
      <c r="AG174" t="s">
        <v>84</v>
      </c>
      <c r="AH174" t="s">
        <v>84</v>
      </c>
      <c r="AI174">
        <v>25</v>
      </c>
      <c r="AJ174">
        <v>10</v>
      </c>
      <c r="AM174" t="s">
        <v>84</v>
      </c>
      <c r="AN174" t="s">
        <v>84</v>
      </c>
      <c r="AO174" t="s">
        <v>84</v>
      </c>
      <c r="AP174" t="s">
        <v>119</v>
      </c>
      <c r="AQ174" t="s">
        <v>84</v>
      </c>
      <c r="AR174" t="s">
        <v>84</v>
      </c>
      <c r="AV174" t="s">
        <v>84</v>
      </c>
      <c r="AX174">
        <v>460</v>
      </c>
      <c r="AY174" t="s">
        <v>98</v>
      </c>
      <c r="AZ174">
        <v>200</v>
      </c>
      <c r="BA174">
        <v>650</v>
      </c>
      <c r="BB174" t="s">
        <v>84</v>
      </c>
      <c r="BC174" t="s">
        <v>84</v>
      </c>
      <c r="BD174" t="s">
        <v>84</v>
      </c>
      <c r="BE174" t="s">
        <v>84</v>
      </c>
      <c r="BG174" t="s">
        <v>84</v>
      </c>
      <c r="BI174" t="s">
        <v>84</v>
      </c>
      <c r="BJ174" s="3">
        <v>1046</v>
      </c>
      <c r="BK174">
        <v>784</v>
      </c>
      <c r="BL174">
        <v>121</v>
      </c>
      <c r="BM174">
        <v>126</v>
      </c>
      <c r="BN174">
        <v>244</v>
      </c>
      <c r="BO174">
        <v>177</v>
      </c>
      <c r="BP174">
        <v>116</v>
      </c>
      <c r="BQ174">
        <v>200</v>
      </c>
    </row>
    <row r="175" spans="1:69" x14ac:dyDescent="0.25">
      <c r="A175" t="s">
        <v>415</v>
      </c>
      <c r="B175" t="str">
        <f>VLOOKUP(A175,AllAKC!A:A,1,FALSE)</f>
        <v>Vizsla</v>
      </c>
      <c r="C175" t="s">
        <v>108</v>
      </c>
      <c r="F175">
        <v>37</v>
      </c>
      <c r="H175" t="s">
        <v>84</v>
      </c>
      <c r="K175">
        <v>25</v>
      </c>
      <c r="M175">
        <v>12.5</v>
      </c>
      <c r="O175">
        <v>0</v>
      </c>
      <c r="Q175" s="1">
        <v>935</v>
      </c>
      <c r="U175" t="s">
        <v>119</v>
      </c>
      <c r="W175" t="s">
        <v>119</v>
      </c>
      <c r="AF175" t="s">
        <v>92</v>
      </c>
      <c r="AG175" t="s">
        <v>84</v>
      </c>
      <c r="AH175" t="s">
        <v>84</v>
      </c>
      <c r="AI175">
        <v>57</v>
      </c>
      <c r="AJ175">
        <v>22.5</v>
      </c>
      <c r="AM175" t="s">
        <v>109</v>
      </c>
      <c r="AN175" s="4">
        <v>44696</v>
      </c>
      <c r="AO175" t="s">
        <v>110</v>
      </c>
      <c r="AP175">
        <v>6</v>
      </c>
      <c r="AQ175" t="s">
        <v>105</v>
      </c>
      <c r="AR175" t="s">
        <v>105</v>
      </c>
      <c r="AV175" t="s">
        <v>84</v>
      </c>
      <c r="AX175">
        <v>935</v>
      </c>
      <c r="AY175" t="s">
        <v>106</v>
      </c>
      <c r="AZ175">
        <v>800</v>
      </c>
      <c r="BA175">
        <v>1200</v>
      </c>
      <c r="BB175" t="s">
        <v>84</v>
      </c>
      <c r="BC175" t="s">
        <v>84</v>
      </c>
      <c r="BD175" t="s">
        <v>84</v>
      </c>
      <c r="BE175" t="s">
        <v>84</v>
      </c>
      <c r="BG175" t="s">
        <v>84</v>
      </c>
      <c r="BI175" s="3">
        <v>13074</v>
      </c>
      <c r="BJ175" s="3">
        <v>1046</v>
      </c>
      <c r="BK175">
        <v>784</v>
      </c>
      <c r="BL175">
        <v>121</v>
      </c>
      <c r="BM175">
        <v>126</v>
      </c>
      <c r="BN175">
        <v>244</v>
      </c>
      <c r="BO175">
        <v>177</v>
      </c>
      <c r="BP175">
        <v>116</v>
      </c>
      <c r="BQ175">
        <v>200</v>
      </c>
    </row>
    <row r="176" spans="1:69" x14ac:dyDescent="0.25">
      <c r="A176" t="s">
        <v>416</v>
      </c>
      <c r="B176" t="str">
        <f>VLOOKUP(A176,AllAKC!A:A,1,FALSE)</f>
        <v>Weimaraner</v>
      </c>
      <c r="C176" t="s">
        <v>108</v>
      </c>
      <c r="F176">
        <v>32</v>
      </c>
      <c r="H176" t="s">
        <v>84</v>
      </c>
      <c r="K176">
        <v>21</v>
      </c>
      <c r="M176" t="s">
        <v>84</v>
      </c>
      <c r="O176">
        <v>1</v>
      </c>
      <c r="Q176" s="1">
        <v>562</v>
      </c>
      <c r="U176">
        <v>2</v>
      </c>
      <c r="W176">
        <v>1</v>
      </c>
      <c r="AF176" t="s">
        <v>172</v>
      </c>
      <c r="AG176" t="s">
        <v>84</v>
      </c>
      <c r="AH176" t="s">
        <v>84</v>
      </c>
      <c r="AI176">
        <v>64</v>
      </c>
      <c r="AJ176">
        <v>25</v>
      </c>
      <c r="AM176" t="s">
        <v>109</v>
      </c>
      <c r="AN176" s="4">
        <v>44696</v>
      </c>
      <c r="AO176" t="s">
        <v>110</v>
      </c>
      <c r="AP176" t="s">
        <v>119</v>
      </c>
      <c r="AQ176" t="s">
        <v>116</v>
      </c>
      <c r="AR176" t="s">
        <v>117</v>
      </c>
      <c r="AV176" t="s">
        <v>84</v>
      </c>
      <c r="AX176">
        <v>562</v>
      </c>
      <c r="AY176" t="s">
        <v>98</v>
      </c>
      <c r="AZ176">
        <v>300</v>
      </c>
      <c r="BA176">
        <v>900</v>
      </c>
      <c r="BB176">
        <v>5.75</v>
      </c>
      <c r="BC176">
        <v>4</v>
      </c>
      <c r="BD176">
        <v>7.5</v>
      </c>
      <c r="BE176">
        <v>7.67</v>
      </c>
      <c r="BG176" t="s">
        <v>84</v>
      </c>
      <c r="BI176" t="s">
        <v>84</v>
      </c>
      <c r="BJ176" s="3">
        <v>1046</v>
      </c>
      <c r="BK176">
        <v>784</v>
      </c>
      <c r="BL176">
        <v>121</v>
      </c>
      <c r="BM176">
        <v>126</v>
      </c>
      <c r="BN176">
        <v>244</v>
      </c>
      <c r="BO176">
        <v>177</v>
      </c>
      <c r="BP176">
        <v>116</v>
      </c>
      <c r="BQ176">
        <v>200</v>
      </c>
    </row>
    <row r="177" spans="1:69" x14ac:dyDescent="0.25">
      <c r="A177" t="s">
        <v>114</v>
      </c>
      <c r="B177" t="str">
        <f>VLOOKUP(A177,AllAKC!A:A,1,FALSE)</f>
        <v>Welsh Springer Spaniel</v>
      </c>
      <c r="C177" t="s">
        <v>108</v>
      </c>
      <c r="E177">
        <v>3.34</v>
      </c>
      <c r="F177">
        <v>130</v>
      </c>
      <c r="G177">
        <v>81</v>
      </c>
      <c r="H177" s="1">
        <v>20224</v>
      </c>
      <c r="I177" s="2">
        <v>0.47</v>
      </c>
      <c r="K177">
        <v>31</v>
      </c>
      <c r="L177" s="2">
        <v>0.69</v>
      </c>
      <c r="M177">
        <v>12.49</v>
      </c>
      <c r="N177" s="2">
        <v>0.77</v>
      </c>
      <c r="O177">
        <v>1</v>
      </c>
      <c r="P177" s="2">
        <v>0.89</v>
      </c>
      <c r="Q177" s="1">
        <v>750</v>
      </c>
      <c r="R177" s="2">
        <v>0.55000000000000004</v>
      </c>
      <c r="S177" s="1">
        <v>324</v>
      </c>
      <c r="T177" s="2">
        <v>0.68</v>
      </c>
      <c r="U177">
        <v>2</v>
      </c>
      <c r="V177" s="2">
        <v>0.75</v>
      </c>
      <c r="W177">
        <v>1</v>
      </c>
      <c r="X177" s="2">
        <v>1</v>
      </c>
      <c r="Z177">
        <v>4.71</v>
      </c>
      <c r="AA177">
        <v>5</v>
      </c>
      <c r="AB177">
        <v>4</v>
      </c>
      <c r="AC177">
        <v>3.34</v>
      </c>
      <c r="AD177">
        <v>130</v>
      </c>
      <c r="AF177" t="s">
        <v>92</v>
      </c>
      <c r="AG177" t="s">
        <v>84</v>
      </c>
      <c r="AH177" t="s">
        <v>84</v>
      </c>
      <c r="AI177">
        <v>46</v>
      </c>
      <c r="AJ177">
        <v>18</v>
      </c>
      <c r="AL177" t="s">
        <v>115</v>
      </c>
      <c r="AM177" t="s">
        <v>102</v>
      </c>
      <c r="AN177" t="s">
        <v>103</v>
      </c>
      <c r="AO177" t="s">
        <v>104</v>
      </c>
      <c r="AP177">
        <v>172</v>
      </c>
      <c r="AQ177" t="s">
        <v>116</v>
      </c>
      <c r="AR177" t="s">
        <v>117</v>
      </c>
      <c r="AV177" s="3">
        <v>17492</v>
      </c>
      <c r="AW177" s="2">
        <v>0.46</v>
      </c>
      <c r="AX177">
        <v>750</v>
      </c>
      <c r="AY177" t="s">
        <v>106</v>
      </c>
      <c r="AZ177">
        <v>750</v>
      </c>
      <c r="BA177">
        <v>750</v>
      </c>
      <c r="BB177">
        <v>4</v>
      </c>
      <c r="BC177">
        <v>4</v>
      </c>
      <c r="BD177">
        <v>4</v>
      </c>
      <c r="BE177">
        <v>5.34</v>
      </c>
      <c r="BF177">
        <v>278</v>
      </c>
      <c r="BG177" s="3">
        <v>3478</v>
      </c>
      <c r="BI177" s="3">
        <v>13064</v>
      </c>
      <c r="BJ177" s="3">
        <v>1046</v>
      </c>
      <c r="BK177">
        <v>784</v>
      </c>
      <c r="BL177">
        <v>121</v>
      </c>
      <c r="BM177">
        <v>126</v>
      </c>
      <c r="BN177">
        <v>244</v>
      </c>
      <c r="BO177">
        <v>177</v>
      </c>
      <c r="BP177">
        <v>116</v>
      </c>
      <c r="BQ177">
        <v>200</v>
      </c>
    </row>
    <row r="178" spans="1:69" x14ac:dyDescent="0.25">
      <c r="A178" t="s">
        <v>417</v>
      </c>
      <c r="B178" t="str">
        <f>VLOOKUP(A178,AllAKC!A:A,1,FALSE)</f>
        <v>Welsh Terrier</v>
      </c>
      <c r="C178" t="s">
        <v>100</v>
      </c>
      <c r="F178">
        <v>99</v>
      </c>
      <c r="H178" t="s">
        <v>84</v>
      </c>
      <c r="K178">
        <v>53</v>
      </c>
      <c r="M178" t="s">
        <v>84</v>
      </c>
      <c r="O178">
        <v>0</v>
      </c>
      <c r="Q178" s="1">
        <v>843</v>
      </c>
      <c r="U178">
        <v>2</v>
      </c>
      <c r="W178">
        <v>1</v>
      </c>
      <c r="AF178" t="s">
        <v>101</v>
      </c>
      <c r="AG178">
        <v>9</v>
      </c>
      <c r="AH178">
        <v>20</v>
      </c>
      <c r="AI178">
        <v>38</v>
      </c>
      <c r="AJ178">
        <v>15</v>
      </c>
      <c r="AM178" t="s">
        <v>133</v>
      </c>
      <c r="AN178" t="s">
        <v>134</v>
      </c>
      <c r="AO178" t="s">
        <v>135</v>
      </c>
      <c r="AP178" t="s">
        <v>119</v>
      </c>
      <c r="AQ178" t="s">
        <v>105</v>
      </c>
      <c r="AR178" t="s">
        <v>105</v>
      </c>
      <c r="AV178" t="s">
        <v>84</v>
      </c>
      <c r="AX178">
        <v>843</v>
      </c>
      <c r="AY178" t="s">
        <v>106</v>
      </c>
      <c r="AZ178">
        <v>575</v>
      </c>
      <c r="BA178">
        <v>1250</v>
      </c>
      <c r="BB178">
        <v>4</v>
      </c>
      <c r="BC178">
        <v>4</v>
      </c>
      <c r="BD178">
        <v>4</v>
      </c>
      <c r="BE178">
        <v>5.34</v>
      </c>
      <c r="BG178" t="s">
        <v>84</v>
      </c>
      <c r="BI178" t="s">
        <v>84</v>
      </c>
      <c r="BJ178" s="3">
        <v>1046</v>
      </c>
      <c r="BK178">
        <v>784</v>
      </c>
      <c r="BL178">
        <v>121</v>
      </c>
      <c r="BM178">
        <v>126</v>
      </c>
      <c r="BN178">
        <v>244</v>
      </c>
      <c r="BO178">
        <v>177</v>
      </c>
      <c r="BP178">
        <v>116</v>
      </c>
      <c r="BQ178">
        <v>200</v>
      </c>
    </row>
    <row r="179" spans="1:69" x14ac:dyDescent="0.25">
      <c r="A179" t="s">
        <v>160</v>
      </c>
      <c r="B179" t="str">
        <f>VLOOKUP(A179,AllAKC!A:A,1,FALSE)</f>
        <v>West Highland White Terrier</v>
      </c>
      <c r="C179" t="s">
        <v>100</v>
      </c>
      <c r="E179">
        <v>3.08</v>
      </c>
      <c r="F179">
        <v>35</v>
      </c>
      <c r="G179">
        <v>32</v>
      </c>
      <c r="H179" s="1">
        <v>20490</v>
      </c>
      <c r="I179" s="2">
        <v>0.41</v>
      </c>
      <c r="K179">
        <v>47</v>
      </c>
      <c r="L179" s="2">
        <v>0.41</v>
      </c>
      <c r="M179">
        <v>12.8</v>
      </c>
      <c r="N179" s="2">
        <v>0.86</v>
      </c>
      <c r="O179">
        <v>3</v>
      </c>
      <c r="P179" s="2">
        <v>0.67</v>
      </c>
      <c r="Q179" s="1">
        <v>538</v>
      </c>
      <c r="R179" s="2">
        <v>0.84</v>
      </c>
      <c r="S179" s="1">
        <v>324</v>
      </c>
      <c r="T179" s="2">
        <v>0.68</v>
      </c>
      <c r="U179">
        <v>2</v>
      </c>
      <c r="V179" s="2">
        <v>0.75</v>
      </c>
      <c r="W179">
        <v>1</v>
      </c>
      <c r="X179" s="2">
        <v>1</v>
      </c>
      <c r="Z179">
        <v>4.45</v>
      </c>
      <c r="AA179">
        <v>20</v>
      </c>
      <c r="AB179">
        <v>10</v>
      </c>
      <c r="AC179">
        <v>3.08</v>
      </c>
      <c r="AD179">
        <v>35</v>
      </c>
      <c r="AF179" t="s">
        <v>101</v>
      </c>
      <c r="AG179" t="s">
        <v>84</v>
      </c>
      <c r="AH179" t="s">
        <v>84</v>
      </c>
      <c r="AI179">
        <v>27</v>
      </c>
      <c r="AJ179">
        <v>10.5</v>
      </c>
      <c r="AM179" t="s">
        <v>133</v>
      </c>
      <c r="AN179" t="s">
        <v>134</v>
      </c>
      <c r="AO179" t="s">
        <v>135</v>
      </c>
      <c r="AP179">
        <v>80</v>
      </c>
      <c r="AQ179" t="s">
        <v>161</v>
      </c>
      <c r="AR179" t="s">
        <v>162</v>
      </c>
      <c r="AV179" s="3">
        <v>17690</v>
      </c>
      <c r="AW179" s="2">
        <v>0.4</v>
      </c>
      <c r="AX179">
        <v>538</v>
      </c>
      <c r="AY179" t="s">
        <v>98</v>
      </c>
      <c r="AZ179">
        <v>275</v>
      </c>
      <c r="BA179">
        <v>750</v>
      </c>
      <c r="BB179">
        <v>4</v>
      </c>
      <c r="BC179">
        <v>4</v>
      </c>
      <c r="BD179">
        <v>4</v>
      </c>
      <c r="BE179">
        <v>5.34</v>
      </c>
      <c r="BF179">
        <v>278</v>
      </c>
      <c r="BG179" s="3">
        <v>3564</v>
      </c>
      <c r="BI179" s="3">
        <v>13388</v>
      </c>
      <c r="BJ179" s="3">
        <v>1046</v>
      </c>
      <c r="BK179">
        <v>784</v>
      </c>
      <c r="BL179">
        <v>121</v>
      </c>
      <c r="BM179">
        <v>126</v>
      </c>
      <c r="BN179">
        <v>244</v>
      </c>
      <c r="BO179">
        <v>177</v>
      </c>
      <c r="BP179">
        <v>116</v>
      </c>
      <c r="BQ179">
        <v>200</v>
      </c>
    </row>
    <row r="180" spans="1:69" x14ac:dyDescent="0.25">
      <c r="A180" t="s">
        <v>156</v>
      </c>
      <c r="B180" t="str">
        <f>VLOOKUP(A180,AllAKC!A:A,1,FALSE)</f>
        <v>Whippet</v>
      </c>
      <c r="C180" t="s">
        <v>145</v>
      </c>
      <c r="E180">
        <v>3.11</v>
      </c>
      <c r="F180">
        <v>57</v>
      </c>
      <c r="G180">
        <v>46</v>
      </c>
      <c r="H180" s="1">
        <v>20976</v>
      </c>
      <c r="I180" s="2">
        <v>0.38</v>
      </c>
      <c r="K180">
        <v>51</v>
      </c>
      <c r="L180" s="2">
        <v>0.34</v>
      </c>
      <c r="M180">
        <v>12.87</v>
      </c>
      <c r="N180" s="2">
        <v>0.87</v>
      </c>
      <c r="O180">
        <v>0</v>
      </c>
      <c r="P180" s="2">
        <v>1</v>
      </c>
      <c r="Q180" s="1">
        <v>915</v>
      </c>
      <c r="R180" s="2">
        <v>0.36</v>
      </c>
      <c r="S180" s="1">
        <v>324</v>
      </c>
      <c r="T180" s="2">
        <v>0.68</v>
      </c>
      <c r="U180">
        <v>2</v>
      </c>
      <c r="V180" s="2">
        <v>0.75</v>
      </c>
      <c r="W180">
        <v>2</v>
      </c>
      <c r="X180" s="2">
        <v>0.5</v>
      </c>
      <c r="Z180">
        <v>3.99</v>
      </c>
      <c r="AA180">
        <v>17</v>
      </c>
      <c r="AB180">
        <v>30</v>
      </c>
      <c r="AC180">
        <v>3.11</v>
      </c>
      <c r="AD180">
        <v>57</v>
      </c>
      <c r="AF180" t="s">
        <v>92</v>
      </c>
      <c r="AG180" t="s">
        <v>84</v>
      </c>
      <c r="AH180" t="s">
        <v>84</v>
      </c>
      <c r="AI180">
        <v>51</v>
      </c>
      <c r="AJ180">
        <v>20</v>
      </c>
      <c r="AM180" t="s">
        <v>133</v>
      </c>
      <c r="AN180" t="s">
        <v>134</v>
      </c>
      <c r="AO180" t="s">
        <v>135</v>
      </c>
      <c r="AP180">
        <v>500</v>
      </c>
      <c r="AQ180" t="s">
        <v>105</v>
      </c>
      <c r="AR180" t="s">
        <v>105</v>
      </c>
      <c r="AV180" s="3">
        <v>18160</v>
      </c>
      <c r="AW180" s="2">
        <v>0.36</v>
      </c>
      <c r="AX180">
        <v>915</v>
      </c>
      <c r="AY180" t="s">
        <v>106</v>
      </c>
      <c r="AZ180">
        <v>650</v>
      </c>
      <c r="BA180">
        <v>1200</v>
      </c>
      <c r="BB180">
        <v>4</v>
      </c>
      <c r="BC180">
        <v>4</v>
      </c>
      <c r="BD180">
        <v>4</v>
      </c>
      <c r="BE180">
        <v>5.34</v>
      </c>
      <c r="BF180">
        <v>278</v>
      </c>
      <c r="BG180" s="3">
        <v>3584</v>
      </c>
      <c r="BI180" s="3">
        <v>13461</v>
      </c>
      <c r="BJ180" s="3">
        <v>1046</v>
      </c>
      <c r="BK180">
        <v>784</v>
      </c>
      <c r="BL180">
        <v>121</v>
      </c>
      <c r="BM180">
        <v>126</v>
      </c>
      <c r="BN180">
        <v>244</v>
      </c>
      <c r="BO180">
        <v>177</v>
      </c>
      <c r="BP180">
        <v>116</v>
      </c>
      <c r="BQ180">
        <v>200</v>
      </c>
    </row>
    <row r="181" spans="1:69" x14ac:dyDescent="0.25">
      <c r="A181" t="s">
        <v>440</v>
      </c>
      <c r="B181" t="str">
        <f>VLOOKUP(A181,AllAKC!A:A,1,FALSE)</f>
        <v>Fox Terrier – Wirehair</v>
      </c>
      <c r="C181" t="s">
        <v>100</v>
      </c>
      <c r="F181">
        <v>100</v>
      </c>
      <c r="H181" t="s">
        <v>84</v>
      </c>
      <c r="K181">
        <v>51</v>
      </c>
      <c r="M181">
        <v>13.17</v>
      </c>
      <c r="O181">
        <v>0</v>
      </c>
      <c r="Q181" s="1">
        <v>668</v>
      </c>
      <c r="U181" t="s">
        <v>119</v>
      </c>
      <c r="W181" t="s">
        <v>119</v>
      </c>
      <c r="AF181" t="s">
        <v>101</v>
      </c>
      <c r="AG181">
        <v>8</v>
      </c>
      <c r="AH181">
        <v>17.5</v>
      </c>
      <c r="AI181">
        <v>38</v>
      </c>
      <c r="AJ181">
        <v>15</v>
      </c>
      <c r="AL181" t="s">
        <v>418</v>
      </c>
      <c r="AM181" t="s">
        <v>133</v>
      </c>
      <c r="AN181" t="s">
        <v>134</v>
      </c>
      <c r="AO181" t="s">
        <v>135</v>
      </c>
      <c r="AP181">
        <v>44</v>
      </c>
      <c r="AQ181" t="s">
        <v>105</v>
      </c>
      <c r="AR181" t="s">
        <v>105</v>
      </c>
      <c r="AV181" t="s">
        <v>84</v>
      </c>
      <c r="AX181">
        <v>668</v>
      </c>
      <c r="AY181" t="s">
        <v>98</v>
      </c>
      <c r="AZ181">
        <v>175</v>
      </c>
      <c r="BA181">
        <v>1600</v>
      </c>
      <c r="BB181" t="s">
        <v>84</v>
      </c>
      <c r="BC181" t="s">
        <v>84</v>
      </c>
      <c r="BD181" t="s">
        <v>84</v>
      </c>
      <c r="BE181" t="s">
        <v>84</v>
      </c>
      <c r="BG181" t="s">
        <v>84</v>
      </c>
      <c r="BI181" s="3">
        <v>13775</v>
      </c>
      <c r="BJ181" s="3">
        <v>1046</v>
      </c>
      <c r="BK181">
        <v>784</v>
      </c>
      <c r="BL181">
        <v>121</v>
      </c>
      <c r="BM181">
        <v>126</v>
      </c>
      <c r="BN181">
        <v>244</v>
      </c>
      <c r="BO181">
        <v>177</v>
      </c>
      <c r="BP181">
        <v>116</v>
      </c>
      <c r="BQ181">
        <v>200</v>
      </c>
    </row>
    <row r="182" spans="1:69" x14ac:dyDescent="0.25">
      <c r="A182" t="s">
        <v>419</v>
      </c>
      <c r="B182" t="str">
        <f>VLOOKUP(A182,AllAKC!A:A,1,FALSE)</f>
        <v>Wirehaired Pointing Griffon</v>
      </c>
      <c r="C182" t="s">
        <v>108</v>
      </c>
      <c r="F182">
        <v>92</v>
      </c>
      <c r="H182" t="s">
        <v>84</v>
      </c>
      <c r="K182">
        <v>46</v>
      </c>
      <c r="M182">
        <v>8.8000000000000007</v>
      </c>
      <c r="O182">
        <v>0</v>
      </c>
      <c r="Q182" s="1">
        <v>755</v>
      </c>
      <c r="U182" t="s">
        <v>119</v>
      </c>
      <c r="W182" t="s">
        <v>119</v>
      </c>
      <c r="AF182" t="s">
        <v>92</v>
      </c>
      <c r="AG182" t="s">
        <v>84</v>
      </c>
      <c r="AH182" t="s">
        <v>84</v>
      </c>
      <c r="AI182">
        <v>56</v>
      </c>
      <c r="AJ182">
        <v>22</v>
      </c>
      <c r="AM182" t="s">
        <v>133</v>
      </c>
      <c r="AN182" t="s">
        <v>134</v>
      </c>
      <c r="AO182" t="s">
        <v>135</v>
      </c>
      <c r="AP182">
        <v>16</v>
      </c>
      <c r="AQ182" t="s">
        <v>105</v>
      </c>
      <c r="AR182" t="s">
        <v>105</v>
      </c>
      <c r="AV182" t="s">
        <v>84</v>
      </c>
      <c r="AX182">
        <v>755</v>
      </c>
      <c r="AY182" t="s">
        <v>106</v>
      </c>
      <c r="AZ182">
        <v>750</v>
      </c>
      <c r="BA182">
        <v>800</v>
      </c>
      <c r="BB182" t="s">
        <v>84</v>
      </c>
      <c r="BC182" t="s">
        <v>84</v>
      </c>
      <c r="BD182" t="s">
        <v>84</v>
      </c>
      <c r="BE182" t="s">
        <v>84</v>
      </c>
      <c r="BG182" t="s">
        <v>84</v>
      </c>
      <c r="BI182" s="3">
        <v>9204</v>
      </c>
      <c r="BJ182" s="3">
        <v>1046</v>
      </c>
      <c r="BK182">
        <v>784</v>
      </c>
      <c r="BL182">
        <v>121</v>
      </c>
      <c r="BM182">
        <v>126</v>
      </c>
      <c r="BN182">
        <v>244</v>
      </c>
      <c r="BO182">
        <v>177</v>
      </c>
      <c r="BP182">
        <v>116</v>
      </c>
      <c r="BQ182">
        <v>200</v>
      </c>
    </row>
    <row r="183" spans="1:69" x14ac:dyDescent="0.25">
      <c r="A183" t="s">
        <v>420</v>
      </c>
      <c r="B183" t="str">
        <f>VLOOKUP(A183,AllAKC!A:A,1,FALSE)</f>
        <v>Xoloitzcuintli</v>
      </c>
      <c r="C183" t="s">
        <v>137</v>
      </c>
      <c r="F183">
        <v>155</v>
      </c>
      <c r="H183" t="s">
        <v>84</v>
      </c>
      <c r="K183" t="s">
        <v>84</v>
      </c>
      <c r="M183" t="s">
        <v>84</v>
      </c>
      <c r="O183" t="s">
        <v>84</v>
      </c>
      <c r="Q183" s="1">
        <v>717</v>
      </c>
      <c r="U183" t="s">
        <v>119</v>
      </c>
      <c r="W183" t="s">
        <v>119</v>
      </c>
      <c r="AF183" t="s">
        <v>92</v>
      </c>
      <c r="AG183" t="s">
        <v>84</v>
      </c>
      <c r="AH183" t="s">
        <v>84</v>
      </c>
      <c r="AI183">
        <v>42</v>
      </c>
      <c r="AJ183">
        <v>16.5</v>
      </c>
      <c r="AM183" t="s">
        <v>84</v>
      </c>
      <c r="AN183" t="s">
        <v>84</v>
      </c>
      <c r="AO183" t="s">
        <v>84</v>
      </c>
      <c r="AP183" t="s">
        <v>119</v>
      </c>
      <c r="AQ183" t="s">
        <v>84</v>
      </c>
      <c r="AR183" t="s">
        <v>84</v>
      </c>
      <c r="AV183" t="s">
        <v>84</v>
      </c>
      <c r="AX183">
        <v>717</v>
      </c>
      <c r="AY183" t="s">
        <v>106</v>
      </c>
      <c r="AZ183">
        <v>300</v>
      </c>
      <c r="BA183" s="3">
        <v>2000</v>
      </c>
      <c r="BB183" t="s">
        <v>84</v>
      </c>
      <c r="BC183" t="s">
        <v>84</v>
      </c>
      <c r="BD183" t="s">
        <v>84</v>
      </c>
      <c r="BE183" t="s">
        <v>84</v>
      </c>
      <c r="BG183" t="s">
        <v>84</v>
      </c>
      <c r="BI183" t="s">
        <v>84</v>
      </c>
      <c r="BJ183" s="3">
        <v>1046</v>
      </c>
      <c r="BK183">
        <v>784</v>
      </c>
      <c r="BL183">
        <v>121</v>
      </c>
      <c r="BM183">
        <v>126</v>
      </c>
      <c r="BN183">
        <v>244</v>
      </c>
      <c r="BO183">
        <v>177</v>
      </c>
      <c r="BP183">
        <v>116</v>
      </c>
      <c r="BQ183">
        <v>200</v>
      </c>
    </row>
    <row r="184" spans="1:69" x14ac:dyDescent="0.25">
      <c r="A184" t="s">
        <v>192</v>
      </c>
      <c r="B184" t="str">
        <f>VLOOKUP(A184,AllAKC!A:A,1,FALSE)</f>
        <v>Yorkshire Terrier</v>
      </c>
      <c r="C184" t="s">
        <v>123</v>
      </c>
      <c r="E184">
        <v>2.85</v>
      </c>
      <c r="F184">
        <v>5</v>
      </c>
      <c r="G184">
        <v>5</v>
      </c>
      <c r="H184" s="1">
        <v>20701</v>
      </c>
      <c r="I184" s="2">
        <v>0.39</v>
      </c>
      <c r="K184">
        <v>27</v>
      </c>
      <c r="L184" s="2">
        <v>0.75</v>
      </c>
      <c r="M184">
        <v>12.6</v>
      </c>
      <c r="N184" s="2">
        <v>0.84</v>
      </c>
      <c r="O184">
        <v>4</v>
      </c>
      <c r="P184" s="2">
        <v>0.56000000000000005</v>
      </c>
      <c r="Q184" s="1">
        <v>1057</v>
      </c>
      <c r="R184" s="2">
        <v>0.23</v>
      </c>
      <c r="S184" s="1">
        <v>324</v>
      </c>
      <c r="T184" s="2">
        <v>0.68</v>
      </c>
      <c r="U184">
        <v>1</v>
      </c>
      <c r="V184" s="2">
        <v>0.5</v>
      </c>
      <c r="W184">
        <v>3</v>
      </c>
      <c r="X184" s="2">
        <v>0</v>
      </c>
      <c r="Z184">
        <v>3.1</v>
      </c>
      <c r="AA184">
        <v>32</v>
      </c>
      <c r="AB184">
        <v>69</v>
      </c>
      <c r="AC184">
        <v>2.85</v>
      </c>
      <c r="AD184">
        <v>5</v>
      </c>
      <c r="AF184" t="s">
        <v>101</v>
      </c>
      <c r="AG184">
        <v>2</v>
      </c>
      <c r="AH184">
        <v>5.5</v>
      </c>
      <c r="AI184" t="s">
        <v>84</v>
      </c>
      <c r="AJ184" t="s">
        <v>84</v>
      </c>
      <c r="AM184" t="s">
        <v>102</v>
      </c>
      <c r="AN184" t="s">
        <v>103</v>
      </c>
      <c r="AO184" t="s">
        <v>104</v>
      </c>
      <c r="AP184">
        <v>63</v>
      </c>
      <c r="AQ184" t="s">
        <v>193</v>
      </c>
      <c r="AR184" t="s">
        <v>194</v>
      </c>
      <c r="AV184" s="3">
        <v>17944</v>
      </c>
      <c r="AW184" s="2">
        <v>0.38</v>
      </c>
      <c r="AX184" s="3">
        <v>1057</v>
      </c>
      <c r="AY184" t="s">
        <v>106</v>
      </c>
      <c r="AZ184">
        <v>275</v>
      </c>
      <c r="BA184">
        <v>2800</v>
      </c>
      <c r="BB184">
        <v>4</v>
      </c>
      <c r="BC184">
        <v>4</v>
      </c>
      <c r="BD184">
        <v>4</v>
      </c>
      <c r="BE184">
        <v>5.34</v>
      </c>
      <c r="BF184">
        <v>278</v>
      </c>
      <c r="BG184" s="3">
        <v>3508</v>
      </c>
      <c r="BI184" s="3">
        <v>13179</v>
      </c>
      <c r="BJ184" s="3">
        <v>1046</v>
      </c>
      <c r="BK184">
        <v>784</v>
      </c>
      <c r="BL184">
        <v>121</v>
      </c>
      <c r="BM184">
        <v>126</v>
      </c>
      <c r="BN184">
        <v>244</v>
      </c>
      <c r="BO184">
        <v>177</v>
      </c>
      <c r="BP184">
        <v>116</v>
      </c>
      <c r="BQ184">
        <v>200</v>
      </c>
    </row>
  </sheetData>
  <sortState xmlns:xlrd2="http://schemas.microsoft.com/office/spreadsheetml/2017/richdata2" ref="A2:BQ185">
    <sortCondition ref="A3:A185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6"/>
  <sheetViews>
    <sheetView workbookViewId="0">
      <selection activeCell="A5" sqref="A5"/>
    </sheetView>
  </sheetViews>
  <sheetFormatPr defaultRowHeight="15" x14ac:dyDescent="0.25"/>
  <cols>
    <col min="1" max="1" width="49.5703125" customWidth="1"/>
    <col min="2" max="2" width="55.28515625" customWidth="1"/>
    <col min="3" max="3" width="45.140625" customWidth="1"/>
  </cols>
  <sheetData>
    <row r="1" spans="1:2" x14ac:dyDescent="0.25">
      <c r="A1" t="s">
        <v>143</v>
      </c>
      <c r="B1" t="str">
        <f>VLOOKUP(A1,best_in_show!A:A,1,FALSE)</f>
        <v>Affenpinscher</v>
      </c>
    </row>
    <row r="2" spans="1:2" x14ac:dyDescent="0.25">
      <c r="A2" t="s">
        <v>265</v>
      </c>
      <c r="B2" t="str">
        <f>VLOOKUP(A2,best_in_show!A:A,1,FALSE)</f>
        <v>Afghan Hound</v>
      </c>
    </row>
    <row r="3" spans="1:2" x14ac:dyDescent="0.25">
      <c r="A3" t="s">
        <v>318</v>
      </c>
      <c r="B3" t="str">
        <f>VLOOKUP(A3,best_in_show!A:A,1,FALSE)</f>
        <v>Airedale Terrier</v>
      </c>
    </row>
    <row r="4" spans="1:2" x14ac:dyDescent="0.25">
      <c r="A4" t="s">
        <v>274</v>
      </c>
      <c r="B4" t="str">
        <f>VLOOKUP(A4,best_in_show!A:A,1,FALSE)</f>
        <v>Akita</v>
      </c>
    </row>
    <row r="5" spans="1:2" x14ac:dyDescent="0.25">
      <c r="A5" t="s">
        <v>291</v>
      </c>
      <c r="B5" t="str">
        <f>VLOOKUP(A5,best_in_show!A:A,1,FALSE)</f>
        <v>Alaskan Malamute</v>
      </c>
    </row>
    <row r="6" spans="1:2" x14ac:dyDescent="0.25">
      <c r="A6" t="s">
        <v>319</v>
      </c>
      <c r="B6" t="str">
        <f>VLOOKUP(A6,best_in_show!A:A,1,FALSE)</f>
        <v>American English Coonhound</v>
      </c>
    </row>
    <row r="7" spans="1:2" x14ac:dyDescent="0.25">
      <c r="A7" t="s">
        <v>421</v>
      </c>
      <c r="B7" t="str">
        <f>VLOOKUP(A7,best_in_show!A:A,1,FALSE)</f>
        <v>American Eskimo</v>
      </c>
    </row>
    <row r="8" spans="1:2" x14ac:dyDescent="0.25">
      <c r="A8" t="s">
        <v>321</v>
      </c>
      <c r="B8" t="str">
        <f>VLOOKUP(A8,best_in_show!A:A,1,FALSE)</f>
        <v>American Foxhound</v>
      </c>
    </row>
    <row r="9" spans="1:2" x14ac:dyDescent="0.25">
      <c r="A9" t="s">
        <v>422</v>
      </c>
      <c r="B9" t="str">
        <f>VLOOKUP(A9,best_in_show!A:A,1,FALSE)</f>
        <v>American Hairless Terrier</v>
      </c>
    </row>
    <row r="10" spans="1:2" x14ac:dyDescent="0.25">
      <c r="A10" t="s">
        <v>323</v>
      </c>
      <c r="B10" t="str">
        <f>VLOOKUP(A10,best_in_show!A:A,1,FALSE)</f>
        <v>American Staffordshire Terrier</v>
      </c>
    </row>
    <row r="11" spans="1:2" x14ac:dyDescent="0.25">
      <c r="A11" t="s">
        <v>326</v>
      </c>
      <c r="B11" t="str">
        <f>VLOOKUP(A11,best_in_show!A:A,1,FALSE)</f>
        <v>American Water Spaniel</v>
      </c>
    </row>
    <row r="12" spans="1:2" x14ac:dyDescent="0.25">
      <c r="A12" t="s">
        <v>423</v>
      </c>
      <c r="B12" t="str">
        <f>VLOOKUP(A12,best_in_show!A:A,1,FALSE)</f>
        <v>Anatolian Sheepdog</v>
      </c>
    </row>
    <row r="13" spans="1:2" x14ac:dyDescent="0.25">
      <c r="A13" t="s">
        <v>126</v>
      </c>
      <c r="B13" t="str">
        <f>VLOOKUP(A13,best_in_show!A:A,1,FALSE)</f>
        <v>Australian Cattle Dog</v>
      </c>
    </row>
    <row r="14" spans="1:2" x14ac:dyDescent="0.25">
      <c r="A14" t="s">
        <v>189</v>
      </c>
      <c r="B14" t="str">
        <f>VLOOKUP(A14,best_in_show!A:A,1,FALSE)</f>
        <v>Australian Shepherd</v>
      </c>
    </row>
    <row r="15" spans="1:2" x14ac:dyDescent="0.25">
      <c r="A15" t="s">
        <v>155</v>
      </c>
      <c r="B15" t="str">
        <f>VLOOKUP(A15,best_in_show!A:A,1,FALSE)</f>
        <v>Australian Terrier</v>
      </c>
    </row>
    <row r="16" spans="1:2" x14ac:dyDescent="0.25">
      <c r="A16" t="s">
        <v>424</v>
      </c>
      <c r="B16" t="str">
        <f>VLOOKUP(A16,best_in_show!A:A,1,FALSE)</f>
        <v>Azawakh</v>
      </c>
    </row>
    <row r="17" spans="1:2" x14ac:dyDescent="0.25">
      <c r="A17" t="s">
        <v>240</v>
      </c>
      <c r="B17" t="str">
        <f>VLOOKUP(A17,best_in_show!A:A,1,FALSE)</f>
        <v>Basenji</v>
      </c>
    </row>
    <row r="18" spans="1:2" x14ac:dyDescent="0.25">
      <c r="A18" t="s">
        <v>237</v>
      </c>
      <c r="B18" t="str">
        <f>VLOOKUP(A18,best_in_show!A:A,1,FALSE)</f>
        <v>Basset Hound</v>
      </c>
    </row>
    <row r="19" spans="1:2" x14ac:dyDescent="0.25">
      <c r="A19" t="s">
        <v>205</v>
      </c>
      <c r="B19" t="str">
        <f>VLOOKUP(A19,best_in_show!A:A,1,FALSE)</f>
        <v>Beagle</v>
      </c>
    </row>
    <row r="20" spans="1:2" x14ac:dyDescent="0.25">
      <c r="A20" t="s">
        <v>327</v>
      </c>
      <c r="B20" t="str">
        <f>VLOOKUP(A20,best_in_show!A:A,1,FALSE)</f>
        <v>Bearded Collie</v>
      </c>
    </row>
    <row r="21" spans="1:2" x14ac:dyDescent="0.25">
      <c r="A21" t="s">
        <v>328</v>
      </c>
      <c r="B21" t="str">
        <f>VLOOKUP(A21,best_in_show!A:A,1,FALSE)</f>
        <v>Beauceron</v>
      </c>
    </row>
    <row r="22" spans="1:2" x14ac:dyDescent="0.25">
      <c r="A22" t="s">
        <v>163</v>
      </c>
      <c r="B22" t="str">
        <f>VLOOKUP(A22,best_in_show!A:A,1,FALSE)</f>
        <v>Bedlington Terrier</v>
      </c>
    </row>
    <row r="23" spans="1:2" x14ac:dyDescent="0.25">
      <c r="A23" t="s">
        <v>425</v>
      </c>
      <c r="B23" t="str">
        <f>VLOOKUP(A23,best_in_show!A:A,1,FALSE)</f>
        <v>Belgian Laekenois</v>
      </c>
    </row>
    <row r="24" spans="1:2" x14ac:dyDescent="0.25">
      <c r="A24" t="s">
        <v>330</v>
      </c>
      <c r="B24" t="str">
        <f>VLOOKUP(A24,best_in_show!A:A,1,FALSE)</f>
        <v>Belgian Malinois</v>
      </c>
    </row>
    <row r="25" spans="1:2" x14ac:dyDescent="0.25">
      <c r="A25" t="s">
        <v>331</v>
      </c>
      <c r="B25" t="str">
        <f>VLOOKUP(A25,best_in_show!A:A,1,FALSE)</f>
        <v>Belgian Sheepdog</v>
      </c>
    </row>
    <row r="26" spans="1:2" x14ac:dyDescent="0.25">
      <c r="A26" t="s">
        <v>228</v>
      </c>
      <c r="B26" t="str">
        <f>VLOOKUP(A26,best_in_show!A:A,1,FALSE)</f>
        <v>Belgian Tervuren</v>
      </c>
    </row>
    <row r="27" spans="1:2" x14ac:dyDescent="0.25">
      <c r="A27" t="s">
        <v>426</v>
      </c>
      <c r="B27" t="e">
        <f>VLOOKUP(A27,best_in_show!A:A,1,FALSE)</f>
        <v>#N/A</v>
      </c>
    </row>
    <row r="28" spans="1:2" x14ac:dyDescent="0.25">
      <c r="A28" t="s">
        <v>427</v>
      </c>
      <c r="B28" t="e">
        <f>VLOOKUP(A28,best_in_show!A:A,1,FALSE)</f>
        <v>#N/A</v>
      </c>
    </row>
    <row r="29" spans="1:2" x14ac:dyDescent="0.25">
      <c r="A29" t="s">
        <v>282</v>
      </c>
      <c r="B29" t="str">
        <f>VLOOKUP(A29,best_in_show!A:A,1,FALSE)</f>
        <v>Bernese Mountain Dog</v>
      </c>
    </row>
    <row r="30" spans="1:2" x14ac:dyDescent="0.25">
      <c r="A30" t="s">
        <v>170</v>
      </c>
      <c r="B30" t="str">
        <f>VLOOKUP(A30,best_in_show!A:A,1,FALSE)</f>
        <v>Bichon Frise</v>
      </c>
    </row>
    <row r="31" spans="1:2" x14ac:dyDescent="0.25">
      <c r="A31" t="s">
        <v>428</v>
      </c>
      <c r="B31" t="str">
        <f>VLOOKUP(A31,best_in_show!A:A,1,FALSE)</f>
        <v>Black and Tan Coonhound</v>
      </c>
    </row>
    <row r="32" spans="1:2" x14ac:dyDescent="0.25">
      <c r="A32" t="s">
        <v>335</v>
      </c>
      <c r="B32" t="str">
        <f>VLOOKUP(A32,best_in_show!A:A,1,FALSE)</f>
        <v>Black Russian Terrier</v>
      </c>
    </row>
    <row r="33" spans="1:2" x14ac:dyDescent="0.25">
      <c r="A33" t="s">
        <v>337</v>
      </c>
      <c r="B33" t="str">
        <f>VLOOKUP(A33,best_in_show!A:A,1,FALSE)</f>
        <v>Bluetick Coonhound</v>
      </c>
    </row>
    <row r="34" spans="1:2" x14ac:dyDescent="0.25">
      <c r="A34" t="s">
        <v>297</v>
      </c>
      <c r="B34" t="str">
        <f>VLOOKUP(A34,best_in_show!A:A,1,FALSE)</f>
        <v>Bloodhound</v>
      </c>
    </row>
    <row r="35" spans="1:2" x14ac:dyDescent="0.25">
      <c r="A35" t="s">
        <v>429</v>
      </c>
      <c r="B35" t="e">
        <f>VLOOKUP(A35,best_in_show!A:A,1,FALSE)</f>
        <v>#N/A</v>
      </c>
    </row>
    <row r="36" spans="1:2" x14ac:dyDescent="0.25">
      <c r="A36" t="s">
        <v>90</v>
      </c>
      <c r="B36" t="str">
        <f>VLOOKUP(A36,best_in_show!A:A,1,FALSE)</f>
        <v>Border Collie</v>
      </c>
    </row>
    <row r="37" spans="1:2" x14ac:dyDescent="0.25">
      <c r="A37" t="s">
        <v>99</v>
      </c>
      <c r="B37" t="str">
        <f>VLOOKUP(A37,best_in_show!A:A,1,FALSE)</f>
        <v>Border Terrier</v>
      </c>
    </row>
    <row r="38" spans="1:2" x14ac:dyDescent="0.25">
      <c r="A38" t="s">
        <v>280</v>
      </c>
      <c r="B38" t="str">
        <f>VLOOKUP(A38,best_in_show!A:A,1,FALSE)</f>
        <v>Borzoi</v>
      </c>
    </row>
    <row r="39" spans="1:2" x14ac:dyDescent="0.25">
      <c r="A39" t="s">
        <v>220</v>
      </c>
      <c r="B39" t="str">
        <f>VLOOKUP(A39,best_in_show!A:A,1,FALSE)</f>
        <v>Boston Terrier</v>
      </c>
    </row>
    <row r="40" spans="1:2" x14ac:dyDescent="0.25">
      <c r="A40" t="s">
        <v>430</v>
      </c>
      <c r="B40" t="str">
        <f>VLOOKUP(A40,best_in_show!A:A,1,FALSE)</f>
        <v>Bouvier des Flandres</v>
      </c>
    </row>
    <row r="41" spans="1:2" x14ac:dyDescent="0.25">
      <c r="A41" t="s">
        <v>338</v>
      </c>
      <c r="B41" t="str">
        <f>VLOOKUP(A41,best_in_show!A:A,1,FALSE)</f>
        <v>Boykin Spaniel</v>
      </c>
    </row>
    <row r="42" spans="1:2" x14ac:dyDescent="0.25">
      <c r="A42" t="s">
        <v>288</v>
      </c>
      <c r="B42" t="str">
        <f>VLOOKUP(A42,best_in_show!A:A,1,FALSE)</f>
        <v>Boxer</v>
      </c>
    </row>
    <row r="43" spans="1:2" x14ac:dyDescent="0.25">
      <c r="A43" t="s">
        <v>213</v>
      </c>
      <c r="B43" t="str">
        <f>VLOOKUP(A43,best_in_show!A:A,1,FALSE)</f>
        <v>Briard</v>
      </c>
    </row>
    <row r="44" spans="1:2" x14ac:dyDescent="0.25">
      <c r="A44" t="s">
        <v>107</v>
      </c>
      <c r="B44" t="str">
        <f>VLOOKUP(A44,best_in_show!A:A,1,FALSE)</f>
        <v>Brittany</v>
      </c>
    </row>
    <row r="45" spans="1:2" x14ac:dyDescent="0.25">
      <c r="A45" t="s">
        <v>200</v>
      </c>
      <c r="B45" t="str">
        <f>VLOOKUP(A45,best_in_show!A:A,1,FALSE)</f>
        <v>Brussels Griffon</v>
      </c>
    </row>
    <row r="46" spans="1:2" x14ac:dyDescent="0.25">
      <c r="A46" t="s">
        <v>431</v>
      </c>
      <c r="B46" t="str">
        <f>VLOOKUP(A46,best_in_show!A:A,1,FALSE)</f>
        <v>Bull Dog</v>
      </c>
    </row>
    <row r="47" spans="1:2" x14ac:dyDescent="0.25">
      <c r="A47" t="s">
        <v>285</v>
      </c>
      <c r="B47" t="str">
        <f>VLOOKUP(A47,best_in_show!A:A,1,FALSE)</f>
        <v>Bull Terrier</v>
      </c>
    </row>
    <row r="48" spans="1:2" x14ac:dyDescent="0.25">
      <c r="A48" t="s">
        <v>303</v>
      </c>
      <c r="B48" t="str">
        <f>VLOOKUP(A48,best_in_show!A:A,1,FALSE)</f>
        <v>Bullmastiff</v>
      </c>
    </row>
    <row r="49" spans="1:2" x14ac:dyDescent="0.25">
      <c r="A49" t="s">
        <v>111</v>
      </c>
      <c r="B49" t="str">
        <f>VLOOKUP(A49,best_in_show!A:A,1,FALSE)</f>
        <v>Cairn Terrier</v>
      </c>
    </row>
    <row r="50" spans="1:2" x14ac:dyDescent="0.25">
      <c r="A50" t="s">
        <v>339</v>
      </c>
      <c r="B50" t="str">
        <f>VLOOKUP(A50,best_in_show!A:A,1,FALSE)</f>
        <v>Canaan Dog</v>
      </c>
    </row>
    <row r="51" spans="1:2" x14ac:dyDescent="0.25">
      <c r="A51" t="s">
        <v>432</v>
      </c>
      <c r="B51" t="str">
        <f>VLOOKUP(A51,best_in_show!A:A,1,FALSE)</f>
        <v>Cane Corso</v>
      </c>
    </row>
    <row r="52" spans="1:2" x14ac:dyDescent="0.25">
      <c r="A52" t="s">
        <v>341</v>
      </c>
      <c r="B52" t="str">
        <f>VLOOKUP(A52,best_in_show!A:A,1,FALSE)</f>
        <v>Cardigan Welsh Corgi</v>
      </c>
    </row>
    <row r="53" spans="1:2" x14ac:dyDescent="0.25">
      <c r="A53" t="s">
        <v>231</v>
      </c>
      <c r="B53" t="str">
        <f>VLOOKUP(A53,best_in_show!A:A,1,FALSE)</f>
        <v>Cavalier King Charles Spaniel</v>
      </c>
    </row>
    <row r="54" spans="1:2" x14ac:dyDescent="0.25">
      <c r="A54" t="s">
        <v>342</v>
      </c>
      <c r="B54" t="str">
        <f>VLOOKUP(A54,best_in_show!A:A,1,FALSE)</f>
        <v>Cesky Terrier</v>
      </c>
    </row>
    <row r="55" spans="1:2" x14ac:dyDescent="0.25">
      <c r="A55" t="s">
        <v>207</v>
      </c>
      <c r="B55" t="str">
        <f>VLOOKUP(A55,best_in_show!A:A,1,FALSE)</f>
        <v>Chesapeake Bay Retriever</v>
      </c>
    </row>
    <row r="56" spans="1:2" x14ac:dyDescent="0.25">
      <c r="A56" t="s">
        <v>151</v>
      </c>
      <c r="B56" t="str">
        <f>VLOOKUP(A56,best_in_show!A:A,1,FALSE)</f>
        <v>Chihuahua</v>
      </c>
    </row>
    <row r="57" spans="1:2" x14ac:dyDescent="0.25">
      <c r="A57" t="s">
        <v>343</v>
      </c>
      <c r="B57" t="str">
        <f>VLOOKUP(A57,best_in_show!A:A,1,FALSE)</f>
        <v>Chinese Crested</v>
      </c>
    </row>
    <row r="58" spans="1:2" x14ac:dyDescent="0.25">
      <c r="A58" t="s">
        <v>344</v>
      </c>
      <c r="B58" t="str">
        <f>VLOOKUP(A58,best_in_show!A:A,1,FALSE)</f>
        <v>Chinese Shar Pei</v>
      </c>
    </row>
    <row r="59" spans="1:2" x14ac:dyDescent="0.25">
      <c r="A59" t="s">
        <v>433</v>
      </c>
      <c r="B59" t="str">
        <f>VLOOKUP(A59,best_in_show!A:A,1,FALSE)</f>
        <v>Chinook</v>
      </c>
    </row>
    <row r="60" spans="1:2" x14ac:dyDescent="0.25">
      <c r="A60" t="s">
        <v>294</v>
      </c>
      <c r="B60" t="str">
        <f>VLOOKUP(A60,best_in_show!A:A,1,FALSE)</f>
        <v>Chow Chow</v>
      </c>
    </row>
    <row r="61" spans="1:2" x14ac:dyDescent="0.25">
      <c r="A61" t="s">
        <v>434</v>
      </c>
      <c r="B61" t="e">
        <f>VLOOKUP(A61,best_in_show!A:A,1,FALSE)</f>
        <v>#N/A</v>
      </c>
    </row>
    <row r="62" spans="1:2" x14ac:dyDescent="0.25">
      <c r="A62" t="s">
        <v>249</v>
      </c>
      <c r="B62" t="str">
        <f>VLOOKUP(A62,best_in_show!A:A,1,FALSE)</f>
        <v>Clumber Spaniel</v>
      </c>
    </row>
    <row r="63" spans="1:2" x14ac:dyDescent="0.25">
      <c r="A63" t="s">
        <v>435</v>
      </c>
      <c r="B63" t="str">
        <f>VLOOKUP(A63,best_in_show!A:A,1,FALSE)</f>
        <v>Cocker Spaniel-American</v>
      </c>
    </row>
    <row r="64" spans="1:2" x14ac:dyDescent="0.25">
      <c r="A64" t="s">
        <v>436</v>
      </c>
      <c r="B64" t="str">
        <f>VLOOKUP(A64,best_in_show!A:A,1,FALSE)</f>
        <v>Cocker Spaniel-English</v>
      </c>
    </row>
    <row r="65" spans="1:2" x14ac:dyDescent="0.25">
      <c r="A65" t="s">
        <v>347</v>
      </c>
      <c r="B65" t="str">
        <f>VLOOKUP(A65,best_in_show!A:A,1,FALSE)</f>
        <v>Collie</v>
      </c>
    </row>
    <row r="66" spans="1:2" x14ac:dyDescent="0.25">
      <c r="A66" t="s">
        <v>437</v>
      </c>
      <c r="B66" t="str">
        <f>VLOOKUP(A66,best_in_show!A:A,1,FALSE)</f>
        <v>Coton de Tulear</v>
      </c>
    </row>
    <row r="67" spans="1:2" x14ac:dyDescent="0.25">
      <c r="A67" t="s">
        <v>350</v>
      </c>
      <c r="B67" t="str">
        <f>VLOOKUP(A67,best_in_show!A:A,1,FALSE)</f>
        <v>Curly Coated Retriever</v>
      </c>
    </row>
    <row r="68" spans="1:2" x14ac:dyDescent="0.25">
      <c r="A68" t="s">
        <v>144</v>
      </c>
      <c r="B68" t="str">
        <f>VLOOKUP(A68,best_in_show!A:A,1,FALSE)</f>
        <v>Dachshund</v>
      </c>
    </row>
    <row r="69" spans="1:2" x14ac:dyDescent="0.25">
      <c r="A69" t="s">
        <v>234</v>
      </c>
      <c r="B69" t="str">
        <f>VLOOKUP(A69,best_in_show!A:A,1,FALSE)</f>
        <v>Dalmatian</v>
      </c>
    </row>
    <row r="70" spans="1:2" x14ac:dyDescent="0.25">
      <c r="A70" t="s">
        <v>250</v>
      </c>
      <c r="B70" t="str">
        <f>VLOOKUP(A70,best_in_show!A:A,1,FALSE)</f>
        <v>Dandie Dinmont Terrier</v>
      </c>
    </row>
    <row r="71" spans="1:2" x14ac:dyDescent="0.25">
      <c r="A71" t="s">
        <v>224</v>
      </c>
      <c r="B71" t="str">
        <f>VLOOKUP(A71,best_in_show!A:A,1,FALSE)</f>
        <v>Doberman Pinscher</v>
      </c>
    </row>
    <row r="72" spans="1:2" x14ac:dyDescent="0.25">
      <c r="A72" t="s">
        <v>438</v>
      </c>
      <c r="B72" t="e">
        <f>VLOOKUP(A72,best_in_show!A:A,1,FALSE)</f>
        <v>#N/A</v>
      </c>
    </row>
    <row r="73" spans="1:2" x14ac:dyDescent="0.25">
      <c r="A73" t="s">
        <v>351</v>
      </c>
      <c r="B73" t="str">
        <f>VLOOKUP(A73,best_in_show!A:A,1,FALSE)</f>
        <v>English Foxhound</v>
      </c>
    </row>
    <row r="74" spans="1:2" x14ac:dyDescent="0.25">
      <c r="A74" t="s">
        <v>211</v>
      </c>
      <c r="B74" t="str">
        <f>VLOOKUP(A74,best_in_show!A:A,1,FALSE)</f>
        <v>English Setter</v>
      </c>
    </row>
    <row r="75" spans="1:2" x14ac:dyDescent="0.25">
      <c r="A75" t="s">
        <v>157</v>
      </c>
      <c r="B75" t="str">
        <f>VLOOKUP(A75,best_in_show!A:A,1,FALSE)</f>
        <v>English Springer Spaniel</v>
      </c>
    </row>
    <row r="76" spans="1:2" x14ac:dyDescent="0.25">
      <c r="A76" t="s">
        <v>227</v>
      </c>
      <c r="B76" t="str">
        <f>VLOOKUP(A76,best_in_show!A:A,1,FALSE)</f>
        <v>English Toy Spaniel</v>
      </c>
    </row>
    <row r="77" spans="1:2" x14ac:dyDescent="0.25">
      <c r="A77" t="s">
        <v>352</v>
      </c>
      <c r="B77" t="str">
        <f>VLOOKUP(A77,best_in_show!A:A,1,FALSE)</f>
        <v>Entlebucher Mountain Dog</v>
      </c>
    </row>
    <row r="78" spans="1:2" x14ac:dyDescent="0.25">
      <c r="A78" t="s">
        <v>353</v>
      </c>
      <c r="B78" t="str">
        <f>VLOOKUP(A78,best_in_show!A:A,1,FALSE)</f>
        <v>Field Spaniel</v>
      </c>
    </row>
    <row r="79" spans="1:2" x14ac:dyDescent="0.25">
      <c r="A79" t="s">
        <v>354</v>
      </c>
      <c r="B79" t="str">
        <f>VLOOKUP(A79,best_in_show!A:A,1,FALSE)</f>
        <v>Finnish Lapphund</v>
      </c>
    </row>
    <row r="80" spans="1:2" x14ac:dyDescent="0.25">
      <c r="A80" t="s">
        <v>355</v>
      </c>
      <c r="B80" t="str">
        <f>VLOOKUP(A80,best_in_show!A:A,1,FALSE)</f>
        <v>Finnish Spitz</v>
      </c>
    </row>
    <row r="81" spans="1:2" x14ac:dyDescent="0.25">
      <c r="A81" t="s">
        <v>218</v>
      </c>
      <c r="B81" t="str">
        <f>VLOOKUP(A81,best_in_show!A:A,1,FALSE)</f>
        <v>Flat-Coated Retriever</v>
      </c>
    </row>
    <row r="82" spans="1:2" x14ac:dyDescent="0.25">
      <c r="A82" t="s">
        <v>439</v>
      </c>
      <c r="B82" t="str">
        <f>VLOOKUP(A82,best_in_show!A:A,1,FALSE)</f>
        <v>Fox Terrier – Smooth</v>
      </c>
    </row>
    <row r="83" spans="1:2" x14ac:dyDescent="0.25">
      <c r="A83" t="s">
        <v>440</v>
      </c>
      <c r="B83" t="str">
        <f>VLOOKUP(A83,best_in_show!A:A,1,FALSE)</f>
        <v>Fox Terrier – Wirehair</v>
      </c>
    </row>
    <row r="84" spans="1:2" x14ac:dyDescent="0.25">
      <c r="A84" t="s">
        <v>278</v>
      </c>
      <c r="B84" t="str">
        <f>VLOOKUP(A84,best_in_show!A:A,1,FALSE)</f>
        <v>French Bulldog</v>
      </c>
    </row>
    <row r="85" spans="1:2" x14ac:dyDescent="0.25">
      <c r="A85" t="s">
        <v>356</v>
      </c>
      <c r="B85" t="str">
        <f>VLOOKUP(A85,best_in_show!A:A,1,FALSE)</f>
        <v>German Pinscher</v>
      </c>
    </row>
    <row r="86" spans="1:2" x14ac:dyDescent="0.25">
      <c r="A86" t="s">
        <v>441</v>
      </c>
      <c r="B86" t="str">
        <f>VLOOKUP(A86,best_in_show!A:A,1,FALSE)</f>
        <v>German Shepherd Dog</v>
      </c>
    </row>
    <row r="87" spans="1:2" x14ac:dyDescent="0.25">
      <c r="A87" t="s">
        <v>171</v>
      </c>
      <c r="B87" t="str">
        <f>VLOOKUP(A87,best_in_show!A:A,1,FALSE)</f>
        <v>German Shorthaired Pointer</v>
      </c>
    </row>
    <row r="88" spans="1:2" x14ac:dyDescent="0.25">
      <c r="A88" t="s">
        <v>357</v>
      </c>
      <c r="B88" t="str">
        <f>VLOOKUP(A88,best_in_show!A:A,1,FALSE)</f>
        <v>German Wirehaired Pointer</v>
      </c>
    </row>
    <row r="89" spans="1:2" x14ac:dyDescent="0.25">
      <c r="A89" t="s">
        <v>254</v>
      </c>
      <c r="B89" t="str">
        <f>VLOOKUP(A89,best_in_show!A:A,1,FALSE)</f>
        <v>Giant Schnauzer</v>
      </c>
    </row>
    <row r="90" spans="1:2" x14ac:dyDescent="0.25">
      <c r="A90" t="s">
        <v>442</v>
      </c>
      <c r="B90" t="e">
        <f>VLOOKUP(A90,best_in_show!A:A,1,FALSE)</f>
        <v>#N/A</v>
      </c>
    </row>
    <row r="91" spans="1:2" x14ac:dyDescent="0.25">
      <c r="A91" t="s">
        <v>201</v>
      </c>
      <c r="B91" t="str">
        <f>VLOOKUP(A91,best_in_show!A:A,1,FALSE)</f>
        <v>Golden Retriever</v>
      </c>
    </row>
    <row r="92" spans="1:2" x14ac:dyDescent="0.25">
      <c r="A92" t="s">
        <v>209</v>
      </c>
      <c r="B92" t="str">
        <f>VLOOKUP(A92,best_in_show!A:A,1,FALSE)</f>
        <v>Gordon Setter</v>
      </c>
    </row>
    <row r="93" spans="1:2" x14ac:dyDescent="0.25">
      <c r="A93" t="s">
        <v>443</v>
      </c>
      <c r="B93" t="e">
        <f>VLOOKUP(A93,best_in_show!A:A,1,FALSE)</f>
        <v>#N/A</v>
      </c>
    </row>
    <row r="94" spans="1:2" x14ac:dyDescent="0.25">
      <c r="A94" t="s">
        <v>308</v>
      </c>
      <c r="B94" t="str">
        <f>VLOOKUP(A94,best_in_show!A:A,1,FALSE)</f>
        <v>Great Dane</v>
      </c>
    </row>
    <row r="95" spans="1:2" x14ac:dyDescent="0.25">
      <c r="A95" t="s">
        <v>359</v>
      </c>
      <c r="B95" t="str">
        <f>VLOOKUP(A95,best_in_show!A:A,1,FALSE)</f>
        <v>Great Pyrenees</v>
      </c>
    </row>
    <row r="96" spans="1:2" x14ac:dyDescent="0.25">
      <c r="A96" t="s">
        <v>444</v>
      </c>
      <c r="B96" t="str">
        <f>VLOOKUP(A96,best_in_show!A:A,1,FALSE)</f>
        <v>Great Swiss Mountain Dog</v>
      </c>
    </row>
    <row r="97" spans="1:2" x14ac:dyDescent="0.25">
      <c r="A97" t="s">
        <v>255</v>
      </c>
      <c r="B97" t="str">
        <f>VLOOKUP(A97,best_in_show!A:A,1,FALSE)</f>
        <v>Greyhound</v>
      </c>
    </row>
    <row r="98" spans="1:2" x14ac:dyDescent="0.25">
      <c r="A98" t="s">
        <v>445</v>
      </c>
      <c r="B98" t="e">
        <f>VLOOKUP(A98,best_in_show!A:A,1,FALSE)</f>
        <v>#N/A</v>
      </c>
    </row>
    <row r="99" spans="1:2" x14ac:dyDescent="0.25">
      <c r="A99" t="s">
        <v>361</v>
      </c>
      <c r="B99" t="str">
        <f>VLOOKUP(A99,best_in_show!A:A,1,FALSE)</f>
        <v>Harrier</v>
      </c>
    </row>
    <row r="100" spans="1:2" x14ac:dyDescent="0.25">
      <c r="A100" t="s">
        <v>362</v>
      </c>
      <c r="B100" t="str">
        <f>VLOOKUP(A100,best_in_show!A:A,1,FALSE)</f>
        <v>Havanese</v>
      </c>
    </row>
    <row r="101" spans="1:2" x14ac:dyDescent="0.25">
      <c r="A101" t="s">
        <v>363</v>
      </c>
      <c r="B101" t="str">
        <f>VLOOKUP(A101,best_in_show!A:A,1,FALSE)</f>
        <v>Ibizan Hound</v>
      </c>
    </row>
    <row r="102" spans="1:2" x14ac:dyDescent="0.25">
      <c r="A102" t="s">
        <v>195</v>
      </c>
      <c r="B102" t="str">
        <f>VLOOKUP(A102,best_in_show!A:A,1,FALSE)</f>
        <v>Irish Setter</v>
      </c>
    </row>
    <row r="103" spans="1:2" x14ac:dyDescent="0.25">
      <c r="A103" t="s">
        <v>365</v>
      </c>
      <c r="B103" t="str">
        <f>VLOOKUP(A103,best_in_show!A:A,1,FALSE)</f>
        <v>Irish Terrier</v>
      </c>
    </row>
    <row r="104" spans="1:2" x14ac:dyDescent="0.25">
      <c r="A104" t="s">
        <v>366</v>
      </c>
      <c r="B104" t="str">
        <f>VLOOKUP(A104,best_in_show!A:A,1,FALSE)</f>
        <v>Irish Water Spaniel</v>
      </c>
    </row>
    <row r="105" spans="1:2" x14ac:dyDescent="0.25">
      <c r="A105" t="s">
        <v>300</v>
      </c>
      <c r="B105" t="str">
        <f>VLOOKUP(A105,best_in_show!A:A,1,FALSE)</f>
        <v>Irish Wolfhound</v>
      </c>
    </row>
    <row r="106" spans="1:2" x14ac:dyDescent="0.25">
      <c r="A106" t="s">
        <v>364</v>
      </c>
      <c r="B106" t="str">
        <f>VLOOKUP(A106,best_in_show!A:A,1,FALSE)</f>
        <v>Icelandic Sheepdog</v>
      </c>
    </row>
    <row r="107" spans="1:2" x14ac:dyDescent="0.25">
      <c r="A107" t="s">
        <v>243</v>
      </c>
      <c r="B107" t="str">
        <f>VLOOKUP(A107,best_in_show!A:A,1,FALSE)</f>
        <v>Italian Greyhound</v>
      </c>
    </row>
    <row r="108" spans="1:2" x14ac:dyDescent="0.25">
      <c r="A108" t="s">
        <v>367</v>
      </c>
      <c r="B108" t="str">
        <f>VLOOKUP(A108,best_in_show!A:A,1,FALSE)</f>
        <v>Japanese Chin</v>
      </c>
    </row>
    <row r="109" spans="1:2" x14ac:dyDescent="0.25">
      <c r="A109" t="s">
        <v>368</v>
      </c>
      <c r="B109" t="str">
        <f>VLOOKUP(A109,best_in_show!A:A,1,FALSE)</f>
        <v>Keeshond</v>
      </c>
    </row>
    <row r="110" spans="1:2" x14ac:dyDescent="0.25">
      <c r="A110" t="s">
        <v>264</v>
      </c>
      <c r="B110" t="str">
        <f>VLOOKUP(A110,best_in_show!A:A,1,FALSE)</f>
        <v>Kerry Blue Terrier</v>
      </c>
    </row>
    <row r="111" spans="1:2" x14ac:dyDescent="0.25">
      <c r="A111" t="s">
        <v>369</v>
      </c>
      <c r="B111" t="str">
        <f>VLOOKUP(A111,best_in_show!A:A,1,FALSE)</f>
        <v>Komondor</v>
      </c>
    </row>
    <row r="112" spans="1:2" x14ac:dyDescent="0.25">
      <c r="A112" t="s">
        <v>370</v>
      </c>
      <c r="B112" t="str">
        <f>VLOOKUP(A112,best_in_show!A:A,1,FALSE)</f>
        <v>Kuvasz</v>
      </c>
    </row>
    <row r="113" spans="1:2" x14ac:dyDescent="0.25">
      <c r="A113" t="s">
        <v>176</v>
      </c>
      <c r="B113" t="str">
        <f>VLOOKUP(A113,best_in_show!A:A,1,FALSE)</f>
        <v>Labrador Retriever</v>
      </c>
    </row>
    <row r="114" spans="1:2" x14ac:dyDescent="0.25">
      <c r="A114" t="s">
        <v>446</v>
      </c>
      <c r="B114" t="e">
        <f>VLOOKUP(A114,best_in_show!A:A,1,FALSE)</f>
        <v>#N/A</v>
      </c>
    </row>
    <row r="115" spans="1:2" x14ac:dyDescent="0.25">
      <c r="A115" t="s">
        <v>371</v>
      </c>
      <c r="B115" t="str">
        <f>VLOOKUP(A115,best_in_show!A:A,1,FALSE)</f>
        <v>Lakeland Terrier</v>
      </c>
    </row>
    <row r="116" spans="1:2" x14ac:dyDescent="0.25">
      <c r="A116" t="s">
        <v>372</v>
      </c>
      <c r="B116" t="str">
        <f>VLOOKUP(A116,best_in_show!A:A,1,FALSE)</f>
        <v>Leonberger</v>
      </c>
    </row>
    <row r="117" spans="1:2" x14ac:dyDescent="0.25">
      <c r="A117" t="s">
        <v>136</v>
      </c>
      <c r="B117" t="str">
        <f>VLOOKUP(A117,best_in_show!A:A,1,FALSE)</f>
        <v>Lhasa Apso</v>
      </c>
    </row>
    <row r="118" spans="1:2" x14ac:dyDescent="0.25">
      <c r="A118" t="s">
        <v>447</v>
      </c>
      <c r="B118" t="e">
        <f>VLOOKUP(A118,best_in_show!A:A,1,FALSE)</f>
        <v>#N/A</v>
      </c>
    </row>
    <row r="119" spans="1:2" x14ac:dyDescent="0.25">
      <c r="A119" t="s">
        <v>179</v>
      </c>
      <c r="B119" t="str">
        <f>VLOOKUP(A119,best_in_show!A:A,1,FALSE)</f>
        <v>Maltese</v>
      </c>
    </row>
    <row r="120" spans="1:2" x14ac:dyDescent="0.25">
      <c r="A120" t="s">
        <v>464</v>
      </c>
      <c r="B120" t="e">
        <f>VLOOKUP(A120,best_in_show!A:A,1,FALSE)</f>
        <v>#N/A</v>
      </c>
    </row>
    <row r="121" spans="1:2" x14ac:dyDescent="0.25">
      <c r="A121" t="s">
        <v>465</v>
      </c>
      <c r="B121" t="e">
        <f>VLOOKUP(A121,best_in_show!A:A,1,FALSE)</f>
        <v>#N/A</v>
      </c>
    </row>
    <row r="122" spans="1:2" x14ac:dyDescent="0.25">
      <c r="A122" t="s">
        <v>304</v>
      </c>
      <c r="B122" t="str">
        <f>VLOOKUP(A122,best_in_show!A:A,1,FALSE)</f>
        <v>Mastiff</v>
      </c>
    </row>
    <row r="123" spans="1:2" x14ac:dyDescent="0.25">
      <c r="A123" t="s">
        <v>448</v>
      </c>
      <c r="B123" t="str">
        <f>VLOOKUP(A123,best_in_show!A:A,1,FALSE)</f>
        <v>Miniature American Shepherd</v>
      </c>
    </row>
    <row r="124" spans="1:2" x14ac:dyDescent="0.25">
      <c r="A124" t="s">
        <v>376</v>
      </c>
      <c r="B124" t="str">
        <f>VLOOKUP(A124,best_in_show!A:A,1,FALSE)</f>
        <v>Miniature Bull Terrier</v>
      </c>
    </row>
    <row r="125" spans="1:2" x14ac:dyDescent="0.25">
      <c r="A125" t="s">
        <v>377</v>
      </c>
      <c r="B125" t="str">
        <f>VLOOKUP(A125,best_in_show!A:A,1,FALSE)</f>
        <v>Miniature Pinscher</v>
      </c>
    </row>
    <row r="126" spans="1:2" x14ac:dyDescent="0.25">
      <c r="A126" t="s">
        <v>148</v>
      </c>
      <c r="B126" t="str">
        <f>VLOOKUP(A126,best_in_show!A:A,1,FALSE)</f>
        <v>Miniature Schnauzer</v>
      </c>
    </row>
    <row r="127" spans="1:2" x14ac:dyDescent="0.25">
      <c r="A127" t="s">
        <v>378</v>
      </c>
      <c r="B127" t="str">
        <f>VLOOKUP(A127,best_in_show!A:A,1,FALSE)</f>
        <v>Neapolitan Mastiff</v>
      </c>
    </row>
    <row r="128" spans="1:2" x14ac:dyDescent="0.25">
      <c r="A128" t="s">
        <v>266</v>
      </c>
      <c r="B128" t="str">
        <f>VLOOKUP(A128,best_in_show!A:A,1,FALSE)</f>
        <v>Newfoundland</v>
      </c>
    </row>
    <row r="129" spans="1:2" x14ac:dyDescent="0.25">
      <c r="A129" t="s">
        <v>215</v>
      </c>
      <c r="B129" t="str">
        <f>VLOOKUP(A129,best_in_show!A:A,1,FALSE)</f>
        <v>Norfolk Terrier</v>
      </c>
    </row>
    <row r="130" spans="1:2" x14ac:dyDescent="0.25">
      <c r="A130" t="s">
        <v>449</v>
      </c>
      <c r="B130" t="e">
        <f>VLOOKUP(A130,best_in_show!A:A,1,FALSE)</f>
        <v>#N/A</v>
      </c>
    </row>
    <row r="131" spans="1:2" x14ac:dyDescent="0.25">
      <c r="A131" t="s">
        <v>380</v>
      </c>
      <c r="B131" t="str">
        <f>VLOOKUP(A131,best_in_show!A:A,1,FALSE)</f>
        <v>Norwegian Elkhound</v>
      </c>
    </row>
    <row r="132" spans="1:2" x14ac:dyDescent="0.25">
      <c r="A132" t="s">
        <v>382</v>
      </c>
      <c r="B132" t="str">
        <f>VLOOKUP(A132,best_in_show!A:A,1,FALSE)</f>
        <v>Norwegian Lundehund</v>
      </c>
    </row>
    <row r="133" spans="1:2" x14ac:dyDescent="0.25">
      <c r="A133" t="s">
        <v>383</v>
      </c>
      <c r="B133" t="str">
        <f>VLOOKUP(A133,best_in_show!A:A,1,FALSE)</f>
        <v>Norwich Terrier</v>
      </c>
    </row>
    <row r="134" spans="1:2" x14ac:dyDescent="0.25">
      <c r="A134" t="s">
        <v>384</v>
      </c>
      <c r="B134" t="str">
        <f>VLOOKUP(A134,best_in_show!A:A,1,FALSE)</f>
        <v>Nova Scotia Duck Tolling Retriever</v>
      </c>
    </row>
    <row r="135" spans="1:2" x14ac:dyDescent="0.25">
      <c r="A135" t="s">
        <v>273</v>
      </c>
      <c r="B135" t="str">
        <f>VLOOKUP(A135,best_in_show!A:A,1,FALSE)</f>
        <v>Old English Sheepdog</v>
      </c>
    </row>
    <row r="136" spans="1:2" x14ac:dyDescent="0.25">
      <c r="A136" t="s">
        <v>386</v>
      </c>
      <c r="B136" t="str">
        <f>VLOOKUP(A136,best_in_show!A:A,1,FALSE)</f>
        <v>Otterhound</v>
      </c>
    </row>
    <row r="137" spans="1:2" x14ac:dyDescent="0.25">
      <c r="A137" t="s">
        <v>122</v>
      </c>
      <c r="B137" t="str">
        <f>VLOOKUP(A137,best_in_show!A:A,1,FALSE)</f>
        <v>Papillon</v>
      </c>
    </row>
    <row r="138" spans="1:2" x14ac:dyDescent="0.25">
      <c r="A138" t="s">
        <v>387</v>
      </c>
      <c r="B138" t="str">
        <f>VLOOKUP(A138,best_in_show!A:A,1,FALSE)</f>
        <v>Parson Russell Terrier</v>
      </c>
    </row>
    <row r="139" spans="1:2" x14ac:dyDescent="0.25">
      <c r="A139" t="s">
        <v>271</v>
      </c>
      <c r="B139" t="str">
        <f>VLOOKUP(A139,best_in_show!A:A,1,FALSE)</f>
        <v>Pekingese</v>
      </c>
    </row>
    <row r="140" spans="1:2" x14ac:dyDescent="0.25">
      <c r="A140" t="s">
        <v>246</v>
      </c>
      <c r="B140" t="str">
        <f>VLOOKUP(A140,best_in_show!A:A,1,FALSE)</f>
        <v>Pembroke Welsh Corgi</v>
      </c>
    </row>
    <row r="141" spans="1:2" x14ac:dyDescent="0.25">
      <c r="A141" t="s">
        <v>450</v>
      </c>
      <c r="B141" t="e">
        <f>VLOOKUP(A141,best_in_show!A:A,1,FALSE)</f>
        <v>#N/A</v>
      </c>
    </row>
    <row r="142" spans="1:2" x14ac:dyDescent="0.25">
      <c r="A142" t="s">
        <v>388</v>
      </c>
      <c r="B142" t="str">
        <f>VLOOKUP(A142,best_in_show!A:A,1,FALSE)</f>
        <v>Petit Basset Griffon Vendeen</v>
      </c>
    </row>
    <row r="143" spans="1:2" x14ac:dyDescent="0.25">
      <c r="A143" t="s">
        <v>198</v>
      </c>
      <c r="B143" t="str">
        <f>VLOOKUP(A143,best_in_show!A:A,1,FALSE)</f>
        <v>Pharaoh Hound</v>
      </c>
    </row>
    <row r="144" spans="1:2" x14ac:dyDescent="0.25">
      <c r="A144" t="s">
        <v>451</v>
      </c>
      <c r="B144" t="e">
        <f>VLOOKUP(A144,best_in_show!A:A,1,FALSE)</f>
        <v>#N/A</v>
      </c>
    </row>
    <row r="145" spans="1:2" x14ac:dyDescent="0.25">
      <c r="A145" t="s">
        <v>173</v>
      </c>
      <c r="B145" t="str">
        <f>VLOOKUP(A145,best_in_show!A:A,1,FALSE)</f>
        <v>Pointer</v>
      </c>
    </row>
    <row r="146" spans="1:2" x14ac:dyDescent="0.25">
      <c r="A146" t="s">
        <v>391</v>
      </c>
      <c r="B146" t="str">
        <f>VLOOKUP(A146,best_in_show!A:A,1,FALSE)</f>
        <v>Polish Lowland Sheepdog</v>
      </c>
    </row>
    <row r="147" spans="1:2" x14ac:dyDescent="0.25">
      <c r="A147" t="s">
        <v>182</v>
      </c>
      <c r="B147" t="str">
        <f>VLOOKUP(A147,best_in_show!A:A,1,FALSE)</f>
        <v>Pomeranian</v>
      </c>
    </row>
    <row r="148" spans="1:2" x14ac:dyDescent="0.25">
      <c r="A148" t="s">
        <v>452</v>
      </c>
      <c r="B148" t="e">
        <f>VLOOKUP(A148,best_in_show!A:A,1,FALSE)</f>
        <v>#N/A</v>
      </c>
    </row>
    <row r="149" spans="1:2" x14ac:dyDescent="0.25">
      <c r="A149" t="s">
        <v>453</v>
      </c>
      <c r="B149" t="e">
        <f>VLOOKUP(A149,best_in_show!A:A,1,FALSE)</f>
        <v>#N/A</v>
      </c>
    </row>
    <row r="150" spans="1:2" x14ac:dyDescent="0.25">
      <c r="A150" t="s">
        <v>454</v>
      </c>
      <c r="B150" t="e">
        <f>VLOOKUP(A150,best_in_show!A:A,1,FALSE)</f>
        <v>#N/A</v>
      </c>
    </row>
    <row r="151" spans="1:2" x14ac:dyDescent="0.25">
      <c r="A151" t="s">
        <v>455</v>
      </c>
      <c r="B151" t="str">
        <f>VLOOKUP(A151,best_in_show!A:A,1,FALSE)</f>
        <v>Portuguese Podengo</v>
      </c>
    </row>
    <row r="152" spans="1:2" x14ac:dyDescent="0.25">
      <c r="A152" t="s">
        <v>456</v>
      </c>
      <c r="B152" t="e">
        <f>VLOOKUP(A152,best_in_show!A:A,1,FALSE)</f>
        <v>#N/A</v>
      </c>
    </row>
    <row r="153" spans="1:2" x14ac:dyDescent="0.25">
      <c r="A153" t="s">
        <v>392</v>
      </c>
      <c r="B153" t="str">
        <f>VLOOKUP(A153,best_in_show!A:A,1,FALSE)</f>
        <v>Portuguese Water Dog</v>
      </c>
    </row>
    <row r="154" spans="1:2" x14ac:dyDescent="0.25">
      <c r="A154" t="s">
        <v>212</v>
      </c>
      <c r="B154" t="str">
        <f>VLOOKUP(A154,best_in_show!A:A,1,FALSE)</f>
        <v>Pug</v>
      </c>
    </row>
    <row r="155" spans="1:2" x14ac:dyDescent="0.25">
      <c r="A155" t="s">
        <v>393</v>
      </c>
      <c r="B155" t="str">
        <f>VLOOKUP(A155,best_in_show!A:A,1,FALSE)</f>
        <v>Puli</v>
      </c>
    </row>
    <row r="156" spans="1:2" x14ac:dyDescent="0.25">
      <c r="A156" t="s">
        <v>457</v>
      </c>
      <c r="B156" t="e">
        <f>VLOOKUP(A156,best_in_show!A:A,1,FALSE)</f>
        <v>#N/A</v>
      </c>
    </row>
    <row r="157" spans="1:2" x14ac:dyDescent="0.25">
      <c r="A157" t="s">
        <v>458</v>
      </c>
      <c r="B157" t="str">
        <f>VLOOKUP(A157,best_in_show!A:A,1,FALSE)</f>
        <v>Rat Terrier</v>
      </c>
    </row>
    <row r="158" spans="1:2" x14ac:dyDescent="0.25">
      <c r="A158" t="s">
        <v>395</v>
      </c>
      <c r="B158" t="str">
        <f>VLOOKUP(A158,best_in_show!A:A,1,FALSE)</f>
        <v>Redbone Coonhound</v>
      </c>
    </row>
    <row r="159" spans="1:2" x14ac:dyDescent="0.25">
      <c r="A159" t="s">
        <v>275</v>
      </c>
      <c r="B159" t="str">
        <f>VLOOKUP(A159,best_in_show!A:A,1,FALSE)</f>
        <v>Rhodesian Ridgeback</v>
      </c>
    </row>
    <row r="160" spans="1:2" x14ac:dyDescent="0.25">
      <c r="A160" t="s">
        <v>261</v>
      </c>
      <c r="B160" t="str">
        <f>VLOOKUP(A160,best_in_show!A:A,1,FALSE)</f>
        <v>Rottweiler</v>
      </c>
    </row>
    <row r="161" spans="1:2" x14ac:dyDescent="0.25">
      <c r="A161" t="s">
        <v>459</v>
      </c>
      <c r="B161" t="str">
        <f>VLOOKUP(A161,best_in_show!A:A,1,FALSE)</f>
        <v>Russell Terrier</v>
      </c>
    </row>
    <row r="162" spans="1:2" x14ac:dyDescent="0.25">
      <c r="A162" t="s">
        <v>312</v>
      </c>
      <c r="B162" t="str">
        <f>VLOOKUP(A162,best_in_show!A:A,1,FALSE)</f>
        <v>Saint Bernard</v>
      </c>
    </row>
    <row r="163" spans="1:2" x14ac:dyDescent="0.25">
      <c r="A163" t="s">
        <v>252</v>
      </c>
      <c r="B163" t="str">
        <f>VLOOKUP(A163,best_in_show!A:A,1,FALSE)</f>
        <v>Saluki</v>
      </c>
    </row>
    <row r="164" spans="1:2" x14ac:dyDescent="0.25">
      <c r="A164" t="s">
        <v>460</v>
      </c>
      <c r="B164" t="e">
        <f>VLOOKUP(A164,best_in_show!A:A,1,FALSE)</f>
        <v>#N/A</v>
      </c>
    </row>
    <row r="165" spans="1:2" x14ac:dyDescent="0.25">
      <c r="A165" t="s">
        <v>204</v>
      </c>
      <c r="B165" t="str">
        <f>VLOOKUP(A165,best_in_show!A:A,1,FALSE)</f>
        <v>Samoyed</v>
      </c>
    </row>
    <row r="166" spans="1:2" x14ac:dyDescent="0.25">
      <c r="A166" t="s">
        <v>396</v>
      </c>
      <c r="B166" t="str">
        <f>VLOOKUP(A166,best_in_show!A:A,1,FALSE)</f>
        <v>Schipperke</v>
      </c>
    </row>
    <row r="167" spans="1:2" x14ac:dyDescent="0.25">
      <c r="A167" t="s">
        <v>399</v>
      </c>
      <c r="B167" t="str">
        <f>VLOOKUP(A167,best_in_show!A:A,1,FALSE)</f>
        <v>Scottish Deerhound</v>
      </c>
    </row>
    <row r="168" spans="1:2" x14ac:dyDescent="0.25">
      <c r="A168" t="s">
        <v>258</v>
      </c>
      <c r="B168" t="str">
        <f>VLOOKUP(A168,best_in_show!A:A,1,FALSE)</f>
        <v>Scottish Terrier</v>
      </c>
    </row>
    <row r="169" spans="1:2" x14ac:dyDescent="0.25">
      <c r="A169" t="s">
        <v>402</v>
      </c>
      <c r="B169" t="str">
        <f>VLOOKUP(A169,best_in_show!A:A,1,FALSE)</f>
        <v>Sealyham Terrier</v>
      </c>
    </row>
    <row r="170" spans="1:2" x14ac:dyDescent="0.25">
      <c r="A170" t="s">
        <v>127</v>
      </c>
      <c r="B170" t="str">
        <f>VLOOKUP(A170,best_in_show!A:A,1,FALSE)</f>
        <v>Shetland Sheepdog</v>
      </c>
    </row>
    <row r="171" spans="1:2" x14ac:dyDescent="0.25">
      <c r="A171" t="s">
        <v>404</v>
      </c>
      <c r="B171" t="str">
        <f>VLOOKUP(A171,best_in_show!A:A,1,FALSE)</f>
        <v>Shiba Inu</v>
      </c>
    </row>
    <row r="172" spans="1:2" x14ac:dyDescent="0.25">
      <c r="A172" t="s">
        <v>183</v>
      </c>
      <c r="B172" t="str">
        <f>VLOOKUP(A172,best_in_show!A:A,1,FALSE)</f>
        <v>Shih Tzu</v>
      </c>
    </row>
    <row r="173" spans="1:2" x14ac:dyDescent="0.25">
      <c r="A173" t="s">
        <v>130</v>
      </c>
      <c r="B173" t="str">
        <f>VLOOKUP(A173,best_in_show!A:A,1,FALSE)</f>
        <v>Siberian Husky</v>
      </c>
    </row>
    <row r="174" spans="1:2" x14ac:dyDescent="0.25">
      <c r="A174" t="s">
        <v>405</v>
      </c>
      <c r="B174" t="str">
        <f>VLOOKUP(A174,best_in_show!A:A,1,FALSE)</f>
        <v>Silky Terrier</v>
      </c>
    </row>
    <row r="175" spans="1:2" x14ac:dyDescent="0.25">
      <c r="A175" t="s">
        <v>406</v>
      </c>
      <c r="B175" t="str">
        <f>VLOOKUP(A175,best_in_show!A:A,1,FALSE)</f>
        <v>Skye Terrier</v>
      </c>
    </row>
    <row r="176" spans="1:2" x14ac:dyDescent="0.25">
      <c r="A176" t="s">
        <v>408</v>
      </c>
      <c r="B176" t="str">
        <f>VLOOKUP(A176,best_in_show!A:A,1,FALSE)</f>
        <v>Soft-Coated Wheaten Terrier</v>
      </c>
    </row>
    <row r="177" spans="1:2" x14ac:dyDescent="0.25">
      <c r="A177" t="s">
        <v>461</v>
      </c>
      <c r="B177" t="e">
        <f>VLOOKUP(A177,best_in_show!A:A,1,FALSE)</f>
        <v>#N/A</v>
      </c>
    </row>
    <row r="178" spans="1:2" x14ac:dyDescent="0.25">
      <c r="A178" t="s">
        <v>409</v>
      </c>
      <c r="B178" t="str">
        <f>VLOOKUP(A178,best_in_show!A:A,1,FALSE)</f>
        <v>Spinone Italiano</v>
      </c>
    </row>
    <row r="179" spans="1:2" x14ac:dyDescent="0.25">
      <c r="A179" t="s">
        <v>244</v>
      </c>
      <c r="B179" t="str">
        <f>VLOOKUP(A179,best_in_show!A:A,1,FALSE)</f>
        <v>Staffordshire Bull Terrier</v>
      </c>
    </row>
    <row r="180" spans="1:2" x14ac:dyDescent="0.25">
      <c r="A180" t="s">
        <v>410</v>
      </c>
      <c r="B180" t="str">
        <f>VLOOKUP(A180,best_in_show!A:A,1,FALSE)</f>
        <v>Standard Schnauzer</v>
      </c>
    </row>
    <row r="181" spans="1:2" x14ac:dyDescent="0.25">
      <c r="A181" t="s">
        <v>411</v>
      </c>
      <c r="B181" t="str">
        <f>VLOOKUP(A181,best_in_show!A:A,1,FALSE)</f>
        <v>Sussex Spaniel</v>
      </c>
    </row>
    <row r="182" spans="1:2" x14ac:dyDescent="0.25">
      <c r="A182" t="s">
        <v>413</v>
      </c>
      <c r="B182" t="str">
        <f>VLOOKUP(A182,best_in_show!A:A,1,FALSE)</f>
        <v>Tibetan Mastiff</v>
      </c>
    </row>
    <row r="183" spans="1:2" x14ac:dyDescent="0.25">
      <c r="A183" t="s">
        <v>175</v>
      </c>
      <c r="B183" t="str">
        <f>VLOOKUP(A183,best_in_show!A:A,1,FALSE)</f>
        <v>Tibetan Spaniel</v>
      </c>
    </row>
    <row r="184" spans="1:2" x14ac:dyDescent="0.25">
      <c r="A184" t="s">
        <v>208</v>
      </c>
      <c r="B184" t="str">
        <f>VLOOKUP(A184,best_in_show!A:A,1,FALSE)</f>
        <v>Tibetan Terrier</v>
      </c>
    </row>
    <row r="185" spans="1:2" x14ac:dyDescent="0.25">
      <c r="A185" t="s">
        <v>414</v>
      </c>
      <c r="B185" t="str">
        <f>VLOOKUP(A185,best_in_show!A:A,1,FALSE)</f>
        <v>Toy Fox Terrier</v>
      </c>
    </row>
    <row r="186" spans="1:2" x14ac:dyDescent="0.25">
      <c r="A186" t="s">
        <v>462</v>
      </c>
      <c r="B186" t="e">
        <f>VLOOKUP(A186,best_in_show!A:A,1,FALSE)</f>
        <v>#N/A</v>
      </c>
    </row>
    <row r="187" spans="1:2" x14ac:dyDescent="0.25">
      <c r="A187" t="s">
        <v>415</v>
      </c>
      <c r="B187" t="str">
        <f>VLOOKUP(A187,best_in_show!A:A,1,FALSE)</f>
        <v>Vizsla</v>
      </c>
    </row>
    <row r="188" spans="1:2" x14ac:dyDescent="0.25">
      <c r="A188" t="s">
        <v>416</v>
      </c>
      <c r="B188" t="str">
        <f>VLOOKUP(A188,best_in_show!A:A,1,FALSE)</f>
        <v>Weimaraner</v>
      </c>
    </row>
    <row r="189" spans="1:2" x14ac:dyDescent="0.25">
      <c r="A189" t="s">
        <v>114</v>
      </c>
      <c r="B189" t="str">
        <f>VLOOKUP(A189,best_in_show!A:A,1,FALSE)</f>
        <v>Welsh Springer Spaniel</v>
      </c>
    </row>
    <row r="190" spans="1:2" x14ac:dyDescent="0.25">
      <c r="A190" t="s">
        <v>417</v>
      </c>
      <c r="B190" t="str">
        <f>VLOOKUP(A190,best_in_show!A:A,1,FALSE)</f>
        <v>Welsh Terrier</v>
      </c>
    </row>
    <row r="191" spans="1:2" x14ac:dyDescent="0.25">
      <c r="A191" t="s">
        <v>160</v>
      </c>
      <c r="B191" t="str">
        <f>VLOOKUP(A191,best_in_show!A:A,1,FALSE)</f>
        <v>West Highland White Terrier</v>
      </c>
    </row>
    <row r="192" spans="1:2" x14ac:dyDescent="0.25">
      <c r="A192" t="s">
        <v>156</v>
      </c>
      <c r="B192" t="str">
        <f>VLOOKUP(A192,best_in_show!A:A,1,FALSE)</f>
        <v>Whippet</v>
      </c>
    </row>
    <row r="193" spans="1:2" x14ac:dyDescent="0.25">
      <c r="A193" t="s">
        <v>419</v>
      </c>
      <c r="B193" t="str">
        <f>VLOOKUP(A193,best_in_show!A:A,1,FALSE)</f>
        <v>Wirehaired Pointing Griffon</v>
      </c>
    </row>
    <row r="194" spans="1:2" x14ac:dyDescent="0.25">
      <c r="A194" t="s">
        <v>463</v>
      </c>
      <c r="B194" t="e">
        <f>VLOOKUP(A194,best_in_show!A:A,1,FALSE)</f>
        <v>#N/A</v>
      </c>
    </row>
    <row r="195" spans="1:2" x14ac:dyDescent="0.25">
      <c r="A195" t="s">
        <v>420</v>
      </c>
      <c r="B195" t="str">
        <f>VLOOKUP(A195,best_in_show!A:A,1,FALSE)</f>
        <v>Xoloitzcuintli</v>
      </c>
    </row>
    <row r="196" spans="1:2" x14ac:dyDescent="0.25">
      <c r="A196" t="s">
        <v>192</v>
      </c>
      <c r="B196" t="str">
        <f>VLOOKUP(A196,best_in_show!A:A,1,FALSE)</f>
        <v>Yorkshire Terrier</v>
      </c>
    </row>
  </sheetData>
  <autoFilter ref="A1:B19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best_in_show</vt:lpstr>
      <vt:lpstr>AllAKC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Tripp</dc:creator>
  <cp:lastModifiedBy>Lloyd Tripp</cp:lastModifiedBy>
  <dcterms:created xsi:type="dcterms:W3CDTF">2022-06-26T21:34:40Z</dcterms:created>
  <dcterms:modified xsi:type="dcterms:W3CDTF">2022-07-02T20:02:01Z</dcterms:modified>
</cp:coreProperties>
</file>