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showHorizontalScroll="0" showVerticalScroll="0" showSheetTabs="0" xWindow="38280" yWindow="-120" windowWidth="38640" windowHeight="21240"/>
  </bookViews>
  <sheets>
    <sheet name="Лист1" sheetId="2" r:id="rId1"/>
    <sheet name="Лист2" sheetId="4" r:id="rId2"/>
  </sheets>
  <externalReferences>
    <externalReference r:id="rId3"/>
  </externalReferences>
  <definedNames>
    <definedName name="_xlnm._FilterDatabase" localSheetId="0" hidden="1">Лист1!$A$1:$O$64</definedName>
  </definedNames>
  <calcPr calcId="162913"/>
  <fileRecoveryPr repairLoad="1"/>
</workbook>
</file>

<file path=xl/calcChain.xml><?xml version="1.0" encoding="utf-8"?>
<calcChain xmlns="http://schemas.openxmlformats.org/spreadsheetml/2006/main">
  <c r="C38" i="2" l="1"/>
  <c r="J33" i="2" l="1"/>
  <c r="J32" i="2"/>
  <c r="J31" i="2"/>
  <c r="J30" i="2"/>
  <c r="J29" i="2"/>
  <c r="J28" i="2"/>
  <c r="J27" i="2"/>
  <c r="J26" i="2"/>
  <c r="J25" i="2"/>
  <c r="J24" i="2"/>
  <c r="J23" i="2"/>
  <c r="J22" i="2"/>
  <c r="J21" i="2"/>
</calcChain>
</file>

<file path=xl/sharedStrings.xml><?xml version="1.0" encoding="utf-8"?>
<sst xmlns="http://schemas.openxmlformats.org/spreadsheetml/2006/main" count="128" uniqueCount="88">
  <si>
    <t>Наименование</t>
  </si>
  <si>
    <t>Ед. измерения</t>
  </si>
  <si>
    <t>Кол-во</t>
  </si>
  <si>
    <t>шт</t>
  </si>
  <si>
    <t>НАИМЕНОВАНИЕ КОМПЕТЕНЦИИ</t>
  </si>
  <si>
    <t>комплект</t>
  </si>
  <si>
    <t>ЧЕМПИОНАТ</t>
  </si>
  <si>
    <t>Главный эксперт</t>
  </si>
  <si>
    <t>Заместитель Главного эксперта</t>
  </si>
  <si>
    <t>Технический эксперт</t>
  </si>
  <si>
    <t>Наличие (Да\Нет) у организатора</t>
  </si>
  <si>
    <t xml:space="preserve">Сроки проведения </t>
  </si>
  <si>
    <t>Место проведения</t>
  </si>
  <si>
    <t>Количество рабочих мест</t>
  </si>
  <si>
    <t>Поставщик\спонсор\ответсвенный за обеспечение</t>
  </si>
  <si>
    <t>Примерная стоимость всего, руб</t>
  </si>
  <si>
    <t>Количество конкурсантов (команд)</t>
  </si>
  <si>
    <t>Количество экспертов (в том числе с главным и заместителем)</t>
  </si>
  <si>
    <t xml:space="preserve"> Тех. описание или ссылка на сайт с тех. описанием позиции</t>
  </si>
  <si>
    <t>Общая площадь застройки компетенции</t>
  </si>
  <si>
    <t>_________________________________________________________</t>
  </si>
  <si>
    <t xml:space="preserve">          (подпись)                                                                           (дата)</t>
  </si>
  <si>
    <t>РАБОЧАЯ ПЛОЩАДКА КОНКУРСАНТОВ</t>
  </si>
  <si>
    <t>№</t>
  </si>
  <si>
    <t>(ФИО)</t>
  </si>
  <si>
    <t>РАСХОДНЫЕ МАТЕРИАЛЫ (НА 1-О РАБОЧЕЕ МЕСТО \ 1-У КОМАНДУ)</t>
  </si>
  <si>
    <t>СРЕДСТВА ИНДИВИДУАЛЬНОЙ ЗАЩИТЫ (НА 1-О РАБОЧЕЕ МЕСТО \ 1-У КОМАНДУ)</t>
  </si>
  <si>
    <t>Набор шпателей силиконовых</t>
  </si>
  <si>
    <t>Набор шпателей "Япончик"</t>
  </si>
  <si>
    <t>Салфетки бумажные в рулоне</t>
  </si>
  <si>
    <t>шт.</t>
  </si>
  <si>
    <t>Перчатки нитриловые</t>
  </si>
  <si>
    <t>ОБОРУДОВАНИЕ И ИНСТРУМЕНТЫ (НА 1-О РАБОЧЕЕ МЕСТО )</t>
  </si>
  <si>
    <t>Цианоакрилатный клей COSMOFEN CA-500.200 (20)</t>
  </si>
  <si>
    <t>https://ekb.vseinstrumenti.ru/krepezh/klej/sekundnyj-super/cosmofen/tsianoakrilatnyj-wswcm0003/</t>
  </si>
  <si>
    <t>Штангенциркуль (цифровой)
Цифровой штангенциркуль NORGAU ABS 200мм-0,01мм 040040020</t>
  </si>
  <si>
    <t xml:space="preserve">Пинцет </t>
  </si>
  <si>
    <t>Линейка металлическая 300мм</t>
  </si>
  <si>
    <t>Линейка металлическая 500мм</t>
  </si>
  <si>
    <t>Бокорезы Дело Техники 127 мм на блистере 414127</t>
  </si>
  <si>
    <t>Набор надфилей 180х5мм, 6шт, пластиковые рукоятки MATRIX 15822</t>
  </si>
  <si>
    <t>Непрорезаемый коврик Зубр Эксперт 3 мм цвет синий 600x450 мм 09901</t>
  </si>
  <si>
    <t>Ножницы BRAUBERG Standard 180 мм, классической формы, черные 237096</t>
  </si>
  <si>
    <t>Нож 130 мм, алюминиевый корпус, выдвижное трапецевидное лезвие 18 мм GROSS 78899</t>
  </si>
  <si>
    <t>Лезвие сегментированное (10 шт; 25 мм) Дело техники 261934</t>
  </si>
  <si>
    <t>Эксперт по КЗ</t>
  </si>
  <si>
    <t>Эксперт по ОТ</t>
  </si>
  <si>
    <t xml:space="preserve">https://chelyabinsk.vseinstrumenti.ru/ruchnoy_instrument/izmeritelnyj/shtangentsirkuli/ada/ada_shtangentsirkul_tsifrovoj_mechanic_150_pro_a00380/
</t>
  </si>
  <si>
    <t>Цена</t>
  </si>
  <si>
    <t>https://chelyabinsk.vseinstrumenti.ru/ruchnoy-instrument/izmeritelnyj/lineyki/izmeritelnye/gigant/tselnometallicheskaya-500-mm-gmr-500/</t>
  </si>
  <si>
    <t>https://chelyabinsk.vseinstrumenti.ru/ruchnoy-instrument/izmeritelnyj/lineyki/izmeritelnye/gigant/300-mm-gmr-300/</t>
  </si>
  <si>
    <t>https://chelyabinsk.vseinstrumenti.ru/ruchnoy-instrument/elektromontazhnyj/pintsety-i-zazhimy/zubr/dlya-elektroniki-i-tochnoj-mehaniki-nerzhaveyuschaya-stal-antimagnitnyj-pryamoj-zaostrennye-gubki-140mm-22211-1-140/</t>
  </si>
  <si>
    <t>https://chelyabinsk.vseinstrumenti.ru/ruchnoy_instrument/sharnirno-gubtsevij/bokorezy_i_kusachki/delo_tehniki/127_mm_na_blistere_414127/</t>
  </si>
  <si>
    <t>https://chelyabinsk.vseinstrumenti.ru/rashodnie-materialy/dlya-ruchnogo-instrumenta/dlya-shctukaturno-otdelochnogo/lezviya/segmentnye/delo-tehniki/10-sht-25-mm-261934/</t>
  </si>
  <si>
    <t>https://chelyabinsk.vseinstrumenti.ru/ruchnoy_instrument/stolyarno-slesarnyi/napilniki/nadfili/matrix/180h5mm_6sht_plastikovye_rukoyatki_15822/</t>
  </si>
  <si>
    <t>https://chelyabinsk.vseinstrumenti.ru/ruchnoy-instrument/dlya-shtukaturno-otdelochnyh-rabot/shpateli/rezinovye/melodiya-tsveta/1209003/</t>
  </si>
  <si>
    <t>https://chelyabinsk.vseinstrumenti.ru/ruchnoy_instrument/dlya_shtukaturno-otdelochnyh_rabot/shpateli/malyarnye/stayer/nabor_poverhnostnih_shpateley_stayer_yaponchik_4sht_50_80_100_120mm_1011-h4/</t>
  </si>
  <si>
    <t>https://chelyabinsk.vseinstrumenti.ru/ruchnoy-instrument/dlya-shtukaturno-otdelochnyh-rabot/stroitelnye-nozhi/kantselyarskie/delo-tehniki/so-smennym-lezviem-dvuhkomponentnyj-korpus-25-mm-261322/</t>
  </si>
  <si>
    <t>Нож со сменным лезвием, двухкомпонентный корпус, 25 мм</t>
  </si>
  <si>
    <t>https://www.vseinstrumenti.ru/rashodnie-materialy/k-stankam/verstaki/zaschitnye-i-rezinovye-kovriki/zubr/ekspert-3-mm-tsvet-sinij-600x450-mm-09901/</t>
  </si>
  <si>
    <t>https://www.vseinstrumenti.ru/ofis-i-dom/hozyaystvennye/nojnicy/bytovye/brauberg/standard-180-mm-klassicheskoj-formy-chernye-237096-/</t>
  </si>
  <si>
    <t>https://www.vseinstrumenti.ru/ruchnoy-instrument/dlya-shtukaturno-otdelochnyh-rabot/stroitelnye-nozhi/trapetsievidnye/gross/nozh-130-mm-alyum-korpus-vydv-trapets-lezvie-18-mm-78899/</t>
  </si>
  <si>
    <t>https://chelyabinsk.vseinstrumenti.ru/avtogarazhnoe-oborudovanie/avtohimija/avtokosmetika/salfetki-i-tryapki-dlya-avtomobilya/suhie/protirochnaya-bumaga/grass/protirochnaya-bumaga-23h35sm-grass-it-0354/</t>
  </si>
  <si>
    <t>Полотенце одноразовое из хлопка с тиснением 35х70 см белое, в рулоне с перфорацией, 50 шт/рулон</t>
  </si>
  <si>
    <t>https://chelyabinsk.vseinstrumenti.ru/spetsodezhda/siz/ruk/rabochie-perchatki/rezinovye/lateksnye/mapa/kislotozaschitnye-perchatki-tip-2-vitaleko-117-r-10-per483010/</t>
  </si>
  <si>
    <t>РАСХОДНЫЕ МАТЕРИАЛЫ (НА 3 РАБОЧИХ МЕСТ \ 3 КОМАНДЫ)</t>
  </si>
  <si>
    <t>СРЕДСТВА ИНДИВИДУАЛЬНОЙ ЗАЩИТЫ (НА 3 РАБОЧИХ МЕСТ \3 КОМАНД)</t>
  </si>
  <si>
    <t>Конышев Илья Анедреевич</t>
  </si>
  <si>
    <t>Аддитивное производство</t>
  </si>
  <si>
    <t>Глав. Эксперт ____Конышев Илья Андреевич______________________________________</t>
  </si>
  <si>
    <t>https://3d-m.ru/filtr-dlya-fotopolimera/?ymclid=16024215184634629906900001</t>
  </si>
  <si>
    <t>GHOST исчезающий спрей для 3D сканирования ATECO, 400 мл.</t>
  </si>
  <si>
    <t>https://3dsystem.ru/catalog/product/ghost_ischezayushchiy_sprey_dlya_3d_skanirovaniya_ateco_400_ml/</t>
  </si>
  <si>
    <t>Спирт изопропиловый для протирки объектов оцифровки и отмывки</t>
  </si>
  <si>
    <t>https://market.yandex.ru/product--orion-spirt-izopropilovyi-absoliutirovannyi-99-7/1751620056?glfilter=24139073%3A1000~1000_101735543835&amp;cpc=BoKERrB6s7JMmJ5-eYE_Qva-_qhJolbLFx9_gu9k2DGQ96BpHFOrVEYOAoDWoKVdV5-y5tDVsElyzfQDKG02XkOsg8kJEUxrpx-z-ZmpLU4aUiexFRejsSd9d_3oW1LjysLdJPD1bFvjE1UL_-rSthY-b6FXITCIFPQNHVxhB1S7kBt8bdeOUm0Imga_ngYS&amp;from-show-uid=16624032402206958378600005&amp;sku=101735543835&amp;do-waremd5=loFlGjRbh5PT4-EgLE1vrg&amp;sponsored=1&amp;cpa=1</t>
  </si>
  <si>
    <t>Тех. эксперт    _____________________________________________</t>
  </si>
  <si>
    <t>Пластик для 3д принтера, ABS+PC</t>
  </si>
  <si>
    <t>https://filamentarno.ru/id=93</t>
  </si>
  <si>
    <t>Пластик для 3д принтера,  ABS GF-4 белый (750 г)</t>
  </si>
  <si>
    <t>https://bestfilament.ru/pcabs-plastik-bestfilament-dlya-3d-printerov-1-kg-175-mm/</t>
  </si>
  <si>
    <t>https://market.yandex.ru/product--polotentse-odnorazovoe-35-70-v-rulone-100-sht/1740539413?clid=1601&amp;utm_source=yandex&amp;utm_medium=search&amp;utm_campaign=ymp_offer_dp_zdorovie_model_dyb_search_rus&amp;utm_content=cid%3A76702926%7Cgid%3A4980454351%7Caid%3A12480400711%7Cph%3A2704425%7Cpt%3Apremium%7Cpn%3A1%7Csrc%3Anone%7Cst%3Asearch%7Crid%3A2704425%7Ccgcid%3A0&amp;cpa=1</t>
  </si>
  <si>
    <t>https://top3dshop.ru/kupit-3d-skaner/range-vision-spectrum.html?roistat=direct34_search_12343193035_rangevision%20spectrum&amp;roistat_referrer=none&amp;roistat_pos=premium_2&amp;yclid=57960333522293910</t>
  </si>
  <si>
    <t>3D сканер Range Vision Spectrum</t>
  </si>
  <si>
    <t>Клей-лак для печати BestFilament</t>
  </si>
  <si>
    <t>https://bestfilament.ru/kley-lak-dlya-pechati-bestfilament-100-ml/</t>
  </si>
  <si>
    <t>19.03.2023 - 24.03.2023</t>
  </si>
  <si>
    <t>Картридж Formlabs Grey Resin серый 1л</t>
  </si>
  <si>
    <t>https://3d-m.ru/kartridzh-dlya-3d-printera-formlabs-grey-resin-seryj-1l/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</si>
</sst>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\ &quot;₽&quot;"/>
    <numFmt numFmtId="165" formatCode="#,##0.00_р_."/>
    <numFmt numFmtId="166" formatCode="[$-419]General"/>
    <numFmt numFmtId="167" formatCode="#,##0.00&quot; &quot;[$руб.-419];[Red]&quot;-&quot;#,##0.00&quot; &quot;[$руб.-419]"/>
  </numFmts>
  <fonts count="2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6"/>
      <color rgb="FFFF0000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b/>
      <sz val="10"/>
      <color rgb="FFFFFF00"/>
      <name val="Times New Roman"/>
      <family val="1"/>
      <charset val="204"/>
    </font>
    <font>
      <b/>
      <sz val="12"/>
      <color rgb="FF00B05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sz val="11"/>
      <color rgb="FF000000"/>
      <name val="Arial"/>
      <family val="2"/>
      <charset val="204"/>
    </font>
    <font>
      <u/>
      <sz val="11"/>
      <color rgb="FF0563C1"/>
      <name val="Arial"/>
      <family val="2"/>
      <charset val="204"/>
    </font>
    <font>
      <u/>
      <sz val="11"/>
      <color rgb="FF0000FF"/>
      <name val="Calibri"/>
      <family val="2"/>
      <charset val="204"/>
    </font>
    <font>
      <sz val="11"/>
      <color rgb="FF000000"/>
      <name val="Calibri"/>
      <family val="2"/>
      <charset val="204"/>
    </font>
    <font>
      <b/>
      <i/>
      <sz val="16"/>
      <color rgb="FF000000"/>
      <name val="Arial"/>
      <family val="2"/>
      <charset val="204"/>
    </font>
    <font>
      <b/>
      <i/>
      <u/>
      <sz val="11"/>
      <color rgb="FF000000"/>
      <name val="Arial"/>
      <family val="2"/>
      <charset val="204"/>
    </font>
    <font>
      <sz val="10"/>
      <color rgb="FF000000"/>
      <name val="Times New Roman"/>
      <family val="1"/>
      <charset val="204"/>
    </font>
    <font>
      <sz val="8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</fills>
  <borders count="1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2">
    <xf numFmtId="0" fontId="0" fillId="0" borderId="0"/>
    <xf numFmtId="0" fontId="1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166" fontId="17" fillId="0" borderId="0" applyBorder="0" applyProtection="0"/>
    <xf numFmtId="166" fontId="18" fillId="0" borderId="0" applyBorder="0" applyProtection="0"/>
    <xf numFmtId="0" fontId="19" fillId="0" borderId="0" applyNumberFormat="0" applyBorder="0" applyProtection="0">
      <alignment horizontal="center"/>
    </xf>
    <xf numFmtId="0" fontId="19" fillId="0" borderId="0" applyNumberFormat="0" applyBorder="0" applyProtection="0">
      <alignment horizontal="center" textRotation="90"/>
    </xf>
    <xf numFmtId="0" fontId="20" fillId="0" borderId="0" applyNumberFormat="0" applyBorder="0" applyProtection="0"/>
    <xf numFmtId="167" fontId="20" fillId="0" borderId="0" applyBorder="0" applyProtection="0"/>
    <xf numFmtId="0" fontId="23" fillId="7" borderId="0" applyNumberFormat="0" applyBorder="0" applyAlignment="0" applyProtection="0"/>
    <xf numFmtId="0" fontId="24" fillId="8" borderId="14" applyNumberFormat="0" applyAlignment="0" applyProtection="0"/>
  </cellStyleXfs>
  <cellXfs count="126">
    <xf numFmtId="0" fontId="0" fillId="0" borderId="0" xfId="0"/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Alignment="1">
      <alignment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vertical="top" wrapText="1"/>
    </xf>
    <xf numFmtId="0" fontId="4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0" fillId="2" borderId="5" xfId="0" applyFill="1" applyBorder="1"/>
    <xf numFmtId="0" fontId="2" fillId="0" borderId="6" xfId="0" applyFont="1" applyBorder="1" applyAlignment="1">
      <alignment vertical="top" wrapText="1"/>
    </xf>
    <xf numFmtId="0" fontId="2" fillId="0" borderId="6" xfId="0" applyFont="1" applyBorder="1" applyAlignment="1">
      <alignment horizontal="center" vertical="center" wrapText="1"/>
    </xf>
    <xf numFmtId="0" fontId="0" fillId="2" borderId="7" xfId="0" applyFill="1" applyBorder="1"/>
    <xf numFmtId="0" fontId="0" fillId="2" borderId="8" xfId="0" applyFill="1" applyBorder="1"/>
    <xf numFmtId="0" fontId="2" fillId="0" borderId="0" xfId="0" applyFont="1" applyBorder="1" applyAlignment="1">
      <alignment vertical="top" wrapText="1"/>
    </xf>
    <xf numFmtId="0" fontId="0" fillId="2" borderId="9" xfId="0" applyFill="1" applyBorder="1"/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horizontal="left" vertical="center" wrapText="1"/>
    </xf>
    <xf numFmtId="0" fontId="0" fillId="0" borderId="0" xfId="0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2" fillId="2" borderId="5" xfId="0" applyFont="1" applyFill="1" applyBorder="1" applyAlignment="1">
      <alignment vertical="top" wrapText="1"/>
    </xf>
    <xf numFmtId="0" fontId="4" fillId="2" borderId="6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vertical="top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vertical="top" wrapText="1"/>
    </xf>
    <xf numFmtId="0" fontId="2" fillId="2" borderId="7" xfId="0" applyFont="1" applyFill="1" applyBorder="1" applyAlignment="1">
      <alignment vertical="top" wrapText="1"/>
    </xf>
    <xf numFmtId="0" fontId="4" fillId="2" borderId="6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3" fillId="2" borderId="11" xfId="0" applyFont="1" applyFill="1" applyBorder="1"/>
    <xf numFmtId="0" fontId="3" fillId="0" borderId="0" xfId="0" applyFont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  <xf numFmtId="0" fontId="2" fillId="5" borderId="1" xfId="0" applyFont="1" applyFill="1" applyBorder="1" applyAlignment="1">
      <alignment vertical="top" wrapText="1"/>
    </xf>
    <xf numFmtId="0" fontId="4" fillId="5" borderId="1" xfId="0" applyFont="1" applyFill="1" applyBorder="1" applyAlignment="1">
      <alignment horizontal="center" vertical="top" wrapText="1"/>
    </xf>
    <xf numFmtId="0" fontId="4" fillId="5" borderId="1" xfId="0" applyFont="1" applyFill="1" applyBorder="1" applyAlignment="1">
      <alignment vertical="top" wrapText="1"/>
    </xf>
    <xf numFmtId="0" fontId="1" fillId="5" borderId="1" xfId="1" applyFill="1" applyBorder="1" applyAlignment="1">
      <alignment vertical="top" wrapText="1"/>
    </xf>
    <xf numFmtId="0" fontId="4" fillId="5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right" vertical="top" wrapText="1"/>
    </xf>
    <xf numFmtId="164" fontId="6" fillId="3" borderId="1" xfId="0" applyNumberFormat="1" applyFont="1" applyFill="1" applyBorder="1" applyAlignment="1">
      <alignment horizontal="right" vertical="center" wrapText="1"/>
    </xf>
    <xf numFmtId="165" fontId="2" fillId="5" borderId="1" xfId="0" applyNumberFormat="1" applyFont="1" applyFill="1" applyBorder="1" applyAlignment="1">
      <alignment horizontal="right" vertical="top" wrapText="1"/>
    </xf>
    <xf numFmtId="0" fontId="2" fillId="2" borderId="6" xfId="0" applyFont="1" applyFill="1" applyBorder="1" applyAlignment="1">
      <alignment horizontal="right" vertical="top" wrapText="1"/>
    </xf>
    <xf numFmtId="164" fontId="2" fillId="0" borderId="6" xfId="0" applyNumberFormat="1" applyFont="1" applyBorder="1" applyAlignment="1">
      <alignment horizontal="right" vertical="center" wrapText="1"/>
    </xf>
    <xf numFmtId="164" fontId="2" fillId="0" borderId="0" xfId="0" applyNumberFormat="1" applyFont="1" applyBorder="1" applyAlignment="1">
      <alignment horizontal="right" vertical="center" wrapText="1"/>
    </xf>
    <xf numFmtId="164" fontId="0" fillId="0" borderId="0" xfId="0" applyNumberFormat="1" applyBorder="1" applyAlignment="1">
      <alignment horizontal="right" vertical="center"/>
    </xf>
    <xf numFmtId="164" fontId="0" fillId="2" borderId="11" xfId="0" applyNumberFormat="1" applyFill="1" applyBorder="1" applyAlignment="1">
      <alignment horizontal="right" vertical="center"/>
    </xf>
    <xf numFmtId="0" fontId="2" fillId="0" borderId="0" xfId="0" applyFont="1" applyAlignment="1">
      <alignment horizontal="right" vertical="top" wrapText="1"/>
    </xf>
    <xf numFmtId="0" fontId="4" fillId="6" borderId="1" xfId="0" applyFont="1" applyFill="1" applyBorder="1" applyAlignment="1">
      <alignment horizontal="center" vertical="top" wrapText="1"/>
    </xf>
    <xf numFmtId="0" fontId="4" fillId="6" borderId="1" xfId="0" applyFont="1" applyFill="1" applyBorder="1" applyAlignment="1">
      <alignment vertical="top" wrapText="1"/>
    </xf>
    <xf numFmtId="0" fontId="1" fillId="6" borderId="1" xfId="1" applyFill="1" applyBorder="1" applyAlignment="1">
      <alignment vertical="top" wrapText="1"/>
    </xf>
    <xf numFmtId="0" fontId="4" fillId="6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165" fontId="2" fillId="6" borderId="1" xfId="0" applyNumberFormat="1" applyFont="1" applyFill="1" applyBorder="1" applyAlignment="1">
      <alignment horizontal="right" vertical="top" wrapText="1"/>
    </xf>
    <xf numFmtId="0" fontId="2" fillId="6" borderId="1" xfId="0" applyFont="1" applyFill="1" applyBorder="1" applyAlignment="1">
      <alignment vertical="top" wrapText="1"/>
    </xf>
    <xf numFmtId="0" fontId="14" fillId="5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right" vertical="top" wrapText="1"/>
    </xf>
    <xf numFmtId="0" fontId="21" fillId="6" borderId="0" xfId="0" applyFont="1" applyFill="1" applyAlignment="1">
      <alignment vertical="center" wrapText="1"/>
    </xf>
    <xf numFmtId="0" fontId="2" fillId="6" borderId="13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3" fillId="6" borderId="1" xfId="0" applyFont="1" applyFill="1" applyBorder="1" applyAlignment="1">
      <alignment horizontal="center" vertical="top" wrapText="1"/>
    </xf>
    <xf numFmtId="0" fontId="1" fillId="6" borderId="13" xfId="1" applyFill="1" applyBorder="1" applyAlignment="1">
      <alignment vertical="center" wrapText="1"/>
    </xf>
    <xf numFmtId="0" fontId="2" fillId="2" borderId="0" xfId="0" applyFont="1" applyFill="1" applyAlignment="1">
      <alignment vertical="top" wrapText="1"/>
    </xf>
    <xf numFmtId="0" fontId="8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23" fillId="7" borderId="1" xfId="10" applyBorder="1" applyAlignment="1">
      <alignment horizontal="center" vertical="top" wrapText="1"/>
    </xf>
    <xf numFmtId="0" fontId="23" fillId="7" borderId="1" xfId="10" applyBorder="1" applyAlignment="1">
      <alignment horizontal="justify" vertical="top" wrapText="1"/>
    </xf>
    <xf numFmtId="0" fontId="23" fillId="7" borderId="1" xfId="10" applyBorder="1" applyAlignment="1">
      <alignment horizontal="center" vertical="center" wrapText="1"/>
    </xf>
    <xf numFmtId="0" fontId="23" fillId="7" borderId="1" xfId="10" applyBorder="1" applyAlignment="1">
      <alignment vertical="top" wrapText="1"/>
    </xf>
    <xf numFmtId="0" fontId="23" fillId="7" borderId="1" xfId="10" applyBorder="1" applyAlignment="1">
      <alignment vertical="top"/>
    </xf>
    <xf numFmtId="0" fontId="23" fillId="7" borderId="0" xfId="10" applyAlignment="1">
      <alignment vertical="center" wrapText="1"/>
    </xf>
    <xf numFmtId="0" fontId="23" fillId="7" borderId="1" xfId="10" applyBorder="1" applyAlignment="1">
      <alignment horizontal="center" wrapText="1"/>
    </xf>
    <xf numFmtId="165" fontId="23" fillId="7" borderId="1" xfId="10" applyNumberFormat="1" applyBorder="1" applyAlignment="1">
      <alignment horizontal="right" vertical="top" wrapText="1"/>
    </xf>
    <xf numFmtId="0" fontId="23" fillId="7" borderId="0" xfId="10" applyAlignment="1">
      <alignment vertical="top" wrapText="1"/>
    </xf>
    <xf numFmtId="0" fontId="1" fillId="7" borderId="0" xfId="1" applyFill="1" applyAlignment="1">
      <alignment vertical="top" wrapText="1"/>
    </xf>
    <xf numFmtId="0" fontId="1" fillId="7" borderId="1" xfId="1" applyFill="1" applyBorder="1" applyAlignment="1">
      <alignment vertical="top"/>
    </xf>
    <xf numFmtId="0" fontId="1" fillId="7" borderId="13" xfId="1" applyFill="1" applyBorder="1" applyAlignment="1">
      <alignment vertical="center" wrapText="1"/>
    </xf>
    <xf numFmtId="0" fontId="1" fillId="7" borderId="1" xfId="1" applyFill="1" applyBorder="1" applyAlignment="1">
      <alignment horizontal="justify" vertical="top" wrapText="1"/>
    </xf>
    <xf numFmtId="0" fontId="9" fillId="4" borderId="2" xfId="0" applyFont="1" applyFill="1" applyBorder="1" applyAlignment="1">
      <alignment horizontal="center" vertical="top" wrapText="1"/>
    </xf>
    <xf numFmtId="0" fontId="9" fillId="4" borderId="4" xfId="0" applyFont="1" applyFill="1" applyBorder="1" applyAlignment="1">
      <alignment horizontal="center" vertical="top" wrapText="1"/>
    </xf>
    <xf numFmtId="0" fontId="9" fillId="4" borderId="3" xfId="0" applyFont="1" applyFill="1" applyBorder="1" applyAlignment="1">
      <alignment horizontal="center" vertical="top" wrapText="1"/>
    </xf>
    <xf numFmtId="0" fontId="11" fillId="0" borderId="2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vertical="top" wrapText="1"/>
    </xf>
    <xf numFmtId="0" fontId="9" fillId="4" borderId="1" xfId="0" applyFont="1" applyFill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11" fillId="0" borderId="2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2" xfId="0" applyNumberFormat="1" applyFont="1" applyBorder="1" applyAlignment="1">
      <alignment horizontal="left" vertical="top" wrapText="1"/>
    </xf>
    <xf numFmtId="0" fontId="11" fillId="0" borderId="4" xfId="0" applyNumberFormat="1" applyFont="1" applyBorder="1" applyAlignment="1">
      <alignment horizontal="left" vertical="top" wrapText="1"/>
    </xf>
    <xf numFmtId="0" fontId="11" fillId="0" borderId="3" xfId="0" applyNumberFormat="1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17" fontId="11" fillId="0" borderId="2" xfId="0" applyNumberFormat="1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24" fillId="8" borderId="14" xfId="11" applyAlignment="1">
      <alignment vertical="top" wrapText="1"/>
    </xf>
  </cellXfs>
  <cellStyles count="12">
    <cellStyle name="Excel Built-in Hyperlink" xfId="4"/>
    <cellStyle name="Excel Built-in Normal" xfId="5"/>
    <cellStyle name="Heading" xfId="6"/>
    <cellStyle name="Heading1" xfId="7"/>
    <cellStyle name="Result" xfId="8"/>
    <cellStyle name="Result2" xfId="9"/>
    <cellStyle name="Вычисление" xfId="11" builtinId="22"/>
    <cellStyle name="Гиперссылка" xfId="1" builtinId="8"/>
    <cellStyle name="Гиперссылка 2" xfId="3"/>
    <cellStyle name="Обычный" xfId="0" builtinId="0"/>
    <cellStyle name="Обычный 2" xfId="2"/>
    <cellStyle name="Хороший" xfId="10" builtinId="26"/>
  </cellStyles>
  <dxfs count="0"/>
  <tableStyles count="0" defaultTableStyle="TableStyleMedium2" defaultPivotStyle="PivotStyleMedium9"/>
  <colors>
    <mruColors>
      <color rgb="FFC2D6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lyak\Desktop\&#1043;&#1069;\drive-download-20220616T123410Z-001\AS2022_&#1048;&#1051;_&#1040;&#1076;&#1076;&#1080;&#1090;&#1080;&#1074;&#1085;&#1086;&#1077;%20&#1087;&#1088;&#1086;&#1080;&#1079;&#1074;&#1086;&#1076;&#1089;&#1090;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om 2022"/>
    </sheetNames>
    <sheetDataSet>
      <sheetData sheetId="0">
        <row r="47">
          <cell r="C47" t="str">
            <v>Фильтр для фотополимера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helyabinsk.vseinstrumenti.ru/ruchnoy_instrument/sharnirno-gubtsevij/bokorezy_i_kusachki/delo_tehniki/127_mm_na_blistere_414127/" TargetMode="External"/><Relationship Id="rId13" Type="http://schemas.openxmlformats.org/officeDocument/2006/relationships/hyperlink" Target="https://chelyabinsk.vseinstrumenti.ru/ruchnoy-instrument/izmeritelnyj/lineyki/izmeritelnye/gigant/tselnometallicheskaya-500-mm-gmr-500/" TargetMode="External"/><Relationship Id="rId18" Type="http://schemas.openxmlformats.org/officeDocument/2006/relationships/hyperlink" Target="https://bestfilament.ru/pcabs-plastik-bestfilament-dlya-3d-printerov-1-kg-175-mm/" TargetMode="External"/><Relationship Id="rId3" Type="http://schemas.openxmlformats.org/officeDocument/2006/relationships/hyperlink" Target="https://chelyabinsk.vseinstrumenti.ru/ruchnoy-instrument/izmeritelnyj/lineyki/izmeritelnye/gigant/300-mm-gmr-300/" TargetMode="External"/><Relationship Id="rId7" Type="http://schemas.openxmlformats.org/officeDocument/2006/relationships/hyperlink" Target="https://chelyabinsk.vseinstrumenti.ru/rashodnie-materialy/dlya-ruchnogo-instrumenta/dlya-shctukaturno-otdelochnogo/lezviya/segmentnye/delo-tehniki/10-sht-25-mm-261934/" TargetMode="External"/><Relationship Id="rId12" Type="http://schemas.openxmlformats.org/officeDocument/2006/relationships/hyperlink" Target="https://www.vseinstrumenti.ru/ruchnoy-instrument/dlya-shtukaturno-otdelochnyh-rabot/stroitelnye-nozhi/trapetsievidnye/gross/nozh-130-mm-alyum-korpus-vydv-trapets-lezvie-18-mm-78899/" TargetMode="External"/><Relationship Id="rId17" Type="http://schemas.openxmlformats.org/officeDocument/2006/relationships/hyperlink" Target="https://3dsystem.ru/catalog/product/ghost_ischezayushchiy_sprey_dlya_3d_skanirovaniya_ateco_400_ml/" TargetMode="External"/><Relationship Id="rId2" Type="http://schemas.openxmlformats.org/officeDocument/2006/relationships/hyperlink" Target="https://chelyabinsk.vseinstrumenti.ru/ruchnoy-instrument/elektromontazhnyj/pintsety-i-zazhimy/zubr/dlya-elektroniki-i-tochnoj-mehaniki-nerzhaveyuschaya-stal-antimagnitnyj-pryamoj-zaostrennye-gubki-140mm-22211-1-140/" TargetMode="External"/><Relationship Id="rId16" Type="http://schemas.openxmlformats.org/officeDocument/2006/relationships/hyperlink" Target="https://3d-m.ru/filtr-dlya-fotopolimera/?ymclid=16024215184634629906900001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chelyabinsk.vseinstrumenti.ru/ruchnoy_instrument/izmeritelnyj/shtangentsirkuli/ada/ada_shtangentsirkul_tsifrovoj_mechanic_150_pro_a00380/" TargetMode="External"/><Relationship Id="rId6" Type="http://schemas.openxmlformats.org/officeDocument/2006/relationships/hyperlink" Target="https://chelyabinsk.vseinstrumenti.ru/ruchnoy-instrument/dlya-shtukaturno-otdelochnyh-rabot/shpateli/rezinovye/melodiya-tsveta/1209003/" TargetMode="External"/><Relationship Id="rId11" Type="http://schemas.openxmlformats.org/officeDocument/2006/relationships/hyperlink" Target="https://chelyabinsk.vseinstrumenti.ru/ruchnoy-instrument/dlya-shtukaturno-otdelochnyh-rabot/stroitelnye-nozhi/kantselyarskie/delo-tehniki/so-smennym-lezviem-dvuhkomponentnyj-korpus-25-mm-261322/" TargetMode="External"/><Relationship Id="rId5" Type="http://schemas.openxmlformats.org/officeDocument/2006/relationships/hyperlink" Target="https://chelyabinsk.vseinstrumenti.ru/ruchnoy_instrument/stolyarno-slesarnyi/napilniki/nadfili/matrix/180h5mm_6sht_plastikovye_rukoyatki_15822/" TargetMode="External"/><Relationship Id="rId15" Type="http://schemas.openxmlformats.org/officeDocument/2006/relationships/hyperlink" Target="https://ekb.vseinstrumenti.ru/krepezh/klej/sekundnyj-super/cosmofen/tsianoakrilatnyj-wswcm0003/" TargetMode="External"/><Relationship Id="rId10" Type="http://schemas.openxmlformats.org/officeDocument/2006/relationships/hyperlink" Target="https://www.vseinstrumenti.ru/ofis-i-dom/hozyaystvennye/nojnicy/bytovye/brauberg/standard-180-mm-klassicheskoj-formy-chernye-237096-/" TargetMode="External"/><Relationship Id="rId19" Type="http://schemas.openxmlformats.org/officeDocument/2006/relationships/hyperlink" Target="https://chelyabinsk.vseinstrumenti.ru/spetsodezhda/siz/ruk/rabochie-perchatki/rezinovye/lateksnye/mapa/kislotozaschitnye-perchatki-tip-2-vitaleko-117-r-10-per483010/" TargetMode="External"/><Relationship Id="rId4" Type="http://schemas.openxmlformats.org/officeDocument/2006/relationships/hyperlink" Target="https://chelyabinsk.vseinstrumenti.ru/ruchnoy_instrument/dlya_shtukaturno-otdelochnyh_rabot/shpateli/malyarnye/stayer/nabor_poverhnostnih_shpateley_stayer_yaponchik_4sht_50_80_100_120mm_1011-h4/" TargetMode="External"/><Relationship Id="rId9" Type="http://schemas.openxmlformats.org/officeDocument/2006/relationships/hyperlink" Target="https://www.vseinstrumenti.ru/rashodnie-materialy/k-stankam/verstaki/zaschitnye-i-rezinovye-kovriki/zubr/ekspert-3-mm-tsvet-sinij-600x450-mm-09901/" TargetMode="External"/><Relationship Id="rId14" Type="http://schemas.openxmlformats.org/officeDocument/2006/relationships/hyperlink" Target="https://chelyabinsk.vseinstrumenti.ru/avtogarazhnoe-oborudovanie/avtohimija/avtokosmetika/salfetki-i-tryapki-dlya-avtomobilya/suhie/protirochnaya-bumaga/grass/protirochnaya-bumaga-23h35sm-grass-it-035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7"/>
  <sheetViews>
    <sheetView tabSelected="1" zoomScale="70" zoomScaleNormal="70" workbookViewId="0">
      <selection activeCell="F45" sqref="F45"/>
    </sheetView>
  </sheetViews>
  <sheetFormatPr defaultColWidth="9.140625" defaultRowHeight="12.75" x14ac:dyDescent="0.25"/>
  <cols>
    <col min="1" max="1" width="3.5703125" style="1" customWidth="1"/>
    <col min="2" max="2" width="4.42578125" style="1" customWidth="1"/>
    <col min="3" max="3" width="52.7109375" style="1" customWidth="1"/>
    <col min="4" max="4" width="145.85546875" style="1" customWidth="1"/>
    <col min="5" max="5" width="9.7109375" style="1" customWidth="1"/>
    <col min="6" max="6" width="6.7109375" style="2" customWidth="1"/>
    <col min="7" max="7" width="6.85546875" style="47" customWidth="1"/>
    <col min="8" max="8" width="12.28515625" style="2" customWidth="1"/>
    <col min="9" max="9" width="17.7109375" style="1" customWidth="1"/>
    <col min="10" max="10" width="19.7109375" style="65" bestFit="1" customWidth="1"/>
    <col min="11" max="11" width="23.7109375" style="1" customWidth="1"/>
    <col min="12" max="12" width="3.28515625" style="1" customWidth="1"/>
    <col min="13" max="13" width="8.42578125" style="3" customWidth="1"/>
    <col min="14" max="16384" width="9.140625" style="3"/>
  </cols>
  <sheetData>
    <row r="1" spans="1:12" ht="22.35" customHeight="1" thickTop="1" thickBot="1" x14ac:dyDescent="0.3">
      <c r="A1" s="7"/>
      <c r="B1" s="7"/>
      <c r="C1" s="7"/>
      <c r="D1" s="7"/>
      <c r="E1" s="7"/>
      <c r="F1" s="9"/>
      <c r="G1" s="41"/>
      <c r="H1" s="9"/>
      <c r="I1" s="7"/>
      <c r="J1" s="56"/>
      <c r="K1" s="7"/>
      <c r="L1" s="7"/>
    </row>
    <row r="2" spans="1:12" ht="17.25" thickTop="1" thickBot="1" x14ac:dyDescent="0.3">
      <c r="A2" s="7"/>
      <c r="B2" s="118" t="s">
        <v>6</v>
      </c>
      <c r="C2" s="119"/>
      <c r="D2" s="118"/>
      <c r="E2" s="120"/>
      <c r="F2" s="120"/>
      <c r="G2" s="120"/>
      <c r="H2" s="120"/>
      <c r="I2" s="120"/>
      <c r="J2" s="120"/>
      <c r="K2" s="119"/>
      <c r="L2" s="7"/>
    </row>
    <row r="3" spans="1:12" ht="17.25" thickTop="1" thickBot="1" x14ac:dyDescent="0.3">
      <c r="A3" s="7"/>
      <c r="B3" s="106" t="s">
        <v>11</v>
      </c>
      <c r="C3" s="107"/>
      <c r="D3" s="121" t="s">
        <v>85</v>
      </c>
      <c r="E3" s="108"/>
      <c r="F3" s="108"/>
      <c r="G3" s="108"/>
      <c r="H3" s="108"/>
      <c r="I3" s="108"/>
      <c r="J3" s="108"/>
      <c r="K3" s="107"/>
      <c r="L3" s="7"/>
    </row>
    <row r="4" spans="1:12" ht="17.25" thickTop="1" thickBot="1" x14ac:dyDescent="0.3">
      <c r="A4" s="7"/>
      <c r="B4" s="106" t="s">
        <v>12</v>
      </c>
      <c r="C4" s="107"/>
      <c r="D4" s="106"/>
      <c r="E4" s="108"/>
      <c r="F4" s="108"/>
      <c r="G4" s="108"/>
      <c r="H4" s="108"/>
      <c r="I4" s="108"/>
      <c r="J4" s="108"/>
      <c r="K4" s="107"/>
      <c r="L4" s="7"/>
    </row>
    <row r="5" spans="1:12" ht="17.25" thickTop="1" thickBot="1" x14ac:dyDescent="0.3">
      <c r="A5" s="7"/>
      <c r="B5" s="106" t="s">
        <v>4</v>
      </c>
      <c r="C5" s="107"/>
      <c r="D5" s="122" t="s">
        <v>68</v>
      </c>
      <c r="E5" s="123"/>
      <c r="F5" s="123"/>
      <c r="G5" s="123"/>
      <c r="H5" s="123"/>
      <c r="I5" s="123"/>
      <c r="J5" s="123"/>
      <c r="K5" s="124"/>
      <c r="L5" s="7"/>
    </row>
    <row r="6" spans="1:12" ht="17.25" thickTop="1" thickBot="1" x14ac:dyDescent="0.3">
      <c r="A6" s="7"/>
      <c r="B6" s="113" t="s">
        <v>7</v>
      </c>
      <c r="C6" s="114"/>
      <c r="D6" s="106" t="s">
        <v>67</v>
      </c>
      <c r="E6" s="108"/>
      <c r="F6" s="108"/>
      <c r="G6" s="108"/>
      <c r="H6" s="108"/>
      <c r="I6" s="108"/>
      <c r="J6" s="108"/>
      <c r="K6" s="107"/>
      <c r="L6" s="7"/>
    </row>
    <row r="7" spans="1:12" ht="17.25" thickTop="1" thickBot="1" x14ac:dyDescent="0.3">
      <c r="A7" s="7"/>
      <c r="B7" s="113" t="s">
        <v>8</v>
      </c>
      <c r="C7" s="114"/>
      <c r="D7" s="106"/>
      <c r="E7" s="108"/>
      <c r="F7" s="108"/>
      <c r="G7" s="108"/>
      <c r="H7" s="108"/>
      <c r="I7" s="108"/>
      <c r="J7" s="108"/>
      <c r="K7" s="107"/>
      <c r="L7" s="7"/>
    </row>
    <row r="8" spans="1:12" ht="17.25" thickTop="1" thickBot="1" x14ac:dyDescent="0.3">
      <c r="A8" s="7"/>
      <c r="B8" s="113" t="s">
        <v>9</v>
      </c>
      <c r="C8" s="114"/>
      <c r="D8" s="106"/>
      <c r="E8" s="108"/>
      <c r="F8" s="108"/>
      <c r="G8" s="108"/>
      <c r="H8" s="108"/>
      <c r="I8" s="108"/>
      <c r="J8" s="108"/>
      <c r="K8" s="107"/>
      <c r="L8" s="7"/>
    </row>
    <row r="9" spans="1:12" ht="17.25" thickTop="1" thickBot="1" x14ac:dyDescent="0.3">
      <c r="A9" s="7"/>
      <c r="B9" s="113" t="s">
        <v>46</v>
      </c>
      <c r="C9" s="114"/>
      <c r="D9" s="83"/>
      <c r="E9" s="81"/>
      <c r="F9" s="81"/>
      <c r="G9" s="81"/>
      <c r="H9" s="81"/>
      <c r="I9" s="81"/>
      <c r="J9" s="81"/>
      <c r="K9" s="82"/>
      <c r="L9" s="7"/>
    </row>
    <row r="10" spans="1:12" ht="17.25" thickTop="1" thickBot="1" x14ac:dyDescent="0.3">
      <c r="A10" s="7"/>
      <c r="B10" s="113" t="s">
        <v>45</v>
      </c>
      <c r="C10" s="114"/>
      <c r="D10" s="106"/>
      <c r="E10" s="108"/>
      <c r="F10" s="108"/>
      <c r="G10" s="108"/>
      <c r="H10" s="108"/>
      <c r="I10" s="108"/>
      <c r="J10" s="108"/>
      <c r="K10" s="107"/>
      <c r="L10" s="7"/>
    </row>
    <row r="11" spans="1:12" ht="31.5" customHeight="1" thickTop="1" thickBot="1" x14ac:dyDescent="0.3">
      <c r="A11" s="7"/>
      <c r="B11" s="113" t="s">
        <v>17</v>
      </c>
      <c r="C11" s="114"/>
      <c r="D11" s="106"/>
      <c r="E11" s="108"/>
      <c r="F11" s="108"/>
      <c r="G11" s="108"/>
      <c r="H11" s="108"/>
      <c r="I11" s="108"/>
      <c r="J11" s="108"/>
      <c r="K11" s="107"/>
      <c r="L11" s="7"/>
    </row>
    <row r="12" spans="1:12" ht="17.25" thickTop="1" thickBot="1" x14ac:dyDescent="0.3">
      <c r="A12" s="7"/>
      <c r="B12" s="106" t="s">
        <v>16</v>
      </c>
      <c r="C12" s="107"/>
      <c r="D12" s="106">
        <v>9</v>
      </c>
      <c r="E12" s="108"/>
      <c r="F12" s="108"/>
      <c r="G12" s="108"/>
      <c r="H12" s="108"/>
      <c r="I12" s="108"/>
      <c r="J12" s="108"/>
      <c r="K12" s="107"/>
      <c r="L12" s="7"/>
    </row>
    <row r="13" spans="1:12" ht="17.25" thickTop="1" thickBot="1" x14ac:dyDescent="0.3">
      <c r="A13" s="7"/>
      <c r="B13" s="106" t="s">
        <v>13</v>
      </c>
      <c r="C13" s="107"/>
      <c r="D13" s="115">
        <v>9</v>
      </c>
      <c r="E13" s="116"/>
      <c r="F13" s="116"/>
      <c r="G13" s="116"/>
      <c r="H13" s="116"/>
      <c r="I13" s="116"/>
      <c r="J13" s="116"/>
      <c r="K13" s="117"/>
      <c r="L13" s="7"/>
    </row>
    <row r="14" spans="1:12" ht="17.25" thickTop="1" thickBot="1" x14ac:dyDescent="0.3">
      <c r="A14" s="7"/>
      <c r="B14" s="106" t="s">
        <v>19</v>
      </c>
      <c r="C14" s="107"/>
      <c r="D14" s="106"/>
      <c r="E14" s="108"/>
      <c r="F14" s="108"/>
      <c r="G14" s="108"/>
      <c r="H14" s="108"/>
      <c r="I14" s="108"/>
      <c r="J14" s="108"/>
      <c r="K14" s="107"/>
      <c r="L14" s="7"/>
    </row>
    <row r="15" spans="1:12" ht="14.25" thickTop="1" thickBot="1" x14ac:dyDescent="0.3">
      <c r="A15" s="7"/>
      <c r="B15" s="4"/>
      <c r="C15" s="5"/>
      <c r="D15" s="5"/>
      <c r="E15" s="4"/>
      <c r="F15" s="6"/>
      <c r="G15" s="42"/>
      <c r="H15" s="6"/>
      <c r="I15" s="7"/>
      <c r="J15" s="56"/>
      <c r="K15" s="7"/>
      <c r="L15" s="7"/>
    </row>
    <row r="16" spans="1:12" ht="14.25" thickTop="1" thickBot="1" x14ac:dyDescent="0.3">
      <c r="A16" s="7"/>
      <c r="B16" s="48"/>
      <c r="C16" s="15"/>
      <c r="D16" s="15"/>
      <c r="E16" s="49"/>
      <c r="F16" s="16"/>
      <c r="G16" s="43"/>
      <c r="H16" s="16"/>
      <c r="I16" s="17"/>
      <c r="J16" s="57"/>
      <c r="K16" s="18"/>
      <c r="L16" s="7"/>
    </row>
    <row r="17" spans="1:12" ht="14.25" thickTop="1" thickBot="1" x14ac:dyDescent="0.3">
      <c r="A17" s="7"/>
      <c r="B17" s="13"/>
      <c r="C17" s="15"/>
      <c r="D17" s="15"/>
      <c r="E17" s="14"/>
      <c r="F17" s="16"/>
      <c r="G17" s="43"/>
      <c r="H17" s="16"/>
      <c r="I17" s="17"/>
      <c r="J17" s="57"/>
      <c r="K17" s="18"/>
      <c r="L17" s="7"/>
    </row>
    <row r="18" spans="1:12" ht="21.75" thickTop="1" thickBot="1" x14ac:dyDescent="0.3">
      <c r="A18" s="7"/>
      <c r="B18" s="110" t="s">
        <v>22</v>
      </c>
      <c r="C18" s="111"/>
      <c r="D18" s="111"/>
      <c r="E18" s="111"/>
      <c r="F18" s="111"/>
      <c r="G18" s="111"/>
      <c r="H18" s="111"/>
      <c r="I18" s="111"/>
      <c r="J18" s="111"/>
      <c r="K18" s="112"/>
      <c r="L18" s="7"/>
    </row>
    <row r="19" spans="1:12" ht="13.9" hidden="1" customHeight="1" thickTop="1" thickBot="1" x14ac:dyDescent="0.3">
      <c r="A19" s="7"/>
      <c r="B19" s="103" t="s">
        <v>32</v>
      </c>
      <c r="C19" s="104"/>
      <c r="D19" s="104"/>
      <c r="E19" s="104"/>
      <c r="F19" s="105"/>
      <c r="G19" s="103"/>
      <c r="H19" s="104"/>
      <c r="I19" s="104"/>
      <c r="J19" s="104"/>
      <c r="K19" s="105"/>
      <c r="L19" s="7"/>
    </row>
    <row r="20" spans="1:12" ht="39.75" hidden="1" thickTop="1" thickBot="1" x14ac:dyDescent="0.3">
      <c r="A20" s="7"/>
      <c r="B20" s="10" t="s">
        <v>23</v>
      </c>
      <c r="C20" s="10" t="s">
        <v>0</v>
      </c>
      <c r="D20" s="10" t="s">
        <v>18</v>
      </c>
      <c r="E20" s="10" t="s">
        <v>1</v>
      </c>
      <c r="F20" s="10" t="s">
        <v>2</v>
      </c>
      <c r="G20" s="8" t="s">
        <v>2</v>
      </c>
      <c r="H20" s="8" t="s">
        <v>10</v>
      </c>
      <c r="I20" s="8" t="s">
        <v>14</v>
      </c>
      <c r="J20" s="58" t="s">
        <v>15</v>
      </c>
      <c r="K20" s="11" t="s">
        <v>48</v>
      </c>
      <c r="L20" s="7"/>
    </row>
    <row r="21" spans="1:12" ht="14.25" hidden="1" customHeight="1" thickTop="1" thickBot="1" x14ac:dyDescent="0.3">
      <c r="A21" s="7"/>
      <c r="B21" s="66">
        <v>1</v>
      </c>
      <c r="C21" s="67" t="s">
        <v>35</v>
      </c>
      <c r="D21" s="68" t="s">
        <v>47</v>
      </c>
      <c r="E21" s="66" t="s">
        <v>3</v>
      </c>
      <c r="F21" s="66">
        <v>1</v>
      </c>
      <c r="G21" s="84">
        <v>3</v>
      </c>
      <c r="H21" s="71"/>
      <c r="I21" s="72"/>
      <c r="J21" s="73">
        <f t="shared" ref="J21:J33" si="0">G21*K21</f>
        <v>9000</v>
      </c>
      <c r="K21" s="74">
        <v>3000</v>
      </c>
      <c r="L21" s="7"/>
    </row>
    <row r="22" spans="1:12" ht="15" hidden="1" customHeight="1" thickTop="1" thickBot="1" x14ac:dyDescent="0.25">
      <c r="A22" s="7"/>
      <c r="B22" s="66">
        <v>2</v>
      </c>
      <c r="C22" s="67" t="s">
        <v>38</v>
      </c>
      <c r="D22" s="68" t="s">
        <v>49</v>
      </c>
      <c r="E22" s="66" t="s">
        <v>3</v>
      </c>
      <c r="F22" s="69">
        <v>1</v>
      </c>
      <c r="G22" s="70">
        <v>3</v>
      </c>
      <c r="H22" s="76"/>
      <c r="I22" s="72"/>
      <c r="J22" s="73">
        <f t="shared" si="0"/>
        <v>600</v>
      </c>
      <c r="K22" s="74">
        <v>200</v>
      </c>
      <c r="L22" s="7"/>
    </row>
    <row r="23" spans="1:12" ht="15" hidden="1" customHeight="1" thickTop="1" thickBot="1" x14ac:dyDescent="0.25">
      <c r="A23" s="7"/>
      <c r="B23" s="66">
        <v>3</v>
      </c>
      <c r="C23" s="67" t="s">
        <v>37</v>
      </c>
      <c r="D23" s="68" t="s">
        <v>50</v>
      </c>
      <c r="E23" s="66" t="s">
        <v>3</v>
      </c>
      <c r="F23" s="69">
        <v>1</v>
      </c>
      <c r="G23" s="84">
        <v>3</v>
      </c>
      <c r="H23" s="76"/>
      <c r="I23" s="72"/>
      <c r="J23" s="73">
        <f t="shared" si="0"/>
        <v>360</v>
      </c>
      <c r="K23" s="74">
        <v>120</v>
      </c>
      <c r="L23" s="7"/>
    </row>
    <row r="24" spans="1:12" ht="15" hidden="1" customHeight="1" thickTop="1" thickBot="1" x14ac:dyDescent="0.25">
      <c r="A24" s="7"/>
      <c r="B24" s="66">
        <v>4</v>
      </c>
      <c r="C24" s="67" t="s">
        <v>36</v>
      </c>
      <c r="D24" s="68" t="s">
        <v>51</v>
      </c>
      <c r="E24" s="66" t="s">
        <v>3</v>
      </c>
      <c r="F24" s="69">
        <v>1</v>
      </c>
      <c r="G24" s="70">
        <v>3</v>
      </c>
      <c r="H24" s="71"/>
      <c r="I24" s="72"/>
      <c r="J24" s="73">
        <f t="shared" si="0"/>
        <v>1230</v>
      </c>
      <c r="K24" s="74">
        <v>410</v>
      </c>
      <c r="L24" s="7"/>
    </row>
    <row r="25" spans="1:12" ht="15" hidden="1" customHeight="1" thickTop="1" thickBot="1" x14ac:dyDescent="0.25">
      <c r="A25" s="7"/>
      <c r="B25" s="66">
        <v>5</v>
      </c>
      <c r="C25" s="79" t="s">
        <v>39</v>
      </c>
      <c r="D25" s="68" t="s">
        <v>52</v>
      </c>
      <c r="E25" s="66" t="s">
        <v>3</v>
      </c>
      <c r="F25" s="69">
        <v>1</v>
      </c>
      <c r="G25" s="84">
        <v>3</v>
      </c>
      <c r="H25" s="76"/>
      <c r="I25" s="72"/>
      <c r="J25" s="73">
        <f t="shared" si="0"/>
        <v>750</v>
      </c>
      <c r="K25" s="74">
        <v>250</v>
      </c>
      <c r="L25" s="7"/>
    </row>
    <row r="26" spans="1:12" ht="15" hidden="1" customHeight="1" thickTop="1" thickBot="1" x14ac:dyDescent="0.25">
      <c r="A26" s="7"/>
      <c r="B26" s="66">
        <v>6</v>
      </c>
      <c r="C26" s="80" t="s">
        <v>44</v>
      </c>
      <c r="D26" s="85" t="s">
        <v>53</v>
      </c>
      <c r="E26" s="66" t="s">
        <v>3</v>
      </c>
      <c r="F26" s="69">
        <v>1</v>
      </c>
      <c r="G26" s="70">
        <v>3</v>
      </c>
      <c r="H26" s="76"/>
      <c r="I26" s="72"/>
      <c r="J26" s="73">
        <f t="shared" si="0"/>
        <v>1140</v>
      </c>
      <c r="K26" s="74">
        <v>380</v>
      </c>
      <c r="L26" s="7"/>
    </row>
    <row r="27" spans="1:12" ht="15" hidden="1" customHeight="1" thickTop="1" thickBot="1" x14ac:dyDescent="0.25">
      <c r="A27" s="7"/>
      <c r="B27" s="66">
        <v>7</v>
      </c>
      <c r="C27" s="67" t="s">
        <v>40</v>
      </c>
      <c r="D27" s="68" t="s">
        <v>54</v>
      </c>
      <c r="E27" s="66" t="s">
        <v>5</v>
      </c>
      <c r="F27" s="69">
        <v>1</v>
      </c>
      <c r="G27" s="84">
        <v>3</v>
      </c>
      <c r="H27" s="76"/>
      <c r="I27" s="72"/>
      <c r="J27" s="73">
        <f t="shared" si="0"/>
        <v>1440</v>
      </c>
      <c r="K27" s="74">
        <v>480</v>
      </c>
      <c r="L27" s="7"/>
    </row>
    <row r="28" spans="1:12" ht="15" hidden="1" customHeight="1" thickTop="1" thickBot="1" x14ac:dyDescent="0.25">
      <c r="A28" s="7"/>
      <c r="B28" s="66">
        <v>8</v>
      </c>
      <c r="C28" s="67" t="s">
        <v>27</v>
      </c>
      <c r="D28" s="68" t="s">
        <v>55</v>
      </c>
      <c r="E28" s="66" t="s">
        <v>5</v>
      </c>
      <c r="F28" s="69">
        <v>1</v>
      </c>
      <c r="G28" s="70">
        <v>3</v>
      </c>
      <c r="H28" s="76"/>
      <c r="I28" s="72"/>
      <c r="J28" s="73">
        <f t="shared" si="0"/>
        <v>300</v>
      </c>
      <c r="K28" s="74">
        <v>100</v>
      </c>
      <c r="L28" s="7"/>
    </row>
    <row r="29" spans="1:12" ht="16.5" hidden="1" customHeight="1" thickTop="1" thickBot="1" x14ac:dyDescent="0.25">
      <c r="A29" s="7"/>
      <c r="B29" s="66">
        <v>9</v>
      </c>
      <c r="C29" s="67" t="s">
        <v>28</v>
      </c>
      <c r="D29" s="68" t="s">
        <v>56</v>
      </c>
      <c r="E29" s="66" t="s">
        <v>5</v>
      </c>
      <c r="F29" s="69">
        <v>1</v>
      </c>
      <c r="G29" s="84">
        <v>3</v>
      </c>
      <c r="H29" s="76"/>
      <c r="I29" s="72"/>
      <c r="J29" s="73">
        <f t="shared" si="0"/>
        <v>630</v>
      </c>
      <c r="K29" s="74">
        <v>210</v>
      </c>
      <c r="L29" s="7"/>
    </row>
    <row r="30" spans="1:12" ht="15" hidden="1" customHeight="1" thickTop="1" thickBot="1" x14ac:dyDescent="0.25">
      <c r="A30" s="7"/>
      <c r="B30" s="66">
        <v>15</v>
      </c>
      <c r="C30" s="67" t="s">
        <v>58</v>
      </c>
      <c r="D30" s="85" t="s">
        <v>57</v>
      </c>
      <c r="E30" s="66" t="s">
        <v>3</v>
      </c>
      <c r="F30" s="69">
        <v>1</v>
      </c>
      <c r="G30" s="84">
        <v>3</v>
      </c>
      <c r="H30" s="76"/>
      <c r="I30" s="72"/>
      <c r="J30" s="73">
        <f t="shared" si="0"/>
        <v>1350</v>
      </c>
      <c r="K30" s="74">
        <v>450</v>
      </c>
      <c r="L30" s="7"/>
    </row>
    <row r="31" spans="1:12" ht="15.75" hidden="1" customHeight="1" thickTop="1" thickBot="1" x14ac:dyDescent="0.25">
      <c r="A31" s="7"/>
      <c r="B31" s="66">
        <v>20</v>
      </c>
      <c r="C31" s="67" t="s">
        <v>41</v>
      </c>
      <c r="D31" s="68" t="s">
        <v>59</v>
      </c>
      <c r="E31" s="66" t="s">
        <v>3</v>
      </c>
      <c r="F31" s="69">
        <v>1</v>
      </c>
      <c r="G31" s="70">
        <v>3</v>
      </c>
      <c r="H31" s="76"/>
      <c r="I31" s="72"/>
      <c r="J31" s="73">
        <f t="shared" si="0"/>
        <v>4500</v>
      </c>
      <c r="K31" s="74">
        <v>1500</v>
      </c>
      <c r="L31" s="7"/>
    </row>
    <row r="32" spans="1:12" ht="14.25" hidden="1" customHeight="1" thickTop="1" thickBot="1" x14ac:dyDescent="0.25">
      <c r="A32" s="7"/>
      <c r="B32" s="66">
        <v>21</v>
      </c>
      <c r="C32" s="67" t="s">
        <v>42</v>
      </c>
      <c r="D32" s="68" t="s">
        <v>60</v>
      </c>
      <c r="E32" s="66" t="s">
        <v>3</v>
      </c>
      <c r="F32" s="69">
        <v>1</v>
      </c>
      <c r="G32" s="84">
        <v>3</v>
      </c>
      <c r="H32" s="76"/>
      <c r="I32" s="72"/>
      <c r="J32" s="73">
        <f t="shared" si="0"/>
        <v>450</v>
      </c>
      <c r="K32" s="74">
        <v>150</v>
      </c>
      <c r="L32" s="7"/>
    </row>
    <row r="33" spans="1:12" ht="14.25" hidden="1" customHeight="1" thickTop="1" thickBot="1" x14ac:dyDescent="0.25">
      <c r="A33" s="7"/>
      <c r="B33" s="66">
        <v>22</v>
      </c>
      <c r="C33" s="67" t="s">
        <v>43</v>
      </c>
      <c r="D33" s="68" t="s">
        <v>61</v>
      </c>
      <c r="E33" s="66" t="s">
        <v>3</v>
      </c>
      <c r="F33" s="69">
        <v>1</v>
      </c>
      <c r="G33" s="70">
        <v>3</v>
      </c>
      <c r="H33" s="76"/>
      <c r="I33" s="72"/>
      <c r="J33" s="73">
        <f t="shared" si="0"/>
        <v>3600</v>
      </c>
      <c r="K33" s="74">
        <v>1200</v>
      </c>
      <c r="L33" s="7"/>
    </row>
    <row r="34" spans="1:12" ht="13.9" customHeight="1" thickTop="1" thickBot="1" x14ac:dyDescent="0.3">
      <c r="A34" s="7"/>
      <c r="B34" s="109" t="s">
        <v>25</v>
      </c>
      <c r="C34" s="109"/>
      <c r="D34" s="109"/>
      <c r="E34" s="109"/>
      <c r="F34" s="109"/>
      <c r="G34" s="109" t="s">
        <v>65</v>
      </c>
      <c r="H34" s="109"/>
      <c r="I34" s="109"/>
      <c r="J34" s="109"/>
      <c r="K34" s="109"/>
      <c r="L34" s="7"/>
    </row>
    <row r="35" spans="1:12" ht="39.75" thickTop="1" thickBot="1" x14ac:dyDescent="0.3">
      <c r="A35" s="7"/>
      <c r="B35" s="10" t="s">
        <v>23</v>
      </c>
      <c r="C35" s="10" t="s">
        <v>0</v>
      </c>
      <c r="D35" s="10" t="s">
        <v>18</v>
      </c>
      <c r="E35" s="10" t="s">
        <v>1</v>
      </c>
      <c r="F35" s="10" t="s">
        <v>2</v>
      </c>
      <c r="G35" s="8" t="s">
        <v>2</v>
      </c>
      <c r="H35" s="8" t="s">
        <v>10</v>
      </c>
      <c r="I35" s="8" t="s">
        <v>14</v>
      </c>
      <c r="J35" s="58" t="s">
        <v>15</v>
      </c>
      <c r="K35" s="11" t="s">
        <v>48</v>
      </c>
      <c r="L35" s="7"/>
    </row>
    <row r="36" spans="1:12" ht="15" customHeight="1" thickTop="1" thickBot="1" x14ac:dyDescent="0.3">
      <c r="A36" s="7"/>
      <c r="B36" s="90">
        <v>1</v>
      </c>
      <c r="C36" s="91" t="s">
        <v>29</v>
      </c>
      <c r="D36" s="102" t="s">
        <v>62</v>
      </c>
      <c r="E36" s="90" t="s">
        <v>3</v>
      </c>
      <c r="F36" s="92">
        <v>2</v>
      </c>
      <c r="G36" s="92"/>
      <c r="H36" s="75"/>
      <c r="I36" s="55"/>
      <c r="J36" s="78"/>
      <c r="K36" s="50"/>
      <c r="L36" s="7"/>
    </row>
    <row r="37" spans="1:12" ht="15" customHeight="1" thickTop="1" thickBot="1" x14ac:dyDescent="0.3">
      <c r="A37" s="7"/>
      <c r="B37" s="90">
        <v>2</v>
      </c>
      <c r="C37" s="91" t="s">
        <v>63</v>
      </c>
      <c r="D37" s="101" t="s">
        <v>80</v>
      </c>
      <c r="E37" s="90" t="s">
        <v>3</v>
      </c>
      <c r="F37" s="92">
        <v>2</v>
      </c>
      <c r="G37" s="92"/>
      <c r="H37" s="75"/>
      <c r="I37" s="55"/>
      <c r="J37" s="78"/>
      <c r="K37" s="50"/>
      <c r="L37" s="7"/>
    </row>
    <row r="38" spans="1:12" s="98" customFormat="1" ht="15" customHeight="1" thickTop="1" thickBot="1" x14ac:dyDescent="0.3">
      <c r="A38" s="93"/>
      <c r="B38" s="90">
        <v>3</v>
      </c>
      <c r="C38" s="94" t="str">
        <f>'[1]Atom 2022'!$C$47</f>
        <v>Фильтр для фотополимера</v>
      </c>
      <c r="D38" s="94" t="s">
        <v>70</v>
      </c>
      <c r="E38" s="90"/>
      <c r="F38" s="92">
        <v>9</v>
      </c>
      <c r="G38" s="92"/>
      <c r="H38" s="92"/>
      <c r="I38" s="92"/>
      <c r="J38" s="97"/>
      <c r="K38" s="93"/>
      <c r="L38" s="93"/>
    </row>
    <row r="39" spans="1:12" s="98" customFormat="1" ht="15" customHeight="1" thickTop="1" thickBot="1" x14ac:dyDescent="0.3">
      <c r="A39" s="93"/>
      <c r="B39" s="90">
        <v>4</v>
      </c>
      <c r="C39" s="95" t="s">
        <v>33</v>
      </c>
      <c r="D39" s="101" t="s">
        <v>34</v>
      </c>
      <c r="E39" s="90"/>
      <c r="F39" s="92">
        <v>9</v>
      </c>
      <c r="G39" s="92"/>
      <c r="H39" s="92"/>
      <c r="I39" s="92"/>
      <c r="J39" s="97"/>
      <c r="K39" s="93"/>
      <c r="L39" s="93"/>
    </row>
    <row r="40" spans="1:12" s="98" customFormat="1" ht="15" customHeight="1" thickTop="1" thickBot="1" x14ac:dyDescent="0.3">
      <c r="A40" s="93"/>
      <c r="B40" s="90">
        <v>5</v>
      </c>
      <c r="C40" s="94" t="s">
        <v>71</v>
      </c>
      <c r="D40" s="100" t="s">
        <v>72</v>
      </c>
      <c r="E40" s="90"/>
      <c r="F40" s="92">
        <v>9</v>
      </c>
      <c r="G40" s="92"/>
      <c r="H40" s="92"/>
      <c r="I40" s="92"/>
      <c r="J40" s="97"/>
      <c r="K40" s="93"/>
      <c r="L40" s="93"/>
    </row>
    <row r="41" spans="1:12" ht="15" customHeight="1" thickTop="1" thickBot="1" x14ac:dyDescent="0.3">
      <c r="A41" s="7"/>
      <c r="B41" s="90">
        <v>6</v>
      </c>
      <c r="C41" s="94" t="s">
        <v>73</v>
      </c>
      <c r="D41" s="94" t="s">
        <v>74</v>
      </c>
      <c r="E41" s="90"/>
      <c r="F41" s="92">
        <v>9</v>
      </c>
      <c r="G41" s="92"/>
      <c r="H41" s="75"/>
      <c r="I41" s="55"/>
      <c r="J41" s="59"/>
      <c r="K41" s="50"/>
      <c r="L41" s="7"/>
    </row>
    <row r="42" spans="1:12" ht="15" customHeight="1" thickTop="1" thickBot="1" x14ac:dyDescent="0.3">
      <c r="A42" s="7"/>
      <c r="B42" s="90">
        <v>7</v>
      </c>
      <c r="C42" s="125" t="s">
        <v>76</v>
      </c>
      <c r="D42" s="125" t="s">
        <v>79</v>
      </c>
      <c r="E42" s="90"/>
      <c r="F42" s="92">
        <v>9</v>
      </c>
      <c r="G42" s="92"/>
      <c r="H42" s="75"/>
      <c r="I42" s="55"/>
      <c r="J42" s="59"/>
      <c r="K42" s="50"/>
      <c r="L42" s="7"/>
    </row>
    <row r="43" spans="1:12" ht="15" customHeight="1" thickTop="1" thickBot="1" x14ac:dyDescent="0.3">
      <c r="A43" s="7"/>
      <c r="B43" s="90">
        <v>8</v>
      </c>
      <c r="C43" s="93" t="s">
        <v>83</v>
      </c>
      <c r="D43" s="99" t="s">
        <v>84</v>
      </c>
      <c r="E43" s="90"/>
      <c r="F43" s="92">
        <v>9</v>
      </c>
      <c r="G43" s="92"/>
      <c r="H43" s="75"/>
      <c r="I43" s="55"/>
      <c r="J43" s="59"/>
      <c r="K43" s="50"/>
      <c r="L43" s="7"/>
    </row>
    <row r="44" spans="1:12" ht="15" customHeight="1" thickTop="1" thickBot="1" x14ac:dyDescent="0.3">
      <c r="A44" s="7"/>
      <c r="B44" s="90">
        <v>9</v>
      </c>
      <c r="C44" s="125" t="s">
        <v>86</v>
      </c>
      <c r="D44" s="125" t="s">
        <v>87</v>
      </c>
      <c r="E44" s="90" t="s">
        <v>3</v>
      </c>
      <c r="F44" s="92">
        <v>9</v>
      </c>
      <c r="G44" s="92"/>
      <c r="H44" s="75"/>
      <c r="I44" s="55"/>
      <c r="J44" s="59"/>
      <c r="K44" s="50"/>
      <c r="L44" s="7"/>
    </row>
    <row r="45" spans="1:12" s="98" customFormat="1" ht="15" customHeight="1" thickTop="1" thickBot="1" x14ac:dyDescent="0.3">
      <c r="A45" s="7"/>
      <c r="B45" s="90">
        <v>10</v>
      </c>
      <c r="C45" s="125" t="s">
        <v>78</v>
      </c>
      <c r="D45" s="125" t="s">
        <v>77</v>
      </c>
      <c r="E45" s="90" t="s">
        <v>30</v>
      </c>
      <c r="F45" s="96">
        <v>9</v>
      </c>
      <c r="G45" s="92"/>
      <c r="H45" s="92"/>
      <c r="I45" s="92"/>
      <c r="J45" s="97"/>
      <c r="K45" s="93"/>
      <c r="L45" s="93"/>
    </row>
    <row r="46" spans="1:12" s="98" customFormat="1" ht="15" customHeight="1" thickTop="1" thickBot="1" x14ac:dyDescent="0.3">
      <c r="A46" s="93"/>
      <c r="B46" s="90">
        <v>11</v>
      </c>
      <c r="C46" s="93" t="s">
        <v>31</v>
      </c>
      <c r="D46" s="102" t="s">
        <v>64</v>
      </c>
      <c r="E46" s="90" t="s">
        <v>3</v>
      </c>
      <c r="F46" s="96">
        <v>18</v>
      </c>
      <c r="G46" s="92"/>
      <c r="H46" s="92"/>
      <c r="I46" s="92"/>
      <c r="J46" s="97"/>
      <c r="K46" s="93"/>
      <c r="L46" s="93"/>
    </row>
    <row r="47" spans="1:12" ht="15" customHeight="1" thickTop="1" thickBot="1" x14ac:dyDescent="0.25">
      <c r="A47" s="93"/>
      <c r="B47" s="90">
        <v>12</v>
      </c>
      <c r="C47" s="52" t="s">
        <v>82</v>
      </c>
      <c r="D47" s="53" t="s">
        <v>81</v>
      </c>
      <c r="E47" s="51" t="s">
        <v>3</v>
      </c>
      <c r="F47" s="54">
        <v>2</v>
      </c>
      <c r="G47" s="77"/>
      <c r="H47" s="75"/>
      <c r="I47" s="55"/>
      <c r="J47" s="78"/>
      <c r="K47" s="50"/>
      <c r="L47" s="7"/>
    </row>
    <row r="48" spans="1:12" s="1" customFormat="1" ht="14.25" thickTop="1" thickBot="1" x14ac:dyDescent="0.3">
      <c r="A48" s="7"/>
      <c r="B48" s="103" t="s">
        <v>26</v>
      </c>
      <c r="C48" s="104"/>
      <c r="D48" s="104"/>
      <c r="E48" s="104"/>
      <c r="F48" s="105"/>
      <c r="G48" s="103" t="s">
        <v>66</v>
      </c>
      <c r="H48" s="104"/>
      <c r="I48" s="104"/>
      <c r="J48" s="104"/>
      <c r="K48" s="105"/>
      <c r="L48" s="7"/>
    </row>
    <row r="49" spans="1:12" s="1" customFormat="1" ht="39.75" thickTop="1" thickBot="1" x14ac:dyDescent="0.3">
      <c r="A49" s="7"/>
      <c r="B49" s="10" t="s">
        <v>23</v>
      </c>
      <c r="C49" s="10" t="s">
        <v>0</v>
      </c>
      <c r="D49" s="10" t="s">
        <v>18</v>
      </c>
      <c r="E49" s="10" t="s">
        <v>1</v>
      </c>
      <c r="F49" s="10" t="s">
        <v>2</v>
      </c>
      <c r="G49" s="8" t="s">
        <v>2</v>
      </c>
      <c r="H49" s="8" t="s">
        <v>10</v>
      </c>
      <c r="I49" s="8" t="s">
        <v>14</v>
      </c>
      <c r="J49" s="58" t="s">
        <v>15</v>
      </c>
      <c r="K49" s="11" t="s">
        <v>48</v>
      </c>
      <c r="L49" s="7"/>
    </row>
    <row r="50" spans="1:12" ht="14.25" thickTop="1" thickBot="1" x14ac:dyDescent="0.3">
      <c r="A50" s="7"/>
      <c r="B50" s="12"/>
      <c r="C50" s="12"/>
      <c r="D50" s="12"/>
      <c r="E50" s="5"/>
      <c r="F50" s="6"/>
      <c r="G50" s="41"/>
      <c r="H50" s="9"/>
      <c r="I50" s="7"/>
      <c r="J50" s="56"/>
      <c r="K50" s="7"/>
      <c r="L50" s="7"/>
    </row>
    <row r="51" spans="1:12" ht="15" customHeight="1" thickTop="1" thickBot="1" x14ac:dyDescent="0.3">
      <c r="A51" s="7"/>
      <c r="B51" s="33"/>
      <c r="C51" s="33"/>
      <c r="D51" s="33"/>
      <c r="E51" s="34"/>
      <c r="F51" s="38"/>
      <c r="G51" s="44"/>
      <c r="H51" s="35"/>
      <c r="I51" s="36"/>
      <c r="J51" s="60"/>
      <c r="K51" s="36"/>
      <c r="L51" s="7"/>
    </row>
    <row r="52" spans="1:12" ht="15" customHeight="1" thickTop="1" thickBot="1" x14ac:dyDescent="0.3">
      <c r="A52" s="7"/>
      <c r="B52" s="33"/>
      <c r="C52" s="33"/>
      <c r="D52" s="33"/>
      <c r="E52" s="34"/>
      <c r="F52" s="38"/>
      <c r="G52" s="44"/>
      <c r="H52" s="35"/>
      <c r="I52" s="36"/>
      <c r="J52" s="60"/>
      <c r="K52" s="36"/>
      <c r="L52" s="7"/>
    </row>
    <row r="53" spans="1:12" ht="15" customHeight="1" thickTop="1" thickBot="1" x14ac:dyDescent="0.3">
      <c r="A53" s="7"/>
      <c r="B53" s="20"/>
      <c r="C53" s="20"/>
      <c r="D53" s="20"/>
      <c r="E53" s="20"/>
      <c r="F53" s="21"/>
      <c r="G53" s="45"/>
      <c r="H53" s="21"/>
      <c r="I53" s="20"/>
      <c r="J53" s="61"/>
      <c r="K53" s="20"/>
      <c r="L53" s="7"/>
    </row>
    <row r="54" spans="1:12" ht="15" customHeight="1" thickTop="1" thickBot="1" x14ac:dyDescent="0.3">
      <c r="A54" s="7"/>
      <c r="B54" s="24"/>
      <c r="C54" s="89" t="s">
        <v>69</v>
      </c>
      <c r="D54" s="89"/>
      <c r="E54" s="89" t="s">
        <v>20</v>
      </c>
      <c r="F54" s="89"/>
      <c r="G54" s="89"/>
      <c r="H54" s="89"/>
      <c r="I54" s="89"/>
      <c r="J54" s="62"/>
      <c r="K54" s="24"/>
      <c r="L54" s="7"/>
    </row>
    <row r="55" spans="1:12" ht="15" customHeight="1" thickTop="1" thickBot="1" x14ac:dyDescent="0.3">
      <c r="A55" s="7"/>
      <c r="B55" s="24"/>
      <c r="C55" s="87" t="s">
        <v>24</v>
      </c>
      <c r="D55" s="87"/>
      <c r="E55" s="88" t="s">
        <v>21</v>
      </c>
      <c r="F55" s="88"/>
      <c r="G55" s="88"/>
      <c r="H55" s="88"/>
      <c r="I55" s="88"/>
      <c r="J55" s="62"/>
      <c r="K55" s="24"/>
      <c r="L55" s="7"/>
    </row>
    <row r="56" spans="1:12" ht="16.5" customHeight="1" thickTop="1" thickBot="1" x14ac:dyDescent="0.3">
      <c r="A56" s="7"/>
      <c r="B56" s="24"/>
      <c r="C56" s="26"/>
      <c r="D56" s="26"/>
      <c r="E56" s="89"/>
      <c r="F56" s="39"/>
      <c r="G56" s="27"/>
      <c r="H56" s="27"/>
      <c r="I56" s="89"/>
      <c r="J56" s="62"/>
      <c r="K56" s="24"/>
      <c r="L56" s="7"/>
    </row>
    <row r="57" spans="1:12" ht="103.5" thickTop="1" thickBot="1" x14ac:dyDescent="0.3">
      <c r="A57" s="7"/>
      <c r="B57" s="24"/>
      <c r="C57" s="89" t="s">
        <v>75</v>
      </c>
      <c r="D57" s="89"/>
      <c r="E57" s="89" t="s">
        <v>20</v>
      </c>
      <c r="F57" s="89"/>
      <c r="G57" s="89"/>
      <c r="H57" s="89"/>
      <c r="I57" s="89"/>
      <c r="J57" s="62"/>
      <c r="K57" s="24"/>
      <c r="L57" s="7"/>
    </row>
    <row r="58" spans="1:12" ht="33" thickTop="1" thickBot="1" x14ac:dyDescent="0.3">
      <c r="A58" s="32"/>
      <c r="B58" s="28"/>
      <c r="C58" s="87" t="s">
        <v>24</v>
      </c>
      <c r="D58" s="87"/>
      <c r="E58" s="88" t="s">
        <v>21</v>
      </c>
      <c r="F58" s="88"/>
      <c r="G58" s="88"/>
      <c r="H58" s="88"/>
      <c r="I58" s="88"/>
      <c r="J58" s="63"/>
      <c r="K58" s="28"/>
      <c r="L58" s="37"/>
    </row>
    <row r="59" spans="1:12" ht="16.5" thickTop="1" thickBot="1" x14ac:dyDescent="0.3">
      <c r="A59" s="19"/>
      <c r="B59" s="30"/>
      <c r="C59" s="30"/>
      <c r="D59" s="30"/>
      <c r="E59" s="30"/>
      <c r="F59" s="40"/>
      <c r="G59" s="46"/>
      <c r="H59" s="30"/>
      <c r="I59" s="30"/>
      <c r="J59" s="64"/>
      <c r="K59" s="30"/>
      <c r="L59" s="22"/>
    </row>
    <row r="60" spans="1:12" ht="15.75" thickTop="1" x14ac:dyDescent="0.25">
      <c r="A60" s="23"/>
      <c r="L60" s="25"/>
    </row>
    <row r="61" spans="1:12" ht="15" x14ac:dyDescent="0.25">
      <c r="A61" s="23"/>
      <c r="L61" s="25"/>
    </row>
    <row r="62" spans="1:12" ht="15" x14ac:dyDescent="0.25">
      <c r="A62" s="23"/>
      <c r="L62" s="25"/>
    </row>
    <row r="63" spans="1:12" ht="22.15" customHeight="1" x14ac:dyDescent="0.25">
      <c r="A63" s="23"/>
      <c r="L63" s="25"/>
    </row>
    <row r="64" spans="1:12" ht="15" x14ac:dyDescent="0.25">
      <c r="A64" s="23"/>
      <c r="L64" s="25"/>
    </row>
    <row r="65" spans="1:12" ht="15.75" thickBot="1" x14ac:dyDescent="0.3">
      <c r="A65" s="29"/>
      <c r="L65" s="31"/>
    </row>
    <row r="66" spans="1:12" ht="13.5" thickTop="1" x14ac:dyDescent="0.25">
      <c r="A66" s="86"/>
      <c r="L66" s="86"/>
    </row>
    <row r="67" spans="1:12" x14ac:dyDescent="0.25">
      <c r="A67" s="86"/>
      <c r="L67" s="86"/>
    </row>
  </sheetData>
  <autoFilter ref="A1:O64"/>
  <mergeCells count="32">
    <mergeCell ref="D13:K13"/>
    <mergeCell ref="B13:C13"/>
    <mergeCell ref="B2:C2"/>
    <mergeCell ref="B3:C3"/>
    <mergeCell ref="B4:C4"/>
    <mergeCell ref="B5:C5"/>
    <mergeCell ref="B6:C6"/>
    <mergeCell ref="D2:K2"/>
    <mergeCell ref="D3:K3"/>
    <mergeCell ref="D4:K4"/>
    <mergeCell ref="D5:K5"/>
    <mergeCell ref="D6:K6"/>
    <mergeCell ref="D7:K7"/>
    <mergeCell ref="D8:K8"/>
    <mergeCell ref="D10:K10"/>
    <mergeCell ref="D11:K11"/>
    <mergeCell ref="D12:K12"/>
    <mergeCell ref="B7:C7"/>
    <mergeCell ref="B8:C8"/>
    <mergeCell ref="B9:C9"/>
    <mergeCell ref="B11:C11"/>
    <mergeCell ref="B12:C12"/>
    <mergeCell ref="B10:C10"/>
    <mergeCell ref="B48:F48"/>
    <mergeCell ref="G48:K48"/>
    <mergeCell ref="B14:C14"/>
    <mergeCell ref="D14:K14"/>
    <mergeCell ref="B19:F19"/>
    <mergeCell ref="G19:K19"/>
    <mergeCell ref="B34:F34"/>
    <mergeCell ref="G34:K34"/>
    <mergeCell ref="B18:K18"/>
  </mergeCells>
  <phoneticPr fontId="22" type="noConversion"/>
  <hyperlinks>
    <hyperlink ref="D21" r:id="rId1"/>
    <hyperlink ref="D24" r:id="rId2"/>
    <hyperlink ref="D23" r:id="rId3"/>
    <hyperlink ref="D29" r:id="rId4"/>
    <hyperlink ref="D27" r:id="rId5"/>
    <hyperlink ref="D28" r:id="rId6"/>
    <hyperlink ref="D26" r:id="rId7"/>
    <hyperlink ref="D25" r:id="rId8"/>
    <hyperlink ref="D31" r:id="rId9"/>
    <hyperlink ref="D32" r:id="rId10"/>
    <hyperlink ref="D30" r:id="rId11"/>
    <hyperlink ref="D33" r:id="rId12"/>
    <hyperlink ref="D22" r:id="rId13"/>
    <hyperlink ref="D36" r:id="rId14"/>
    <hyperlink ref="D37" display="https://market.yandex.ru/product--polotentse-odnorazovoe-35-70-v-rulone-100-sht/1740539413?clid=1601&amp;utm_source=yandex&amp;utm_medium=search&amp;utm_campaign=ymp_offer_dp_zdorovie_model_dyb_search_rus&amp;utm_content=cid%3A76702926%7Cgid%3A4980454351%7Caid%3A12480400"/>
    <hyperlink ref="D39" r:id="rId15"/>
    <hyperlink ref="D38" r:id="rId16"/>
    <hyperlink ref="D40" r:id="rId17"/>
    <hyperlink ref="D42" r:id="rId18"/>
    <hyperlink ref="D46" r:id="rId19"/>
  </hyperlinks>
  <pageMargins left="0.7" right="0.7" top="0.75" bottom="0.75" header="0.3" footer="0.3"/>
  <pageSetup paperSize="9" scale="33" fitToHeight="0" orientation="landscape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2023-01-29T15:21:26Z</dcterms:modified>
</cp:coreProperties>
</file>