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OneDrive - Imperial College London\Documents\GitHub\Aero\Structure 3 lab\"/>
    </mc:Choice>
  </mc:AlternateContent>
  <xr:revisionPtr revIDLastSave="0" documentId="13_ncr:1_{5B63E864-AA62-4CD4-AB7B-D08A7A5F88C1}" xr6:coauthVersionLast="47" xr6:coauthVersionMax="47" xr10:uidLastSave="{00000000-0000-0000-0000-000000000000}"/>
  <bookViews>
    <workbookView xWindow="-120" yWindow="-120" windowWidth="38640" windowHeight="21120" xr2:uid="{89506378-1B57-4552-91FC-848B1C403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H34" i="1"/>
  <c r="I35" i="1"/>
  <c r="I36" i="1"/>
  <c r="I37" i="1"/>
  <c r="I38" i="1"/>
  <c r="I34" i="1"/>
  <c r="J35" i="1"/>
  <c r="J36" i="1"/>
  <c r="J37" i="1"/>
  <c r="J38" i="1"/>
  <c r="J34" i="1"/>
  <c r="H35" i="1"/>
  <c r="H36" i="1"/>
  <c r="H37" i="1"/>
  <c r="H38" i="1"/>
  <c r="C25" i="1"/>
  <c r="F17" i="1"/>
  <c r="F16" i="1"/>
  <c r="F14" i="1"/>
  <c r="F13" i="1"/>
  <c r="D21" i="1"/>
  <c r="D20" i="1"/>
  <c r="D16" i="1"/>
  <c r="D15" i="1"/>
  <c r="D11" i="1"/>
  <c r="D10" i="1"/>
  <c r="G4" i="1"/>
  <c r="G5" i="1"/>
  <c r="G6" i="1"/>
  <c r="G3" i="1"/>
</calcChain>
</file>

<file path=xl/sharedStrings.xml><?xml version="1.0" encoding="utf-8"?>
<sst xmlns="http://schemas.openxmlformats.org/spreadsheetml/2006/main" count="59" uniqueCount="41">
  <si>
    <t>Average Numerical Value</t>
  </si>
  <si>
    <t>Analytical Value</t>
  </si>
  <si>
    <t>Position</t>
  </si>
  <si>
    <t>Rear spar</t>
  </si>
  <si>
    <t>Front spar</t>
  </si>
  <si>
    <t>Top/Bottom of box</t>
  </si>
  <si>
    <t>Leading edge</t>
  </si>
  <si>
    <t>Average FEA Value 10 cell size</t>
  </si>
  <si>
    <t>Average FEA Value 7 cell size</t>
  </si>
  <si>
    <t>Average FEA Value 5 cell size</t>
  </si>
  <si>
    <t>Torsion 2 cell</t>
  </si>
  <si>
    <t>Percentage Difference</t>
  </si>
  <si>
    <t>Bending 2 cell @Shear Center</t>
  </si>
  <si>
    <t>Tip Deflection</t>
  </si>
  <si>
    <t>Root Stress (Mises)</t>
  </si>
  <si>
    <t>Average FEA Value 4 cell size</t>
  </si>
  <si>
    <t>Bending 2 cell @Leading Edge</t>
  </si>
  <si>
    <t>Bending 2 cell @Rear Spar</t>
  </si>
  <si>
    <t>Percentage Difference between shear center and LE</t>
  </si>
  <si>
    <t>Percentage Difference between shear center and RS</t>
  </si>
  <si>
    <t>First Global Buckling Mode</t>
  </si>
  <si>
    <t>10 cell size</t>
  </si>
  <si>
    <t>5 cell size</t>
  </si>
  <si>
    <t>load @rear spar</t>
  </si>
  <si>
    <t>load @front spar</t>
  </si>
  <si>
    <t>cde</t>
  </si>
  <si>
    <t>fgh</t>
  </si>
  <si>
    <t>ijk</t>
  </si>
  <si>
    <t>Load Nm</t>
  </si>
  <si>
    <t>strain cde 10 cell size</t>
  </si>
  <si>
    <t>strain fgh 10 cell size</t>
  </si>
  <si>
    <t>strain ijk 10 cell size</t>
  </si>
  <si>
    <t>strain cde 5 cell size</t>
  </si>
  <si>
    <t>strain fgh 5 cell size</t>
  </si>
  <si>
    <t>strain ijk 5 cell size</t>
  </si>
  <si>
    <t>Simplified Experimental Wing matches experiment conditions</t>
  </si>
  <si>
    <t>Experimental wing cross section 10 cell size</t>
  </si>
  <si>
    <t>Experimental wing cross section 5 cell size</t>
  </si>
  <si>
    <t xml:space="preserve">10 Eigenvalues for simplified wing structure Buckling </t>
  </si>
  <si>
    <t>Much larger than force of 50lbs</t>
  </si>
  <si>
    <t>Same values but different locations. As it might depend on structure geometery and boundary conditions rather than the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</si>
</sst>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BFF-399D-45F3-B5DC-270F30EF8628}">
  <dimension ref="A1:K38"/>
  <sheetViews>
    <sheetView tabSelected="1" workbookViewId="0">
      <selection activeCell="K27" sqref="K27"/>
    </sheetView>
  </sheetViews>
  <sheetFormatPr defaultRowHeight="15" x14ac:dyDescent="0.25"/>
  <cols>
    <col min="1" max="1" width="56.140625" bestFit="1" customWidth="1"/>
    <col min="2" max="2" width="28.5703125" bestFit="1" customWidth="1"/>
    <col min="3" max="4" width="27.28515625" customWidth="1"/>
    <col min="5" max="5" width="23.42578125" bestFit="1" customWidth="1"/>
    <col min="6" max="6" width="46.42578125" bestFit="1" customWidth="1"/>
    <col min="7" max="7" width="20.28515625" bestFit="1" customWidth="1"/>
    <col min="8" max="8" width="40" bestFit="1" customWidth="1"/>
    <col min="9" max="9" width="39" bestFit="1" customWidth="1"/>
    <col min="10" max="10" width="20.28515625" bestFit="1" customWidth="1"/>
    <col min="11" max="11" width="113.7109375" bestFit="1" customWidth="1"/>
  </cols>
  <sheetData>
    <row r="1" spans="1:10" x14ac:dyDescent="0.25">
      <c r="A1" s="1" t="s">
        <v>10</v>
      </c>
    </row>
    <row r="2" spans="1:10" x14ac:dyDescent="0.25">
      <c r="A2" t="s">
        <v>2</v>
      </c>
      <c r="B2" t="s">
        <v>7</v>
      </c>
      <c r="C2" t="s">
        <v>8</v>
      </c>
      <c r="D2" t="s">
        <v>15</v>
      </c>
      <c r="E2" t="s">
        <v>0</v>
      </c>
      <c r="F2" t="s">
        <v>1</v>
      </c>
      <c r="G2" t="s">
        <v>11</v>
      </c>
      <c r="H2" t="s">
        <v>36</v>
      </c>
      <c r="I2" t="s">
        <v>37</v>
      </c>
      <c r="J2" t="s">
        <v>11</v>
      </c>
    </row>
    <row r="3" spans="1:10" x14ac:dyDescent="0.25">
      <c r="A3" t="s">
        <v>3</v>
      </c>
      <c r="B3" s="2">
        <v>5.13184E-6</v>
      </c>
      <c r="C3" s="2">
        <v>5.1286000000000003E-6</v>
      </c>
      <c r="D3" s="2">
        <v>5.1270899999999997E-6</v>
      </c>
      <c r="E3" s="2">
        <v>5.1329999999999998E-6</v>
      </c>
      <c r="F3" s="2">
        <v>5.0200000000000002E-6</v>
      </c>
      <c r="G3" s="2">
        <f>ABS(D3-B3)*100/D3</f>
        <v>9.2645145686934521E-2</v>
      </c>
      <c r="H3" s="2">
        <v>-1.0709399999999999E-5</v>
      </c>
      <c r="I3" s="2">
        <v>-1.07044E-5</v>
      </c>
      <c r="J3" s="2">
        <f>ABS(ABS(I3-H3)*100/I3)</f>
        <v>4.670976420910191E-2</v>
      </c>
    </row>
    <row r="4" spans="1:10" x14ac:dyDescent="0.25">
      <c r="A4" t="s">
        <v>4</v>
      </c>
      <c r="B4" s="2">
        <v>7.21972E-7</v>
      </c>
      <c r="C4" s="2">
        <v>7.1858200000000002E-7</v>
      </c>
      <c r="D4" s="2">
        <v>7.1627799999999995E-7</v>
      </c>
      <c r="E4" s="2">
        <v>7.2330000000000002E-7</v>
      </c>
      <c r="F4" s="2">
        <v>6.1289999999999999E-7</v>
      </c>
      <c r="G4" s="2">
        <f t="shared" ref="G4:G6" si="0">ABS(D4-B4)*100/D4</f>
        <v>0.79494274569371826</v>
      </c>
      <c r="H4" s="2">
        <v>-3.9143900000000003E-6</v>
      </c>
      <c r="I4" s="2">
        <v>-3.9114899999999999E-6</v>
      </c>
      <c r="J4" s="2">
        <f t="shared" ref="J4:J6" si="1">ABS(ABS(I4-H4)*100/I4)</f>
        <v>7.4140544907450354E-2</v>
      </c>
    </row>
    <row r="5" spans="1:10" x14ac:dyDescent="0.25">
      <c r="A5" t="s">
        <v>5</v>
      </c>
      <c r="B5" s="2">
        <v>9.5770300000000004E-6</v>
      </c>
      <c r="C5" s="2">
        <v>9.5607100000000005E-6</v>
      </c>
      <c r="D5" s="2">
        <v>9.5663199999999999E-6</v>
      </c>
      <c r="E5" s="2">
        <v>9.9699999999999994E-6</v>
      </c>
      <c r="F5" s="2">
        <v>1.005E-5</v>
      </c>
      <c r="G5" s="2">
        <f t="shared" si="0"/>
        <v>0.11195527642814003</v>
      </c>
      <c r="H5" s="2">
        <v>-1.8979800000000001E-5</v>
      </c>
      <c r="I5" s="2">
        <v>-1.92436E-5</v>
      </c>
      <c r="J5" s="2">
        <f t="shared" si="1"/>
        <v>1.3708453719678182</v>
      </c>
    </row>
    <row r="6" spans="1:10" x14ac:dyDescent="0.25">
      <c r="A6" t="s">
        <v>6</v>
      </c>
      <c r="B6" s="2">
        <v>8.4436399999999993E-6</v>
      </c>
      <c r="C6" s="2">
        <v>8.4455099999999997E-6</v>
      </c>
      <c r="D6" s="2">
        <v>8.4469000000000004E-6</v>
      </c>
      <c r="E6" s="2">
        <v>8.3559999999999993E-6</v>
      </c>
      <c r="F6" s="2">
        <v>8.5199999999999997E-6</v>
      </c>
      <c r="G6" s="2">
        <f t="shared" si="0"/>
        <v>3.8594040417206897E-2</v>
      </c>
      <c r="H6" s="2">
        <v>-1.6914599999999999E-5</v>
      </c>
      <c r="I6" s="2">
        <v>-1.6923100000000001E-5</v>
      </c>
      <c r="J6" s="2">
        <f t="shared" si="1"/>
        <v>5.0227204235640616E-2</v>
      </c>
    </row>
    <row r="8" spans="1:10" x14ac:dyDescent="0.25">
      <c r="A8" s="1" t="s">
        <v>12</v>
      </c>
    </row>
    <row r="9" spans="1:10" x14ac:dyDescent="0.25">
      <c r="A9" t="s">
        <v>2</v>
      </c>
      <c r="B9" t="s">
        <v>7</v>
      </c>
      <c r="C9" t="s">
        <v>9</v>
      </c>
      <c r="D9" t="s">
        <v>11</v>
      </c>
    </row>
    <row r="10" spans="1:10" x14ac:dyDescent="0.25">
      <c r="A10" t="s">
        <v>13</v>
      </c>
      <c r="B10" s="2">
        <v>2.044</v>
      </c>
      <c r="C10" s="2">
        <v>2.0379999999999998</v>
      </c>
      <c r="D10" s="2">
        <f>ABS(C10-B10)*100/C10</f>
        <v>0.2944062806673321</v>
      </c>
      <c r="E10" s="2"/>
      <c r="F10" s="2"/>
    </row>
    <row r="11" spans="1:10" x14ac:dyDescent="0.25">
      <c r="A11" t="s">
        <v>14</v>
      </c>
      <c r="B11" s="2">
        <v>3.4562499999999998</v>
      </c>
      <c r="C11" s="2">
        <v>3.4341300000000001</v>
      </c>
      <c r="D11" s="2">
        <f>ABS(C11-B11)*100/C11</f>
        <v>0.64412238325280913</v>
      </c>
      <c r="E11" s="2"/>
      <c r="F11" s="2"/>
    </row>
    <row r="12" spans="1:10" x14ac:dyDescent="0.25">
      <c r="B12" s="2"/>
      <c r="C12" s="2"/>
      <c r="D12" s="2"/>
      <c r="E12" s="2"/>
      <c r="F12" s="2" t="s">
        <v>18</v>
      </c>
    </row>
    <row r="13" spans="1:10" x14ac:dyDescent="0.25">
      <c r="A13" s="1" t="s">
        <v>16</v>
      </c>
      <c r="E13" s="2"/>
      <c r="F13" s="2">
        <f>ABS(C10-C15)*100/C10</f>
        <v>1.6683022571148309</v>
      </c>
    </row>
    <row r="14" spans="1:10" x14ac:dyDescent="0.25">
      <c r="A14" t="s">
        <v>2</v>
      </c>
      <c r="B14" t="s">
        <v>7</v>
      </c>
      <c r="C14" t="s">
        <v>9</v>
      </c>
      <c r="D14" t="s">
        <v>11</v>
      </c>
      <c r="F14" s="2">
        <f>ABS(C11-C16)*100/C11</f>
        <v>0.69333426515593943</v>
      </c>
    </row>
    <row r="15" spans="1:10" x14ac:dyDescent="0.25">
      <c r="A15" t="s">
        <v>13</v>
      </c>
      <c r="B15" s="2">
        <v>2.0779999999999998</v>
      </c>
      <c r="C15" s="2">
        <v>2.0720000000000001</v>
      </c>
      <c r="D15" s="2">
        <f>ABS(C15-B15)*100/C15</f>
        <v>0.28957528957527912</v>
      </c>
      <c r="F15" t="s">
        <v>19</v>
      </c>
    </row>
    <row r="16" spans="1:10" x14ac:dyDescent="0.25">
      <c r="A16" t="s">
        <v>14</v>
      </c>
      <c r="B16" s="2">
        <v>3.48054</v>
      </c>
      <c r="C16" s="2">
        <v>3.4579399999999998</v>
      </c>
      <c r="D16" s="2">
        <f>ABS(C16-B16)*100/C16</f>
        <v>0.65356830945592392</v>
      </c>
      <c r="F16" s="2">
        <f>ABS(C10-C20)*100/C10</f>
        <v>1.4229636898920688</v>
      </c>
    </row>
    <row r="17" spans="1:11" x14ac:dyDescent="0.25">
      <c r="F17" s="2">
        <f>ABS(C11-C21)*100/C11</f>
        <v>0.23819715619384979</v>
      </c>
    </row>
    <row r="18" spans="1:11" x14ac:dyDescent="0.25">
      <c r="A18" s="1" t="s">
        <v>17</v>
      </c>
    </row>
    <row r="19" spans="1:11" x14ac:dyDescent="0.25">
      <c r="A19" t="s">
        <v>2</v>
      </c>
      <c r="B19" t="s">
        <v>7</v>
      </c>
      <c r="C19" t="s">
        <v>9</v>
      </c>
      <c r="D19" t="s">
        <v>11</v>
      </c>
    </row>
    <row r="20" spans="1:11" x14ac:dyDescent="0.25">
      <c r="A20" t="s">
        <v>13</v>
      </c>
      <c r="B20" s="2">
        <v>2.073</v>
      </c>
      <c r="C20" s="2">
        <v>2.0670000000000002</v>
      </c>
      <c r="D20" s="2">
        <f>ABS(C20-B20)*100/C20</f>
        <v>0.29027576197386468</v>
      </c>
    </row>
    <row r="21" spans="1:11" x14ac:dyDescent="0.25">
      <c r="A21" t="s">
        <v>14</v>
      </c>
      <c r="B21" s="2">
        <v>3.4635400000000001</v>
      </c>
      <c r="C21" s="2">
        <v>3.44231</v>
      </c>
      <c r="D21" s="2">
        <f>ABS(C21-B21)*100/C21</f>
        <v>0.61673701671261694</v>
      </c>
    </row>
    <row r="23" spans="1:11" x14ac:dyDescent="0.25">
      <c r="A23" s="1" t="s">
        <v>20</v>
      </c>
    </row>
    <row r="24" spans="1:11" x14ac:dyDescent="0.25">
      <c r="A24" t="s">
        <v>21</v>
      </c>
      <c r="B24" t="s">
        <v>22</v>
      </c>
      <c r="C24" t="s">
        <v>11</v>
      </c>
    </row>
    <row r="25" spans="1:11" x14ac:dyDescent="0.25">
      <c r="A25">
        <v>5740.4</v>
      </c>
      <c r="B25">
        <v>5710.9</v>
      </c>
      <c r="C25">
        <f>ABS(B25-A25)*100/B25</f>
        <v>0.5165560594652332</v>
      </c>
    </row>
    <row r="26" spans="1:11" x14ac:dyDescent="0.25">
      <c r="K26" t="s">
        <v>40</v>
      </c>
    </row>
    <row r="27" spans="1:11" x14ac:dyDescent="0.25">
      <c r="A27" s="1" t="s">
        <v>38</v>
      </c>
      <c r="B27" t="s">
        <v>39</v>
      </c>
    </row>
    <row r="28" spans="1:11" x14ac:dyDescent="0.25">
      <c r="A28" t="s">
        <v>24</v>
      </c>
      <c r="B28" s="2">
        <v>297750</v>
      </c>
      <c r="C28" s="2">
        <v>300457</v>
      </c>
      <c r="D28" s="2">
        <v>306374</v>
      </c>
      <c r="E28" s="2">
        <v>309000</v>
      </c>
      <c r="F28" s="2">
        <v>312000</v>
      </c>
      <c r="G28" s="2">
        <v>320000</v>
      </c>
      <c r="H28" s="2">
        <v>322000</v>
      </c>
      <c r="I28" s="2">
        <v>329000</v>
      </c>
      <c r="J28" s="2">
        <v>332000</v>
      </c>
    </row>
    <row r="29" spans="1:11" x14ac:dyDescent="0.25">
      <c r="A29" t="s">
        <v>23</v>
      </c>
      <c r="B29" s="2">
        <v>298000</v>
      </c>
      <c r="C29" s="2">
        <v>300000</v>
      </c>
      <c r="D29" s="2">
        <v>306000</v>
      </c>
      <c r="E29" s="2">
        <v>309000</v>
      </c>
      <c r="F29" s="2">
        <v>312000</v>
      </c>
      <c r="G29" s="2">
        <v>320000</v>
      </c>
      <c r="H29" s="2">
        <v>322000</v>
      </c>
      <c r="I29" s="2">
        <v>329000</v>
      </c>
      <c r="J29" s="2">
        <v>332000</v>
      </c>
    </row>
    <row r="31" spans="1:11" x14ac:dyDescent="0.25">
      <c r="A31" s="1" t="s">
        <v>35</v>
      </c>
      <c r="H31" s="1" t="s">
        <v>11</v>
      </c>
    </row>
    <row r="32" spans="1:11" x14ac:dyDescent="0.25">
      <c r="A32" t="s">
        <v>28</v>
      </c>
      <c r="B32" s="3" t="s">
        <v>29</v>
      </c>
      <c r="C32" s="3" t="s">
        <v>30</v>
      </c>
      <c r="D32" s="3" t="s">
        <v>31</v>
      </c>
      <c r="E32" s="5" t="s">
        <v>32</v>
      </c>
      <c r="F32" s="5" t="s">
        <v>33</v>
      </c>
      <c r="G32" s="5" t="s">
        <v>34</v>
      </c>
      <c r="H32" s="7" t="s">
        <v>25</v>
      </c>
      <c r="I32" s="7" t="s">
        <v>26</v>
      </c>
      <c r="J32" s="7" t="s">
        <v>27</v>
      </c>
    </row>
    <row r="33" spans="1:10" x14ac:dyDescent="0.25">
      <c r="A33">
        <v>0</v>
      </c>
      <c r="B33" s="3">
        <v>0</v>
      </c>
      <c r="C33" s="3">
        <v>0</v>
      </c>
      <c r="D33" s="3">
        <v>0</v>
      </c>
      <c r="E33" s="5">
        <v>0</v>
      </c>
      <c r="F33" s="5">
        <v>0</v>
      </c>
      <c r="G33" s="5">
        <v>0</v>
      </c>
      <c r="H33" s="7">
        <v>0</v>
      </c>
      <c r="I33" s="7">
        <v>0</v>
      </c>
      <c r="J33" s="7">
        <v>0</v>
      </c>
    </row>
    <row r="34" spans="1:10" x14ac:dyDescent="0.25">
      <c r="A34">
        <v>13.527567346938699</v>
      </c>
      <c r="B34" s="4">
        <v>-5.29512E-6</v>
      </c>
      <c r="C34" s="4">
        <v>-3.0698099999999997E-5</v>
      </c>
      <c r="D34" s="4">
        <v>-3.0698099999999997E-5</v>
      </c>
      <c r="E34" s="6">
        <v>-5.2911500000000002E-6</v>
      </c>
      <c r="F34" s="6">
        <v>-3.06749E-5</v>
      </c>
      <c r="G34" s="6">
        <v>-3.06749E-5</v>
      </c>
      <c r="H34" s="7">
        <f t="shared" ref="H34:H38" si="2">ABS(ABS(E34-B34)*100/E34)</f>
        <v>7.503094790357287E-2</v>
      </c>
      <c r="I34" s="7">
        <f>ABS(ABS(F34-C34)*100/F34)</f>
        <v>7.5631868400538094E-2</v>
      </c>
      <c r="J34" s="7">
        <f>ABS(ABS(G34-D34)*100/G34)</f>
        <v>7.5631868400538094E-2</v>
      </c>
    </row>
    <row r="35" spans="1:10" x14ac:dyDescent="0.25">
      <c r="A35">
        <v>27.055134693877498</v>
      </c>
      <c r="B35" s="4">
        <v>-1.0590200000000001E-5</v>
      </c>
      <c r="C35" s="4">
        <v>-6.1396000000000006E-5</v>
      </c>
      <c r="D35" s="4">
        <v>-6.1396000000000006E-5</v>
      </c>
      <c r="E35" s="6">
        <v>-1.05823E-5</v>
      </c>
      <c r="F35" s="6">
        <v>-6.13496E-5</v>
      </c>
      <c r="G35" s="6">
        <v>-6.13496E-5</v>
      </c>
      <c r="H35" s="7">
        <f t="shared" si="2"/>
        <v>7.4652958241595693E-2</v>
      </c>
      <c r="I35" s="7">
        <f t="shared" ref="I35:I38" si="3">ABS(ABS(F35-C35)*100/F35)</f>
        <v>7.5632114960825947E-2</v>
      </c>
      <c r="J35" s="7">
        <f t="shared" ref="J35:J38" si="4">ABS(ABS(G35-D35)*100/G35)</f>
        <v>7.5632114960825947E-2</v>
      </c>
    </row>
    <row r="36" spans="1:10" x14ac:dyDescent="0.25">
      <c r="A36">
        <v>40.582702040816301</v>
      </c>
      <c r="B36" s="4">
        <v>-1.5885299999999998E-5</v>
      </c>
      <c r="C36" s="4">
        <v>-9.2094099999999996E-5</v>
      </c>
      <c r="D36" s="4">
        <v>-9.2094099999999996E-5</v>
      </c>
      <c r="E36" s="6">
        <v>-1.58734E-5</v>
      </c>
      <c r="F36" s="6">
        <v>-9.2024500000000006E-5</v>
      </c>
      <c r="G36" s="6">
        <v>-9.2024500000000006E-5</v>
      </c>
      <c r="H36" s="7">
        <f t="shared" si="2"/>
        <v>7.4968185769897999E-2</v>
      </c>
      <c r="I36" s="7">
        <f t="shared" si="3"/>
        <v>7.5632032773869984E-2</v>
      </c>
      <c r="J36" s="7">
        <f t="shared" si="4"/>
        <v>7.5632032773869984E-2</v>
      </c>
    </row>
    <row r="37" spans="1:10" x14ac:dyDescent="0.25">
      <c r="A37">
        <v>54.110269387755103</v>
      </c>
      <c r="B37" s="4">
        <v>-2.1180400000000001E-5</v>
      </c>
      <c r="C37" s="3">
        <v>-1.2279200000000001E-4</v>
      </c>
      <c r="D37" s="3">
        <v>-1.2279200000000001E-4</v>
      </c>
      <c r="E37" s="6">
        <v>-2.1164600000000001E-5</v>
      </c>
      <c r="F37" s="5">
        <v>-1.2269900000000001E-4</v>
      </c>
      <c r="G37" s="5">
        <v>-1.2269900000000001E-4</v>
      </c>
      <c r="H37" s="7">
        <f t="shared" si="2"/>
        <v>7.4652958241595693E-2</v>
      </c>
      <c r="I37" s="7">
        <f t="shared" si="3"/>
        <v>7.5795238755002589E-2</v>
      </c>
      <c r="J37" s="7">
        <f t="shared" si="4"/>
        <v>7.5795238755002589E-2</v>
      </c>
    </row>
    <row r="38" spans="1:10" x14ac:dyDescent="0.25">
      <c r="A38">
        <v>67.637836734693806</v>
      </c>
      <c r="B38" s="4">
        <v>-2.6475500000000001E-5</v>
      </c>
      <c r="C38" s="3">
        <v>-1.5349E-4</v>
      </c>
      <c r="D38" s="3">
        <v>-1.5349E-4</v>
      </c>
      <c r="E38" s="6">
        <v>-2.6455700000000002E-5</v>
      </c>
      <c r="F38" s="5">
        <v>-1.5337400000000001E-4</v>
      </c>
      <c r="G38" s="5">
        <v>-1.5337400000000001E-4</v>
      </c>
      <c r="H38" s="7">
        <f t="shared" si="2"/>
        <v>7.484209452027113E-2</v>
      </c>
      <c r="I38" s="7">
        <f t="shared" si="3"/>
        <v>7.5632114960803853E-2</v>
      </c>
      <c r="J38" s="7">
        <f t="shared" si="4"/>
        <v>7.5632114960803853E-2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Au, Adriel (13JDC)</dc:creator>
  <cp:lastModifiedBy>Au, Adriel H H</cp:lastModifiedBy>
  <dcterms:created xsi:type="dcterms:W3CDTF">2024-11-13T09:46:49Z</dcterms:created>
  <dcterms:modified xsi:type="dcterms:W3CDTF">2024-11-14T20:15:54Z</dcterms:modified>
</cp:coreProperties>
</file>