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defaultThemeVersion="124226"/>
  <xr:revisionPtr revIDLastSave="0" documentId="8_{EBB8065A-619F-4366-98D5-FB9FB156A4DD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Cenarios" sheetId="1" r:id="rId1"/>
  </sheets>
  <definedNames>
    <definedName name="_xlnm._FilterDatabase" localSheetId="0" hidden="1">Cenarios!$A$1:$I$1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2" i="1"/>
  <c r="I2" i="1"/>
  <c r="H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<sst xmlns="http://schemas.openxmlformats.org/spreadsheetml/2006/main" count="26" uniqueCount="19">
  <si>
    <t>Cenário</t>
  </si>
  <si>
    <t>P1</t>
  </si>
  <si>
    <t>E1</t>
  </si>
  <si>
    <t>E2</t>
  </si>
  <si>
    <t>X</t>
  </si>
  <si>
    <t>SUB</t>
  </si>
  <si>
    <t>API</t>
  </si>
  <si>
    <t>Base (A)</t>
  </si>
  <si>
    <t>Média</t>
  </si>
  <si>
    <t>Sem P1, ótima nas outras</t>
  </si>
  <si>
    <t>Bem em tudo</t>
  </si>
  <si>
    <t>Base alta, API baixa</t>
  </si>
  <si>
    <t>Base baixa, só API alta</t>
  </si>
  <si>
    <t>Na trave (Base=5,9)</t>
  </si>
  <si>
    <t>Abaixo da trave (5,8)</t>
  </si>
  <si>
    <t>Sem SUB e X</t>
  </si>
  <si>
    <t>SUB alto compensa P1</t>
  </si>
  <si>
    <t>Tudo mediano</t>
  </si>
  <si>
    <t>Quase tudo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</si>
</sst>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6" sqref="F6"/>
    </sheetView>
  </sheetViews>
  <sheetFormatPr defaultRowHeight="15"/>
  <cols>
    <col min="1" max="1" width="27.7109375" customWidth="1"/>
    <col min="2" max="3" width="13.85546875" customWidth="1"/>
    <col min="4" max="4" width="12.28515625" customWidth="1"/>
    <col min="5" max="5" width="14.140625" customWidth="1"/>
    <col min="6" max="6" width="14.5703125" customWidth="1"/>
    <col min="7" max="7" width="12.85546875" customWidth="1"/>
    <col min="8" max="8" width="15" customWidth="1"/>
    <col min="9" max="9" width="16.285156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e">
        <f>B2*0.5+C2*0.2+D2*0.3+E2+F2*0.15</f>
        <v>#VALUE!</v>
      </c>
      <c r="I2" s="2" t="e">
        <f>0.5*H2+IF(H2&lt;=5.9,0,0.5*G2)</f>
        <v>#VALUE!</v>
      </c>
    </row>
    <row r="3" spans="1:9">
      <c r="A3" s="4" t="s">
        <v>9</v>
      </c>
      <c r="B3" s="4">
        <v>0</v>
      </c>
      <c r="C3" s="4">
        <v>8</v>
      </c>
      <c r="D3" s="4">
        <v>9</v>
      </c>
      <c r="E3" s="4">
        <v>1</v>
      </c>
      <c r="F3" s="4">
        <v>7</v>
      </c>
      <c r="G3" s="4">
        <v>8</v>
      </c>
      <c r="H3" s="4">
        <f>B3*0.5+C3*0.2+D3*0.3+E3+F3*0.15</f>
        <v>6.35</v>
      </c>
      <c r="I3" s="4">
        <f>0.5*H3+IF(H3&lt;=5.9,0,0.5*G3)</f>
        <v>7.1749999999999998</v>
      </c>
    </row>
    <row r="4" spans="1:9">
      <c r="A4" s="4" t="s">
        <v>10</v>
      </c>
      <c r="B4" s="4">
        <v>9</v>
      </c>
      <c r="C4" s="4">
        <v>9</v>
      </c>
      <c r="D4" s="4">
        <v>9</v>
      </c>
      <c r="E4" s="4">
        <v>1</v>
      </c>
      <c r="F4" s="4">
        <v>9</v>
      </c>
      <c r="G4" s="4">
        <v>9</v>
      </c>
      <c r="H4" s="4">
        <f>B4*0.5+C4*0.2+D4*0.3+E4+F4*0.15</f>
        <v>11.35</v>
      </c>
      <c r="I4" s="4">
        <f>0.5*H4+IF(H4&lt;=5.9,0,0.5*G4)</f>
        <v>10.175000000000001</v>
      </c>
    </row>
    <row r="5" spans="1:9">
      <c r="A5" s="4" t="s">
        <v>11</v>
      </c>
      <c r="B5" s="4">
        <v>8</v>
      </c>
      <c r="C5" s="4">
        <v>8</v>
      </c>
      <c r="D5" s="4">
        <v>8</v>
      </c>
      <c r="E5" s="4">
        <v>0.5</v>
      </c>
      <c r="F5" s="4">
        <v>7</v>
      </c>
      <c r="G5" s="4">
        <v>2</v>
      </c>
      <c r="H5" s="4">
        <f>B5*0.5+C5*0.2+D5*0.3+E5+F5*0.15</f>
        <v>9.5500000000000007</v>
      </c>
      <c r="I5" s="4">
        <f>0.5*H5+IF(H5&lt;=5.9,0,0.5*G5)</f>
        <v>5.7750000000000004</v>
      </c>
    </row>
    <row r="6" spans="1:9">
      <c r="A6" s="4" t="s">
        <v>12</v>
      </c>
      <c r="B6" s="4">
        <v>3</v>
      </c>
      <c r="C6" s="4">
        <v>4</v>
      </c>
      <c r="D6" s="4">
        <v>5</v>
      </c>
      <c r="E6" s="4">
        <v>0</v>
      </c>
      <c r="F6" s="4">
        <v>0</v>
      </c>
      <c r="G6" s="4">
        <v>10</v>
      </c>
      <c r="H6" s="4">
        <f>B6*0.5+C6*0.2+D6*0.3+E6+F6*0.15</f>
        <v>3.8</v>
      </c>
      <c r="I6" s="4">
        <f>0.5*H6+IF(H6&lt;=5.9,0,0.5*G6)</f>
        <v>1.9</v>
      </c>
    </row>
    <row r="7" spans="1:9">
      <c r="A7" s="4" t="s">
        <v>13</v>
      </c>
      <c r="B7" s="4">
        <v>5.8</v>
      </c>
      <c r="C7" s="4">
        <v>6</v>
      </c>
      <c r="D7" s="4">
        <v>6</v>
      </c>
      <c r="E7" s="4">
        <v>0</v>
      </c>
      <c r="F7" s="4">
        <v>0</v>
      </c>
      <c r="G7" s="4">
        <v>10</v>
      </c>
      <c r="H7" s="4">
        <f>B7*0.5+C7*0.2+D7*0.3+E7+F7*0.15</f>
        <v>5.8999999999999995</v>
      </c>
      <c r="I7" s="4">
        <f>0.5*H7+IF(H7&lt;=5.9,0,0.5*G7)</f>
        <v>2.9499999999999997</v>
      </c>
    </row>
    <row r="8" spans="1:9">
      <c r="A8" s="4" t="s">
        <v>14</v>
      </c>
      <c r="B8" s="4">
        <v>5.6</v>
      </c>
      <c r="C8" s="4">
        <v>6</v>
      </c>
      <c r="D8" s="4">
        <v>6</v>
      </c>
      <c r="E8" s="4">
        <v>0</v>
      </c>
      <c r="F8" s="4">
        <v>0</v>
      </c>
      <c r="G8" s="4">
        <v>10</v>
      </c>
      <c r="H8" s="4">
        <f>B8*0.5+C8*0.2+D8*0.3+E8+F8*0.15</f>
        <v>5.8</v>
      </c>
      <c r="I8" s="4">
        <f>0.5*H8+IF(H8&lt;=5.9,0,0.5*G8)</f>
        <v>2.9</v>
      </c>
    </row>
    <row r="9" spans="1:9">
      <c r="A9" s="4" t="s">
        <v>15</v>
      </c>
      <c r="B9" s="4">
        <v>7</v>
      </c>
      <c r="C9" s="4">
        <v>7</v>
      </c>
      <c r="D9" s="4">
        <v>7</v>
      </c>
      <c r="E9" s="4">
        <v>0</v>
      </c>
      <c r="F9" s="4">
        <v>0</v>
      </c>
      <c r="G9" s="4">
        <v>7</v>
      </c>
      <c r="H9" s="4">
        <f>B9*0.5+C9*0.2+D9*0.3+E9+F9*0.15</f>
        <v>7</v>
      </c>
      <c r="I9" s="4">
        <f>0.5*H9+IF(H9&lt;=5.9,0,0.5*G9)</f>
        <v>7</v>
      </c>
    </row>
    <row r="10" spans="1:9">
      <c r="A10" s="4" t="s">
        <v>16</v>
      </c>
      <c r="B10" s="4">
        <v>3</v>
      </c>
      <c r="C10" s="4">
        <v>6</v>
      </c>
      <c r="D10" s="4">
        <v>6</v>
      </c>
      <c r="E10" s="4">
        <v>0.5</v>
      </c>
      <c r="F10" s="4">
        <v>10</v>
      </c>
      <c r="G10" s="4">
        <v>8</v>
      </c>
      <c r="H10" s="4">
        <f>B10*0.5+C10*0.2+D10*0.3+E10+F10*0.15</f>
        <v>6.5</v>
      </c>
      <c r="I10" s="4">
        <f>0.5*H10+IF(H10&lt;=5.9,0,0.5*G10)</f>
        <v>7.25</v>
      </c>
    </row>
    <row r="11" spans="1:9">
      <c r="A11" s="4" t="s">
        <v>17</v>
      </c>
      <c r="B11" s="4">
        <v>6</v>
      </c>
      <c r="C11" s="4">
        <v>6</v>
      </c>
      <c r="D11" s="4">
        <v>6</v>
      </c>
      <c r="E11" s="4">
        <v>0.5</v>
      </c>
      <c r="F11" s="4">
        <v>6</v>
      </c>
      <c r="G11" s="4">
        <v>6</v>
      </c>
      <c r="H11" s="4">
        <f>B11*0.5+C11*0.2+D11*0.3+E11+F11*0.15</f>
        <v>7.4</v>
      </c>
      <c r="I11" s="4">
        <f>0.5*H11+IF(H11&lt;=5.9,0,0.5*G11)</f>
        <v>6.7</v>
      </c>
    </row>
    <row r="12" spans="1:9">
      <c r="A12" s="4" t="s">
        <v>18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/>
      <c r="I12" s="4"/>
    </row>
  </sheetData>
  <autoFilter ref="A1:I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2025-08-20T01:04:42Z</dcterms:created>
  <dcterms:modified xsi:type="dcterms:W3CDTF">2025-08-20T01:13:44Z</dcterms:modified>
  <cp:category/>
  <cp:contentStatus/>
</cp:coreProperties>
</file>