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esktop\lp-led-cube-8x8x8-project\LP_LED_CUBE_8x8x8_PCB\ver_4.1.0\"/>
    </mc:Choice>
  </mc:AlternateContent>
  <bookViews>
    <workbookView xWindow="0" yWindow="0" windowWidth="25159" windowHeight="7306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31" i="1"/>
</calcChain>
</file>

<file path=xl/sharedStrings.xml><?xml version="1.0" encoding="utf-8"?>
<sst xmlns="http://schemas.openxmlformats.org/spreadsheetml/2006/main" count="123" uniqueCount="76">
  <si>
    <t>Name / Description</t>
  </si>
  <si>
    <t>Designator on schematic</t>
  </si>
  <si>
    <t>Package</t>
  </si>
  <si>
    <t>/</t>
  </si>
  <si>
    <t>P8</t>
  </si>
  <si>
    <t>3.81mm 2 pin Male Terminal Block Vertical</t>
  </si>
  <si>
    <t>W1</t>
  </si>
  <si>
    <t>2.54mm 2 pin Male Header Jumper</t>
  </si>
  <si>
    <t>2.54mm 2x8 pin IDC Female Header Connector</t>
  </si>
  <si>
    <t>2.54mm 2x4 pin IDC Female Header Connector</t>
  </si>
  <si>
    <t>P6</t>
  </si>
  <si>
    <t>P5</t>
  </si>
  <si>
    <t>3mm LED Red</t>
  </si>
  <si>
    <t>0603</t>
  </si>
  <si>
    <t>100nF</t>
  </si>
  <si>
    <t>10k</t>
  </si>
  <si>
    <t>470R</t>
  </si>
  <si>
    <t>Other</t>
  </si>
  <si>
    <t>Ebay</t>
  </si>
  <si>
    <t>Part Number</t>
  </si>
  <si>
    <t>Mouser</t>
  </si>
  <si>
    <t>301017793034</t>
  </si>
  <si>
    <t>170910122061</t>
  </si>
  <si>
    <t>171048488166</t>
  </si>
  <si>
    <t>171046688738</t>
  </si>
  <si>
    <t>290809722053</t>
  </si>
  <si>
    <t>220uF 16V Aluminium Electrolytic Capacitor 6.3x7.7mm</t>
  </si>
  <si>
    <t>271673966101</t>
  </si>
  <si>
    <t>iTeadStudio</t>
  </si>
  <si>
    <t>2Layer PCB 10cm x 15cm 1.6mm Green</t>
  </si>
  <si>
    <t>All elements</t>
  </si>
  <si>
    <t>TOTAL IN EUROS:</t>
  </si>
  <si>
    <t>Unit Price [Eur]</t>
  </si>
  <si>
    <t>Quantity</t>
  </si>
  <si>
    <t>Item</t>
  </si>
  <si>
    <t>D1</t>
  </si>
  <si>
    <t>SK54 40V 5A SMC Schottky Diode SMD</t>
  </si>
  <si>
    <t>SMC</t>
  </si>
  <si>
    <t>D2</t>
  </si>
  <si>
    <t>C25, C28</t>
  </si>
  <si>
    <t>C1, C2, C3, C4, C5, C6, C7, C8, C9, C11, C13, C15, C17, C19, C21, C23, C26, C29</t>
  </si>
  <si>
    <t>1nF</t>
  </si>
  <si>
    <t>C10, C12, C14, C16, C18, C20, C22,C24</t>
  </si>
  <si>
    <t>220uF</t>
  </si>
  <si>
    <t>C30</t>
  </si>
  <si>
    <t>R65, R66, R69, R70, R71, R72, R75, R76,
R77, R78, R81, R82, R83, R84, R87, R88,
R89</t>
  </si>
  <si>
    <t>100R</t>
  </si>
  <si>
    <t>R1, R2, R3, R4, R5, R6, R7, R8, R9, R10,
R11, R12, R13, R14, R15, R16, R17, R18,
R19, R20, R21, R22, R23, R24, R25, R26,
R27, R28, R29, R30, R31, R32, R33, R34,
R35, R36, R37, R38, R39, R40, R41, R42,
R43, R44, R45, R46, R47, R48, R49, R50,
R51, R52, R53, R54, R55, R56, R57, R58,
R59, R60, R61, R62, R63, R64</t>
  </si>
  <si>
    <t>0R</t>
  </si>
  <si>
    <t>R67, R68, R73, R74, R79, R80, R85, R86</t>
  </si>
  <si>
    <t>180k</t>
  </si>
  <si>
    <t>R90</t>
  </si>
  <si>
    <t>220k</t>
  </si>
  <si>
    <t>R91</t>
  </si>
  <si>
    <t>49.9k 1%</t>
  </si>
  <si>
    <t>R92</t>
  </si>
  <si>
    <t>100k</t>
  </si>
  <si>
    <t>R94</t>
  </si>
  <si>
    <t>R93</t>
  </si>
  <si>
    <t>171055989918</t>
  </si>
  <si>
    <t>DIP-20</t>
  </si>
  <si>
    <t>74HC574N  D-TYPE FLIP-FLOP</t>
  </si>
  <si>
    <t>U1, U2, U3, U4, U5, U6, U7, U8</t>
  </si>
  <si>
    <t>9591630</t>
  </si>
  <si>
    <t>Farnell</t>
  </si>
  <si>
    <t>TSOP-6</t>
  </si>
  <si>
    <t>U9, U10, U11, U12, U13, U14, U15, U16</t>
  </si>
  <si>
    <t>781-SI3861BDV-T1-E3</t>
  </si>
  <si>
    <t>SI3861BDV Vishay 4.5-20V 2.3A Load Switch</t>
  </si>
  <si>
    <t>TPS56528 Step-Down Converter 4.5V-18V 5A</t>
  </si>
  <si>
    <t>595-TPS56528DDA</t>
  </si>
  <si>
    <t>U17</t>
  </si>
  <si>
    <t>HSOP-8</t>
  </si>
  <si>
    <t>L1</t>
  </si>
  <si>
    <t>100uH 2A Power Inductor 12x12mm</t>
  </si>
  <si>
    <t>390302128027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</si>
</sst>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D40" sqref="D40"/>
    </sheetView>
  </sheetViews>
  <sheetFormatPr defaultRowHeight="14.35" x14ac:dyDescent="0.45"/>
  <cols>
    <col min="2" max="2" width="46" customWidth="1"/>
    <col min="3" max="3" width="24.86328125" customWidth="1"/>
    <col min="4" max="4" width="32.3984375" customWidth="1"/>
    <col min="5" max="5" width="12.265625" customWidth="1"/>
    <col min="6" max="6" width="23.59765625" customWidth="1"/>
    <col min="7" max="7" width="28.59765625" customWidth="1"/>
    <col min="8" max="8" width="21.265625" customWidth="1"/>
  </cols>
  <sheetData>
    <row r="1" spans="1:8" ht="15.85" x14ac:dyDescent="0.5">
      <c r="A1" s="2" t="s">
        <v>34</v>
      </c>
      <c r="B1" s="8" t="s">
        <v>0</v>
      </c>
      <c r="C1" s="9" t="s">
        <v>2</v>
      </c>
      <c r="D1" s="9" t="s">
        <v>1</v>
      </c>
      <c r="E1" s="4" t="s">
        <v>33</v>
      </c>
      <c r="F1" s="4" t="s">
        <v>32</v>
      </c>
      <c r="G1" s="9" t="s">
        <v>19</v>
      </c>
      <c r="H1" s="4" t="s">
        <v>17</v>
      </c>
    </row>
    <row r="2" spans="1:8" x14ac:dyDescent="0.45">
      <c r="B2" s="10"/>
      <c r="C2" s="7"/>
      <c r="D2" s="7"/>
      <c r="E2" s="5"/>
      <c r="F2" s="5"/>
      <c r="G2" s="7"/>
      <c r="H2" s="5"/>
    </row>
    <row r="3" spans="1:8" x14ac:dyDescent="0.45">
      <c r="A3" s="15">
        <v>1</v>
      </c>
      <c r="B3" s="10" t="s">
        <v>61</v>
      </c>
      <c r="C3" s="7" t="s">
        <v>60</v>
      </c>
      <c r="D3" s="7" t="s">
        <v>62</v>
      </c>
      <c r="E3" s="5">
        <v>8</v>
      </c>
      <c r="F3" s="5">
        <v>0.23</v>
      </c>
      <c r="G3" s="7" t="s">
        <v>63</v>
      </c>
      <c r="H3" s="5" t="s">
        <v>64</v>
      </c>
    </row>
    <row r="4" spans="1:8" x14ac:dyDescent="0.45">
      <c r="A4" s="15">
        <v>2</v>
      </c>
      <c r="B4" s="10" t="s">
        <v>68</v>
      </c>
      <c r="C4" s="7" t="s">
        <v>65</v>
      </c>
      <c r="D4" s="7" t="s">
        <v>66</v>
      </c>
      <c r="E4" s="5">
        <v>8</v>
      </c>
      <c r="F4" s="5">
        <v>0.74199999999999999</v>
      </c>
      <c r="G4" s="7" t="s">
        <v>67</v>
      </c>
      <c r="H4" s="5" t="s">
        <v>20</v>
      </c>
    </row>
    <row r="5" spans="1:8" x14ac:dyDescent="0.45">
      <c r="A5" s="15">
        <v>3</v>
      </c>
      <c r="B5" s="10" t="s">
        <v>69</v>
      </c>
      <c r="C5" s="7" t="s">
        <v>72</v>
      </c>
      <c r="D5" s="7" t="s">
        <v>71</v>
      </c>
      <c r="E5" s="5">
        <v>1</v>
      </c>
      <c r="F5" s="5">
        <v>3.56</v>
      </c>
      <c r="G5" s="7" t="s">
        <v>70</v>
      </c>
      <c r="H5" s="5" t="s">
        <v>20</v>
      </c>
    </row>
    <row r="6" spans="1:8" x14ac:dyDescent="0.45">
      <c r="A6" s="15">
        <v>4</v>
      </c>
      <c r="B6" s="10" t="s">
        <v>74</v>
      </c>
      <c r="C6" s="7" t="s">
        <v>3</v>
      </c>
      <c r="D6" s="7" t="s">
        <v>73</v>
      </c>
      <c r="E6" s="5">
        <v>1</v>
      </c>
      <c r="F6" s="5">
        <v>0.35</v>
      </c>
      <c r="G6" s="7" t="s">
        <v>75</v>
      </c>
      <c r="H6" s="5" t="s">
        <v>18</v>
      </c>
    </row>
    <row r="7" spans="1:8" x14ac:dyDescent="0.45">
      <c r="A7" s="15">
        <v>5</v>
      </c>
      <c r="B7" s="10" t="s">
        <v>5</v>
      </c>
      <c r="C7" s="7" t="s">
        <v>3</v>
      </c>
      <c r="D7" s="7" t="s">
        <v>4</v>
      </c>
      <c r="E7" s="5">
        <v>1</v>
      </c>
      <c r="F7" s="5">
        <v>0.25</v>
      </c>
      <c r="G7" s="7" t="s">
        <v>21</v>
      </c>
      <c r="H7" s="5" t="s">
        <v>18</v>
      </c>
    </row>
    <row r="8" spans="1:8" x14ac:dyDescent="0.45">
      <c r="A8" s="15">
        <v>6</v>
      </c>
      <c r="B8" s="10" t="s">
        <v>7</v>
      </c>
      <c r="C8" s="7" t="s">
        <v>3</v>
      </c>
      <c r="D8" s="7" t="s">
        <v>6</v>
      </c>
      <c r="E8" s="5">
        <v>1</v>
      </c>
      <c r="F8" s="5">
        <v>0.1</v>
      </c>
      <c r="G8" s="7" t="s">
        <v>22</v>
      </c>
      <c r="H8" s="5" t="s">
        <v>18</v>
      </c>
    </row>
    <row r="9" spans="1:8" x14ac:dyDescent="0.45">
      <c r="A9" s="15">
        <v>7</v>
      </c>
      <c r="B9" s="10" t="s">
        <v>8</v>
      </c>
      <c r="C9" s="7" t="s">
        <v>3</v>
      </c>
      <c r="D9" s="7" t="s">
        <v>10</v>
      </c>
      <c r="E9" s="5">
        <v>5</v>
      </c>
      <c r="F9" s="5">
        <v>0.15</v>
      </c>
      <c r="G9" s="7" t="s">
        <v>23</v>
      </c>
      <c r="H9" s="5" t="s">
        <v>18</v>
      </c>
    </row>
    <row r="10" spans="1:8" x14ac:dyDescent="0.45">
      <c r="A10" s="15">
        <v>8</v>
      </c>
      <c r="B10" s="10" t="s">
        <v>9</v>
      </c>
      <c r="C10" s="7" t="s">
        <v>3</v>
      </c>
      <c r="D10" s="7" t="s">
        <v>11</v>
      </c>
      <c r="E10" s="5">
        <v>2</v>
      </c>
      <c r="F10" s="5">
        <v>0.15</v>
      </c>
      <c r="G10" s="7" t="s">
        <v>24</v>
      </c>
      <c r="H10" s="5" t="s">
        <v>18</v>
      </c>
    </row>
    <row r="11" spans="1:8" x14ac:dyDescent="0.45">
      <c r="A11" s="15">
        <v>9</v>
      </c>
      <c r="B11" s="10" t="s">
        <v>36</v>
      </c>
      <c r="C11" s="7" t="s">
        <v>37</v>
      </c>
      <c r="D11" s="7" t="s">
        <v>35</v>
      </c>
      <c r="E11" s="5">
        <v>1</v>
      </c>
      <c r="F11" s="5">
        <v>0.02</v>
      </c>
      <c r="G11" s="7" t="s">
        <v>59</v>
      </c>
      <c r="H11" s="5" t="s">
        <v>18</v>
      </c>
    </row>
    <row r="12" spans="1:8" x14ac:dyDescent="0.45">
      <c r="A12" s="15">
        <v>10</v>
      </c>
      <c r="B12" s="10" t="s">
        <v>12</v>
      </c>
      <c r="C12" s="7" t="s">
        <v>3</v>
      </c>
      <c r="D12" s="7" t="s">
        <v>38</v>
      </c>
      <c r="E12" s="5">
        <v>1</v>
      </c>
      <c r="F12" s="5">
        <v>1E-3</v>
      </c>
      <c r="G12" s="7" t="s">
        <v>25</v>
      </c>
      <c r="H12" s="5" t="s">
        <v>18</v>
      </c>
    </row>
    <row r="13" spans="1:8" x14ac:dyDescent="0.45">
      <c r="A13" s="15">
        <v>11</v>
      </c>
      <c r="B13" s="10" t="s">
        <v>26</v>
      </c>
      <c r="C13" s="7" t="s">
        <v>3</v>
      </c>
      <c r="D13" s="7" t="s">
        <v>39</v>
      </c>
      <c r="E13" s="5">
        <v>2</v>
      </c>
      <c r="F13" s="5">
        <v>0.2</v>
      </c>
      <c r="G13" s="7" t="s">
        <v>27</v>
      </c>
      <c r="H13" s="5" t="s">
        <v>18</v>
      </c>
    </row>
    <row r="14" spans="1:8" ht="28.65" x14ac:dyDescent="0.45">
      <c r="A14" s="15">
        <v>12</v>
      </c>
      <c r="B14" s="10" t="s">
        <v>14</v>
      </c>
      <c r="C14" s="7" t="s">
        <v>13</v>
      </c>
      <c r="D14" s="11" t="s">
        <v>40</v>
      </c>
      <c r="E14" s="5">
        <v>18</v>
      </c>
      <c r="F14" s="5">
        <v>2E-3</v>
      </c>
      <c r="G14" s="7" t="s">
        <v>3</v>
      </c>
      <c r="H14" s="5" t="s">
        <v>18</v>
      </c>
    </row>
    <row r="15" spans="1:8" x14ac:dyDescent="0.45">
      <c r="A15" s="15">
        <v>13</v>
      </c>
      <c r="B15" s="10" t="s">
        <v>41</v>
      </c>
      <c r="C15" s="7" t="s">
        <v>13</v>
      </c>
      <c r="D15" s="7" t="s">
        <v>42</v>
      </c>
      <c r="E15" s="5">
        <v>8</v>
      </c>
      <c r="F15" s="5">
        <v>2E-3</v>
      </c>
      <c r="G15" s="7" t="s">
        <v>3</v>
      </c>
      <c r="H15" s="5" t="s">
        <v>18</v>
      </c>
    </row>
    <row r="16" spans="1:8" x14ac:dyDescent="0.45">
      <c r="A16" s="15">
        <v>14</v>
      </c>
      <c r="B16" s="10" t="s">
        <v>43</v>
      </c>
      <c r="C16" s="7" t="s">
        <v>13</v>
      </c>
      <c r="D16" s="7" t="s">
        <v>44</v>
      </c>
      <c r="E16" s="5">
        <v>1</v>
      </c>
      <c r="F16" s="5">
        <v>2E-3</v>
      </c>
      <c r="G16" s="7" t="s">
        <v>3</v>
      </c>
      <c r="H16" s="5" t="s">
        <v>18</v>
      </c>
    </row>
    <row r="17" spans="1:8" ht="43.35" customHeight="1" x14ac:dyDescent="0.45">
      <c r="A17" s="15">
        <v>15</v>
      </c>
      <c r="B17" s="13" t="s">
        <v>15</v>
      </c>
      <c r="C17" s="7" t="s">
        <v>13</v>
      </c>
      <c r="D17" s="6" t="s">
        <v>45</v>
      </c>
      <c r="E17" s="5">
        <v>17</v>
      </c>
      <c r="F17" s="5">
        <v>2E-3</v>
      </c>
      <c r="G17" s="7" t="s">
        <v>3</v>
      </c>
      <c r="H17" s="5" t="s">
        <v>18</v>
      </c>
    </row>
    <row r="18" spans="1:8" ht="120.25" customHeight="1" x14ac:dyDescent="0.45">
      <c r="A18" s="15">
        <v>16</v>
      </c>
      <c r="B18" s="13" t="s">
        <v>46</v>
      </c>
      <c r="C18" s="7" t="s">
        <v>13</v>
      </c>
      <c r="D18" s="6" t="s">
        <v>47</v>
      </c>
      <c r="E18" s="5">
        <v>64</v>
      </c>
      <c r="F18" s="5">
        <v>2E-3</v>
      </c>
      <c r="G18" s="7" t="s">
        <v>3</v>
      </c>
      <c r="H18" s="5" t="s">
        <v>18</v>
      </c>
    </row>
    <row r="19" spans="1:8" x14ac:dyDescent="0.45">
      <c r="A19" s="15">
        <v>17</v>
      </c>
      <c r="B19" s="13" t="s">
        <v>48</v>
      </c>
      <c r="C19" s="7" t="s">
        <v>13</v>
      </c>
      <c r="D19" s="6" t="s">
        <v>49</v>
      </c>
      <c r="E19" s="5">
        <v>8</v>
      </c>
      <c r="F19" s="5">
        <v>2E-3</v>
      </c>
      <c r="G19" s="7" t="s">
        <v>3</v>
      </c>
      <c r="H19" s="5" t="s">
        <v>18</v>
      </c>
    </row>
    <row r="20" spans="1:8" x14ac:dyDescent="0.45">
      <c r="A20" s="15">
        <v>18</v>
      </c>
      <c r="B20" s="14" t="s">
        <v>50</v>
      </c>
      <c r="C20" s="7" t="s">
        <v>13</v>
      </c>
      <c r="D20" s="5" t="s">
        <v>51</v>
      </c>
      <c r="E20" s="5">
        <v>1</v>
      </c>
      <c r="F20" s="5">
        <v>2E-3</v>
      </c>
      <c r="G20" s="7" t="s">
        <v>3</v>
      </c>
      <c r="H20" s="5" t="s">
        <v>18</v>
      </c>
    </row>
    <row r="21" spans="1:8" x14ac:dyDescent="0.45">
      <c r="A21" s="15">
        <v>19</v>
      </c>
      <c r="B21" s="14" t="s">
        <v>52</v>
      </c>
      <c r="C21" s="7" t="s">
        <v>13</v>
      </c>
      <c r="D21" s="5" t="s">
        <v>53</v>
      </c>
      <c r="E21" s="5">
        <v>1</v>
      </c>
      <c r="F21" s="5">
        <v>2E-3</v>
      </c>
      <c r="G21" s="7" t="s">
        <v>3</v>
      </c>
      <c r="H21" s="5" t="s">
        <v>18</v>
      </c>
    </row>
    <row r="22" spans="1:8" x14ac:dyDescent="0.45">
      <c r="A22" s="15">
        <v>20</v>
      </c>
      <c r="B22" s="14" t="s">
        <v>54</v>
      </c>
      <c r="C22" s="7" t="s">
        <v>13</v>
      </c>
      <c r="D22" s="5" t="s">
        <v>55</v>
      </c>
      <c r="E22" s="5">
        <v>1</v>
      </c>
      <c r="F22" s="5">
        <v>2E-3</v>
      </c>
      <c r="G22" s="7" t="s">
        <v>3</v>
      </c>
      <c r="H22" s="5" t="s">
        <v>18</v>
      </c>
    </row>
    <row r="23" spans="1:8" x14ac:dyDescent="0.45">
      <c r="A23" s="15">
        <v>21</v>
      </c>
      <c r="B23" s="14" t="s">
        <v>56</v>
      </c>
      <c r="C23" s="7" t="s">
        <v>13</v>
      </c>
      <c r="D23" s="5" t="s">
        <v>58</v>
      </c>
      <c r="E23" s="5">
        <v>1</v>
      </c>
      <c r="F23" s="5">
        <v>2E-3</v>
      </c>
      <c r="G23" s="7" t="s">
        <v>3</v>
      </c>
      <c r="H23" s="5" t="s">
        <v>18</v>
      </c>
    </row>
    <row r="24" spans="1:8" x14ac:dyDescent="0.45">
      <c r="A24" s="15">
        <v>22</v>
      </c>
      <c r="B24" s="14" t="s">
        <v>16</v>
      </c>
      <c r="C24" s="7" t="s">
        <v>13</v>
      </c>
      <c r="D24" s="5" t="s">
        <v>57</v>
      </c>
      <c r="E24" s="5">
        <v>1</v>
      </c>
      <c r="F24" s="5">
        <v>2E-3</v>
      </c>
      <c r="G24" s="7" t="s">
        <v>3</v>
      </c>
      <c r="H24" s="5" t="s">
        <v>18</v>
      </c>
    </row>
    <row r="25" spans="1:8" x14ac:dyDescent="0.45">
      <c r="B25" s="14"/>
      <c r="C25" s="7"/>
      <c r="D25" s="5"/>
      <c r="E25" s="5"/>
      <c r="G25" s="12"/>
    </row>
    <row r="26" spans="1:8" x14ac:dyDescent="0.45">
      <c r="B26" s="14"/>
      <c r="C26" s="7"/>
      <c r="D26" s="5"/>
      <c r="E26" s="5"/>
      <c r="G26" s="12"/>
    </row>
    <row r="27" spans="1:8" x14ac:dyDescent="0.45">
      <c r="B27" s="14"/>
      <c r="C27" s="5"/>
      <c r="D27" s="5"/>
      <c r="E27" s="5"/>
      <c r="G27" s="3"/>
    </row>
    <row r="28" spans="1:8" ht="15.85" x14ac:dyDescent="0.5">
      <c r="B28" s="19" t="s">
        <v>30</v>
      </c>
      <c r="C28" s="19"/>
      <c r="D28" s="19"/>
      <c r="E28" s="4"/>
      <c r="F28" s="16">
        <f>SUMPRODUCT(F3:F22*E3:E22)</f>
        <v>13.745000000000003</v>
      </c>
      <c r="G28" s="18"/>
      <c r="H28" s="1"/>
    </row>
    <row r="29" spans="1:8" ht="15.85" x14ac:dyDescent="0.5">
      <c r="B29" s="19" t="s">
        <v>29</v>
      </c>
      <c r="C29" s="19"/>
      <c r="D29" s="19"/>
      <c r="E29" s="4">
        <v>1</v>
      </c>
      <c r="F29" s="18">
        <v>8.8000000000000007</v>
      </c>
      <c r="G29" s="18" t="s">
        <v>3</v>
      </c>
      <c r="H29" s="18" t="s">
        <v>28</v>
      </c>
    </row>
    <row r="30" spans="1:8" ht="15.85" x14ac:dyDescent="0.5">
      <c r="B30" s="21"/>
      <c r="C30" s="21"/>
      <c r="D30" s="21"/>
      <c r="E30" s="4"/>
      <c r="F30" s="1"/>
      <c r="G30" s="1"/>
      <c r="H30" s="1"/>
    </row>
    <row r="31" spans="1:8" ht="23.4" x14ac:dyDescent="0.7">
      <c r="B31" s="20" t="s">
        <v>31</v>
      </c>
      <c r="C31" s="20"/>
      <c r="D31" s="20"/>
      <c r="E31" s="20"/>
      <c r="F31" s="17">
        <f>SUMPRODUCT(F28+F29)</f>
        <v>22.545000000000002</v>
      </c>
      <c r="G31" s="1"/>
      <c r="H31" s="1"/>
    </row>
    <row r="44" ht="15.95" customHeight="1" x14ac:dyDescent="0.45"/>
  </sheetData>
  <mergeCells count="4">
    <mergeCell ref="B30:D30"/>
    <mergeCell ref="B31:E31"/>
    <mergeCell ref="B28:D28"/>
    <mergeCell ref="B29:D29"/>
  </mergeCells>
  <pageMargins left="0.7" right="0.7" top="0.75" bottom="0.75" header="0.3" footer="0.3"/>
  <pageSetup paperSize="9" orientation="portrait" r:id="rId1"/>
  <ignoredErrors>
    <ignoredError sqref="C14:C16 G12:G13 G7:G8 C17:C24 G9:G11 G3 G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Penger</dc:creator>
  <cp:lastModifiedBy>Luka Penger</cp:lastModifiedBy>
  <dcterms:created xsi:type="dcterms:W3CDTF">2014-12-16T16:44:56Z</dcterms:created>
  <dcterms:modified xsi:type="dcterms:W3CDTF">2015-01-05T21:32:24Z</dcterms:modified>
</cp:coreProperties>
</file>