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zaVii\Downloads\"/>
    </mc:Choice>
  </mc:AlternateContent>
  <xr:revisionPtr revIDLastSave="0" documentId="13_ncr:1_{0A47CE9F-3C7C-420D-88B6-EFF003FF7D23}" xr6:coauthVersionLast="47" xr6:coauthVersionMax="47" xr10:uidLastSave="{00000000-0000-0000-0000-000000000000}"/>
  <bookViews>
    <workbookView xWindow="-120" yWindow="-120" windowWidth="38640" windowHeight="21120" xr2:uid="{07698564-2BCD-4C08-A4D3-7614F053D8E5}"/>
  </bookViews>
  <sheets>
    <sheet name="Cw0" sheetId="2" r:id="rId1"/>
    <sheet name="Cw3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2" l="1"/>
  <c r="C24" i="2"/>
  <c r="C21" i="2"/>
  <c r="F14" i="2"/>
  <c r="F13" i="2"/>
  <c r="F4" i="2"/>
  <c r="F5" i="2"/>
  <c r="F6" i="2"/>
  <c r="F7" i="2"/>
  <c r="F8" i="2"/>
  <c r="F9" i="2"/>
  <c r="F10" i="2"/>
  <c r="F11" i="2"/>
  <c r="F12" i="2"/>
  <c r="F3" i="2"/>
  <c r="E4" i="2"/>
  <c r="E5" i="2"/>
  <c r="E6" i="2"/>
  <c r="E7" i="2"/>
  <c r="E8" i="2"/>
  <c r="E9" i="2"/>
  <c r="E10" i="2"/>
  <c r="E11" i="2"/>
  <c r="E12" i="2"/>
  <c r="E3" i="2"/>
  <c r="D4" i="2"/>
  <c r="D5" i="2"/>
  <c r="D6" i="2"/>
  <c r="D7" i="2"/>
  <c r="D8" i="2"/>
  <c r="D9" i="2"/>
  <c r="D10" i="2"/>
  <c r="D11" i="2"/>
  <c r="D12" i="2"/>
  <c r="D3" i="2"/>
  <c r="L4" i="2"/>
  <c r="P30" i="1"/>
  <c r="F33" i="1"/>
  <c r="Q32" i="1"/>
  <c r="Y31" i="1"/>
  <c r="Q8" i="1"/>
  <c r="R8" i="1"/>
  <c r="S8" i="1"/>
  <c r="N8" i="1" s="1"/>
  <c r="Y8" i="1" s="1"/>
  <c r="T8" i="1"/>
  <c r="Q9" i="1"/>
  <c r="S9" i="1" s="1"/>
  <c r="R9" i="1"/>
  <c r="T9" i="1"/>
  <c r="Q10" i="1"/>
  <c r="R10" i="1"/>
  <c r="S10" i="1"/>
  <c r="N10" i="1" s="1"/>
  <c r="Y10" i="1" s="1"/>
  <c r="T10" i="1"/>
  <c r="Q11" i="1"/>
  <c r="S11" i="1" s="1"/>
  <c r="R11" i="1"/>
  <c r="T11" i="1"/>
  <c r="Q12" i="1"/>
  <c r="R12" i="1"/>
  <c r="S12" i="1"/>
  <c r="N12" i="1" s="1"/>
  <c r="Y12" i="1" s="1"/>
  <c r="T12" i="1"/>
  <c r="Q13" i="1"/>
  <c r="S13" i="1" s="1"/>
  <c r="R13" i="1"/>
  <c r="T13" i="1"/>
  <c r="Q14" i="1"/>
  <c r="R14" i="1"/>
  <c r="S14" i="1"/>
  <c r="N14" i="1" s="1"/>
  <c r="Y14" i="1" s="1"/>
  <c r="T14" i="1"/>
  <c r="Q15" i="1"/>
  <c r="S15" i="1" s="1"/>
  <c r="R15" i="1"/>
  <c r="T15" i="1"/>
  <c r="Q16" i="1"/>
  <c r="R16" i="1"/>
  <c r="S16" i="1"/>
  <c r="N16" i="1" s="1"/>
  <c r="Y16" i="1" s="1"/>
  <c r="T16" i="1"/>
  <c r="Q17" i="1"/>
  <c r="S17" i="1" s="1"/>
  <c r="R17" i="1"/>
  <c r="T17" i="1"/>
  <c r="Q18" i="1"/>
  <c r="R18" i="1"/>
  <c r="S18" i="1"/>
  <c r="N18" i="1" s="1"/>
  <c r="Y18" i="1" s="1"/>
  <c r="T18" i="1"/>
  <c r="Q19" i="1"/>
  <c r="S19" i="1" s="1"/>
  <c r="R19" i="1"/>
  <c r="T19" i="1"/>
  <c r="Q20" i="1"/>
  <c r="R20" i="1"/>
  <c r="S20" i="1"/>
  <c r="N20" i="1" s="1"/>
  <c r="Y20" i="1" s="1"/>
  <c r="T20" i="1"/>
  <c r="Q21" i="1"/>
  <c r="S21" i="1" s="1"/>
  <c r="R21" i="1"/>
  <c r="T21" i="1"/>
  <c r="Q22" i="1"/>
  <c r="R22" i="1"/>
  <c r="S22" i="1"/>
  <c r="N22" i="1" s="1"/>
  <c r="Y22" i="1" s="1"/>
  <c r="T22" i="1"/>
  <c r="Q23" i="1"/>
  <c r="S23" i="1" s="1"/>
  <c r="R23" i="1"/>
  <c r="T23" i="1"/>
  <c r="Q24" i="1"/>
  <c r="R24" i="1"/>
  <c r="S24" i="1"/>
  <c r="N24" i="1" s="1"/>
  <c r="Y24" i="1" s="1"/>
  <c r="T24" i="1"/>
  <c r="Q25" i="1"/>
  <c r="S25" i="1" s="1"/>
  <c r="R25" i="1"/>
  <c r="T25" i="1"/>
  <c r="Q26" i="1"/>
  <c r="R26" i="1"/>
  <c r="S26" i="1"/>
  <c r="N26" i="1" s="1"/>
  <c r="Y26" i="1" s="1"/>
  <c r="T26" i="1"/>
  <c r="Q27" i="1"/>
  <c r="S27" i="1" s="1"/>
  <c r="R27" i="1"/>
  <c r="T27" i="1"/>
  <c r="Q28" i="1"/>
  <c r="R28" i="1"/>
  <c r="S28" i="1"/>
  <c r="N28" i="1" s="1"/>
  <c r="Y28" i="1" s="1"/>
  <c r="T28" i="1"/>
  <c r="Y7" i="1"/>
  <c r="E33" i="1"/>
  <c r="T7" i="1"/>
  <c r="R7" i="1"/>
  <c r="Q7" i="1"/>
  <c r="U27" i="1" l="1"/>
  <c r="N27" i="1"/>
  <c r="Y27" i="1" s="1"/>
  <c r="U19" i="1"/>
  <c r="N19" i="1"/>
  <c r="Y19" i="1" s="1"/>
  <c r="U11" i="1"/>
  <c r="N11" i="1"/>
  <c r="Y11" i="1" s="1"/>
  <c r="U21" i="1"/>
  <c r="N21" i="1"/>
  <c r="Y21" i="1" s="1"/>
  <c r="U13" i="1"/>
  <c r="N13" i="1"/>
  <c r="Y13" i="1" s="1"/>
  <c r="N23" i="1"/>
  <c r="Y23" i="1" s="1"/>
  <c r="U23" i="1"/>
  <c r="N15" i="1"/>
  <c r="Y15" i="1" s="1"/>
  <c r="U15" i="1"/>
  <c r="N25" i="1"/>
  <c r="Y25" i="1" s="1"/>
  <c r="U25" i="1"/>
  <c r="U17" i="1"/>
  <c r="N17" i="1"/>
  <c r="Y17" i="1" s="1"/>
  <c r="U9" i="1"/>
  <c r="N9" i="1"/>
  <c r="Y9" i="1" s="1"/>
  <c r="U28" i="1"/>
  <c r="U26" i="1"/>
  <c r="U24" i="1"/>
  <c r="U22" i="1"/>
  <c r="U20" i="1"/>
  <c r="U18" i="1"/>
  <c r="U16" i="1"/>
  <c r="U14" i="1"/>
  <c r="U12" i="1"/>
  <c r="U10" i="1"/>
  <c r="U8" i="1"/>
  <c r="S7" i="1"/>
  <c r="N7" i="1" s="1"/>
  <c r="U7" i="1" l="1"/>
</calcChain>
</file>

<file path=xl/sharedStrings.xml><?xml version="1.0" encoding="utf-8"?>
<sst xmlns="http://schemas.openxmlformats.org/spreadsheetml/2006/main" count="39" uniqueCount="35">
  <si>
    <t>ck</t>
  </si>
  <si>
    <t>mk</t>
  </si>
  <si>
    <t>mw</t>
  </si>
  <si>
    <t>u</t>
  </si>
  <si>
    <t>t1</t>
  </si>
  <si>
    <t>t</t>
  </si>
  <si>
    <t>t2</t>
  </si>
  <si>
    <t>cw</t>
  </si>
  <si>
    <t>j/kg*k</t>
  </si>
  <si>
    <t>kg</t>
  </si>
  <si>
    <t>v</t>
  </si>
  <si>
    <t>a</t>
  </si>
  <si>
    <t>c</t>
  </si>
  <si>
    <t>s</t>
  </si>
  <si>
    <t>j/ks*k</t>
  </si>
  <si>
    <t>I</t>
  </si>
  <si>
    <t>cw_</t>
  </si>
  <si>
    <t>s(cw_)</t>
  </si>
  <si>
    <t>ilosc liczb (cw)</t>
  </si>
  <si>
    <t>do s(cw)</t>
  </si>
  <si>
    <t>suma</t>
  </si>
  <si>
    <t>i</t>
  </si>
  <si>
    <t>ki</t>
  </si>
  <si>
    <t>średnia, k</t>
  </si>
  <si>
    <t>ki-k</t>
  </si>
  <si>
    <t>(ki-k)2</t>
  </si>
  <si>
    <t>srednia</t>
  </si>
  <si>
    <t>wzor1</t>
  </si>
  <si>
    <t>wzor2</t>
  </si>
  <si>
    <t>b)</t>
  </si>
  <si>
    <t>k= 3,70 +- 0,55</t>
  </si>
  <si>
    <t>c)</t>
  </si>
  <si>
    <t xml:space="preserve">zad2 </t>
  </si>
  <si>
    <t>k = 3,70 +- 1,25</t>
  </si>
  <si>
    <t>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</si>
</sst>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2D228-16DA-4A97-8A8D-61BC4EC06C75}">
  <dimension ref="B2:L28"/>
  <sheetViews>
    <sheetView tabSelected="1" workbookViewId="0">
      <selection activeCell="C28" sqref="C28"/>
    </sheetView>
  </sheetViews>
  <sheetFormatPr defaultRowHeight="15" x14ac:dyDescent="0.25"/>
  <sheetData>
    <row r="2" spans="2:12" x14ac:dyDescent="0.25">
      <c r="B2" t="s">
        <v>21</v>
      </c>
      <c r="C2" t="s">
        <v>22</v>
      </c>
      <c r="D2" t="s">
        <v>23</v>
      </c>
      <c r="E2" t="s">
        <v>24</v>
      </c>
      <c r="F2" t="s">
        <v>25</v>
      </c>
    </row>
    <row r="3" spans="2:12" x14ac:dyDescent="0.25">
      <c r="B3">
        <v>1</v>
      </c>
      <c r="C3">
        <v>4</v>
      </c>
      <c r="D3">
        <f>1/10*(SUM($C$3:$C$12))</f>
        <v>3.7</v>
      </c>
      <c r="E3">
        <f>C3-D3</f>
        <v>0.29999999999999982</v>
      </c>
      <c r="F3">
        <f>E3*E3</f>
        <v>8.99999999999999E-2</v>
      </c>
      <c r="L3" t="s">
        <v>26</v>
      </c>
    </row>
    <row r="4" spans="2:12" x14ac:dyDescent="0.25">
      <c r="B4">
        <v>2</v>
      </c>
      <c r="C4">
        <v>3</v>
      </c>
      <c r="D4">
        <f t="shared" ref="D4:D12" si="0">1/10*(SUM($C$3:$C$12))</f>
        <v>3.7</v>
      </c>
      <c r="E4">
        <f t="shared" ref="E4:E12" si="1">C4-D4</f>
        <v>-0.70000000000000018</v>
      </c>
      <c r="F4">
        <f t="shared" ref="F4:F12" si="2">E4*E4</f>
        <v>0.49000000000000027</v>
      </c>
      <c r="L4">
        <f>1/10*(SUM(C3:C12))</f>
        <v>3.7</v>
      </c>
    </row>
    <row r="5" spans="2:12" x14ac:dyDescent="0.25">
      <c r="B5">
        <v>3</v>
      </c>
      <c r="C5">
        <v>1</v>
      </c>
      <c r="D5">
        <f t="shared" si="0"/>
        <v>3.7</v>
      </c>
      <c r="E5">
        <f t="shared" si="1"/>
        <v>-2.7</v>
      </c>
      <c r="F5">
        <f t="shared" si="2"/>
        <v>7.2900000000000009</v>
      </c>
    </row>
    <row r="6" spans="2:12" x14ac:dyDescent="0.25">
      <c r="B6">
        <v>4</v>
      </c>
      <c r="C6">
        <v>4</v>
      </c>
      <c r="D6">
        <f t="shared" si="0"/>
        <v>3.7</v>
      </c>
      <c r="E6">
        <f t="shared" si="1"/>
        <v>0.29999999999999982</v>
      </c>
      <c r="F6">
        <f t="shared" si="2"/>
        <v>8.99999999999999E-2</v>
      </c>
    </row>
    <row r="7" spans="2:12" x14ac:dyDescent="0.25">
      <c r="B7">
        <v>5</v>
      </c>
      <c r="C7">
        <v>6</v>
      </c>
      <c r="D7">
        <f t="shared" si="0"/>
        <v>3.7</v>
      </c>
      <c r="E7">
        <f t="shared" si="1"/>
        <v>2.2999999999999998</v>
      </c>
      <c r="F7">
        <f t="shared" si="2"/>
        <v>5.2899999999999991</v>
      </c>
    </row>
    <row r="8" spans="2:12" x14ac:dyDescent="0.25">
      <c r="B8">
        <v>6</v>
      </c>
      <c r="C8">
        <v>3</v>
      </c>
      <c r="D8">
        <f t="shared" si="0"/>
        <v>3.7</v>
      </c>
      <c r="E8">
        <f t="shared" si="1"/>
        <v>-0.70000000000000018</v>
      </c>
      <c r="F8">
        <f t="shared" si="2"/>
        <v>0.49000000000000027</v>
      </c>
    </row>
    <row r="9" spans="2:12" x14ac:dyDescent="0.25">
      <c r="B9">
        <v>7</v>
      </c>
      <c r="C9">
        <v>5</v>
      </c>
      <c r="D9">
        <f t="shared" si="0"/>
        <v>3.7</v>
      </c>
      <c r="E9">
        <f t="shared" si="1"/>
        <v>1.2999999999999998</v>
      </c>
      <c r="F9">
        <f t="shared" si="2"/>
        <v>1.6899999999999995</v>
      </c>
    </row>
    <row r="10" spans="2:12" x14ac:dyDescent="0.25">
      <c r="B10">
        <v>8</v>
      </c>
      <c r="C10">
        <v>6</v>
      </c>
      <c r="D10">
        <f t="shared" si="0"/>
        <v>3.7</v>
      </c>
      <c r="E10">
        <f t="shared" si="1"/>
        <v>2.2999999999999998</v>
      </c>
      <c r="F10">
        <f t="shared" si="2"/>
        <v>5.2899999999999991</v>
      </c>
    </row>
    <row r="11" spans="2:12" x14ac:dyDescent="0.25">
      <c r="B11">
        <v>9</v>
      </c>
      <c r="C11">
        <v>1</v>
      </c>
      <c r="D11">
        <f t="shared" si="0"/>
        <v>3.7</v>
      </c>
      <c r="E11">
        <f t="shared" si="1"/>
        <v>-2.7</v>
      </c>
      <c r="F11">
        <f t="shared" si="2"/>
        <v>7.2900000000000009</v>
      </c>
    </row>
    <row r="12" spans="2:12" x14ac:dyDescent="0.25">
      <c r="B12">
        <v>10</v>
      </c>
      <c r="C12">
        <v>4</v>
      </c>
      <c r="D12">
        <f t="shared" si="0"/>
        <v>3.7</v>
      </c>
      <c r="E12">
        <f t="shared" si="1"/>
        <v>0.29999999999999982</v>
      </c>
      <c r="F12">
        <f t="shared" si="2"/>
        <v>8.99999999999999E-2</v>
      </c>
    </row>
    <row r="13" spans="2:12" x14ac:dyDescent="0.25">
      <c r="E13" t="s">
        <v>27</v>
      </c>
      <c r="F13">
        <f>SUM(F3:F12)</f>
        <v>28.099999999999998</v>
      </c>
    </row>
    <row r="14" spans="2:12" x14ac:dyDescent="0.25">
      <c r="E14" t="s">
        <v>28</v>
      </c>
      <c r="F14">
        <f>SQRT(F13/(10*(10-1)))</f>
        <v>0.55876848714134031</v>
      </c>
    </row>
    <row r="17" spans="2:3" x14ac:dyDescent="0.25">
      <c r="C17" t="s">
        <v>29</v>
      </c>
    </row>
    <row r="18" spans="2:3" x14ac:dyDescent="0.25">
      <c r="C18" t="s">
        <v>30</v>
      </c>
    </row>
    <row r="20" spans="2:3" x14ac:dyDescent="0.25">
      <c r="C20" t="s">
        <v>31</v>
      </c>
    </row>
    <row r="21" spans="2:3" x14ac:dyDescent="0.25">
      <c r="B21">
        <v>0.99</v>
      </c>
      <c r="C21">
        <f xml:space="preserve"> 3.25 * F14</f>
        <v>1.815997583209356</v>
      </c>
    </row>
    <row r="24" spans="2:3" x14ac:dyDescent="0.25">
      <c r="B24" t="s">
        <v>32</v>
      </c>
      <c r="C24">
        <f xml:space="preserve"> 2.252 *F14</f>
        <v>1.2583466330422983</v>
      </c>
    </row>
    <row r="25" spans="2:3" x14ac:dyDescent="0.25">
      <c r="B25" t="s">
        <v>33</v>
      </c>
    </row>
    <row r="28" spans="2:3" x14ac:dyDescent="0.25">
      <c r="B28" t="s">
        <v>34</v>
      </c>
      <c r="C28">
        <f>0.01/ SQRT(3)</f>
        <v>5.773502691896258E-3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9AC8-B3A6-4CB4-89D8-06BD14FA60F5}">
  <dimension ref="E5:Y33"/>
  <sheetViews>
    <sheetView workbookViewId="0">
      <selection activeCell="P31" sqref="P31"/>
    </sheetView>
  </sheetViews>
  <sheetFormatPr defaultRowHeight="15" x14ac:dyDescent="0.25"/>
  <cols>
    <col min="5" max="5" width="9.42578125" bestFit="1" customWidth="1"/>
  </cols>
  <sheetData>
    <row r="5" spans="5:25" x14ac:dyDescent="0.25">
      <c r="E5" t="s">
        <v>0</v>
      </c>
      <c r="F5" t="s">
        <v>1</v>
      </c>
      <c r="G5" t="s">
        <v>2</v>
      </c>
      <c r="H5" t="s">
        <v>3</v>
      </c>
      <c r="I5" t="s">
        <v>15</v>
      </c>
      <c r="J5" t="s">
        <v>4</v>
      </c>
      <c r="K5" t="s">
        <v>5</v>
      </c>
      <c r="L5" t="s">
        <v>6</v>
      </c>
      <c r="M5" t="s">
        <v>5</v>
      </c>
      <c r="N5" t="s">
        <v>7</v>
      </c>
    </row>
    <row r="6" spans="5:25" x14ac:dyDescent="0.25">
      <c r="E6" t="s">
        <v>8</v>
      </c>
      <c r="F6" t="s">
        <v>9</v>
      </c>
      <c r="G6" t="s">
        <v>9</v>
      </c>
      <c r="H6" t="s">
        <v>10</v>
      </c>
      <c r="I6" t="s">
        <v>11</v>
      </c>
      <c r="J6" t="s">
        <v>12</v>
      </c>
      <c r="K6" t="s">
        <v>12</v>
      </c>
      <c r="L6" t="s">
        <v>12</v>
      </c>
      <c r="M6" t="s">
        <v>13</v>
      </c>
      <c r="N6" t="s">
        <v>14</v>
      </c>
      <c r="Y6" t="s">
        <v>19</v>
      </c>
    </row>
    <row r="7" spans="5:25" x14ac:dyDescent="0.25">
      <c r="N7" t="e">
        <f>S7-T7</f>
        <v>#DIV/0!</v>
      </c>
      <c r="Q7">
        <f>PRODUCT(H7,I7,M7)</f>
        <v>0</v>
      </c>
      <c r="R7">
        <f>G7*(L7-J7)</f>
        <v>0</v>
      </c>
      <c r="S7" t="e">
        <f>Q7/R7</f>
        <v>#DIV/0!</v>
      </c>
      <c r="T7" t="e">
        <f>(F7*E7)/G7</f>
        <v>#DIV/0!</v>
      </c>
      <c r="U7" t="e">
        <f>S7-T7</f>
        <v>#DIV/0!</v>
      </c>
      <c r="Y7" t="e">
        <f>(N7-$E$33)^2</f>
        <v>#DIV/0!</v>
      </c>
    </row>
    <row r="8" spans="5:25" x14ac:dyDescent="0.25">
      <c r="N8" t="e">
        <f t="shared" ref="N8:N28" si="0">S8-T8</f>
        <v>#DIV/0!</v>
      </c>
      <c r="Q8">
        <f t="shared" ref="Q8:Q28" si="1">PRODUCT(H8,I8,M8)</f>
        <v>0</v>
      </c>
      <c r="R8">
        <f t="shared" ref="R8:R28" si="2">G8*(L8-J8)</f>
        <v>0</v>
      </c>
      <c r="S8" t="e">
        <f t="shared" ref="S8:S28" si="3">Q8/R8</f>
        <v>#DIV/0!</v>
      </c>
      <c r="T8" t="e">
        <f t="shared" ref="T8:T28" si="4">(F8*E8)/G8</f>
        <v>#DIV/0!</v>
      </c>
      <c r="U8" t="e">
        <f t="shared" ref="U8:U28" si="5">S8-T8</f>
        <v>#DIV/0!</v>
      </c>
      <c r="Y8" t="e">
        <f t="shared" ref="Y8:Y28" si="6">(N8-$E$33)^2</f>
        <v>#DIV/0!</v>
      </c>
    </row>
    <row r="9" spans="5:25" x14ac:dyDescent="0.25">
      <c r="N9" t="e">
        <f t="shared" si="0"/>
        <v>#DIV/0!</v>
      </c>
      <c r="Q9">
        <f t="shared" si="1"/>
        <v>0</v>
      </c>
      <c r="R9">
        <f t="shared" si="2"/>
        <v>0</v>
      </c>
      <c r="S9" t="e">
        <f t="shared" si="3"/>
        <v>#DIV/0!</v>
      </c>
      <c r="T9" t="e">
        <f t="shared" si="4"/>
        <v>#DIV/0!</v>
      </c>
      <c r="U9" t="e">
        <f t="shared" si="5"/>
        <v>#DIV/0!</v>
      </c>
      <c r="Y9" t="e">
        <f t="shared" si="6"/>
        <v>#DIV/0!</v>
      </c>
    </row>
    <row r="10" spans="5:25" x14ac:dyDescent="0.25">
      <c r="N10" t="e">
        <f t="shared" si="0"/>
        <v>#DIV/0!</v>
      </c>
      <c r="Q10">
        <f t="shared" si="1"/>
        <v>0</v>
      </c>
      <c r="R10">
        <f t="shared" si="2"/>
        <v>0</v>
      </c>
      <c r="S10" t="e">
        <f t="shared" si="3"/>
        <v>#DIV/0!</v>
      </c>
      <c r="T10" t="e">
        <f t="shared" si="4"/>
        <v>#DIV/0!</v>
      </c>
      <c r="U10" t="e">
        <f t="shared" si="5"/>
        <v>#DIV/0!</v>
      </c>
      <c r="Y10" t="e">
        <f t="shared" si="6"/>
        <v>#DIV/0!</v>
      </c>
    </row>
    <row r="11" spans="5:25" x14ac:dyDescent="0.25">
      <c r="N11" t="e">
        <f t="shared" si="0"/>
        <v>#DIV/0!</v>
      </c>
      <c r="Q11">
        <f t="shared" si="1"/>
        <v>0</v>
      </c>
      <c r="R11">
        <f t="shared" si="2"/>
        <v>0</v>
      </c>
      <c r="S11" t="e">
        <f t="shared" si="3"/>
        <v>#DIV/0!</v>
      </c>
      <c r="T11" t="e">
        <f t="shared" si="4"/>
        <v>#DIV/0!</v>
      </c>
      <c r="U11" t="e">
        <f t="shared" si="5"/>
        <v>#DIV/0!</v>
      </c>
      <c r="Y11" t="e">
        <f t="shared" si="6"/>
        <v>#DIV/0!</v>
      </c>
    </row>
    <row r="12" spans="5:25" x14ac:dyDescent="0.25">
      <c r="N12" t="e">
        <f t="shared" si="0"/>
        <v>#DIV/0!</v>
      </c>
      <c r="Q12">
        <f t="shared" si="1"/>
        <v>0</v>
      </c>
      <c r="R12">
        <f t="shared" si="2"/>
        <v>0</v>
      </c>
      <c r="S12" t="e">
        <f t="shared" si="3"/>
        <v>#DIV/0!</v>
      </c>
      <c r="T12" t="e">
        <f t="shared" si="4"/>
        <v>#DIV/0!</v>
      </c>
      <c r="U12" t="e">
        <f t="shared" si="5"/>
        <v>#DIV/0!</v>
      </c>
      <c r="Y12" t="e">
        <f t="shared" si="6"/>
        <v>#DIV/0!</v>
      </c>
    </row>
    <row r="13" spans="5:25" x14ac:dyDescent="0.25">
      <c r="N13" t="e">
        <f t="shared" si="0"/>
        <v>#DIV/0!</v>
      </c>
      <c r="Q13">
        <f t="shared" si="1"/>
        <v>0</v>
      </c>
      <c r="R13">
        <f t="shared" si="2"/>
        <v>0</v>
      </c>
      <c r="S13" t="e">
        <f t="shared" si="3"/>
        <v>#DIV/0!</v>
      </c>
      <c r="T13" t="e">
        <f t="shared" si="4"/>
        <v>#DIV/0!</v>
      </c>
      <c r="U13" t="e">
        <f t="shared" si="5"/>
        <v>#DIV/0!</v>
      </c>
      <c r="Y13" t="e">
        <f t="shared" si="6"/>
        <v>#DIV/0!</v>
      </c>
    </row>
    <row r="14" spans="5:25" x14ac:dyDescent="0.25">
      <c r="N14" t="e">
        <f t="shared" si="0"/>
        <v>#DIV/0!</v>
      </c>
      <c r="Q14">
        <f t="shared" si="1"/>
        <v>0</v>
      </c>
      <c r="R14">
        <f t="shared" si="2"/>
        <v>0</v>
      </c>
      <c r="S14" t="e">
        <f t="shared" si="3"/>
        <v>#DIV/0!</v>
      </c>
      <c r="T14" t="e">
        <f t="shared" si="4"/>
        <v>#DIV/0!</v>
      </c>
      <c r="U14" t="e">
        <f t="shared" si="5"/>
        <v>#DIV/0!</v>
      </c>
      <c r="Y14" t="e">
        <f t="shared" si="6"/>
        <v>#DIV/0!</v>
      </c>
    </row>
    <row r="15" spans="5:25" x14ac:dyDescent="0.25">
      <c r="N15" t="e">
        <f t="shared" si="0"/>
        <v>#DIV/0!</v>
      </c>
      <c r="Q15">
        <f t="shared" si="1"/>
        <v>0</v>
      </c>
      <c r="R15">
        <f t="shared" si="2"/>
        <v>0</v>
      </c>
      <c r="S15" t="e">
        <f t="shared" si="3"/>
        <v>#DIV/0!</v>
      </c>
      <c r="T15" t="e">
        <f t="shared" si="4"/>
        <v>#DIV/0!</v>
      </c>
      <c r="U15" t="e">
        <f t="shared" si="5"/>
        <v>#DIV/0!</v>
      </c>
      <c r="Y15" t="e">
        <f t="shared" si="6"/>
        <v>#DIV/0!</v>
      </c>
    </row>
    <row r="16" spans="5:25" x14ac:dyDescent="0.25">
      <c r="N16" t="e">
        <f t="shared" si="0"/>
        <v>#DIV/0!</v>
      </c>
      <c r="Q16">
        <f t="shared" si="1"/>
        <v>0</v>
      </c>
      <c r="R16">
        <f t="shared" si="2"/>
        <v>0</v>
      </c>
      <c r="S16" t="e">
        <f t="shared" si="3"/>
        <v>#DIV/0!</v>
      </c>
      <c r="T16" t="e">
        <f t="shared" si="4"/>
        <v>#DIV/0!</v>
      </c>
      <c r="U16" t="e">
        <f t="shared" si="5"/>
        <v>#DIV/0!</v>
      </c>
      <c r="Y16" t="e">
        <f t="shared" si="6"/>
        <v>#DIV/0!</v>
      </c>
    </row>
    <row r="17" spans="5:25" x14ac:dyDescent="0.25">
      <c r="N17" t="e">
        <f t="shared" si="0"/>
        <v>#DIV/0!</v>
      </c>
      <c r="Q17">
        <f t="shared" si="1"/>
        <v>0</v>
      </c>
      <c r="R17">
        <f t="shared" si="2"/>
        <v>0</v>
      </c>
      <c r="S17" t="e">
        <f t="shared" si="3"/>
        <v>#DIV/0!</v>
      </c>
      <c r="T17" t="e">
        <f t="shared" si="4"/>
        <v>#DIV/0!</v>
      </c>
      <c r="U17" t="e">
        <f t="shared" si="5"/>
        <v>#DIV/0!</v>
      </c>
      <c r="Y17" t="e">
        <f t="shared" si="6"/>
        <v>#DIV/0!</v>
      </c>
    </row>
    <row r="18" spans="5:25" x14ac:dyDescent="0.25">
      <c r="N18" t="e">
        <f t="shared" si="0"/>
        <v>#DIV/0!</v>
      </c>
      <c r="Q18">
        <f t="shared" si="1"/>
        <v>0</v>
      </c>
      <c r="R18">
        <f t="shared" si="2"/>
        <v>0</v>
      </c>
      <c r="S18" t="e">
        <f t="shared" si="3"/>
        <v>#DIV/0!</v>
      </c>
      <c r="T18" t="e">
        <f t="shared" si="4"/>
        <v>#DIV/0!</v>
      </c>
      <c r="U18" t="e">
        <f t="shared" si="5"/>
        <v>#DIV/0!</v>
      </c>
      <c r="Y18" t="e">
        <f t="shared" si="6"/>
        <v>#DIV/0!</v>
      </c>
    </row>
    <row r="19" spans="5:25" x14ac:dyDescent="0.25">
      <c r="N19" t="e">
        <f t="shared" si="0"/>
        <v>#DIV/0!</v>
      </c>
      <c r="Q19">
        <f t="shared" si="1"/>
        <v>0</v>
      </c>
      <c r="R19">
        <f t="shared" si="2"/>
        <v>0</v>
      </c>
      <c r="S19" t="e">
        <f t="shared" si="3"/>
        <v>#DIV/0!</v>
      </c>
      <c r="T19" t="e">
        <f t="shared" si="4"/>
        <v>#DIV/0!</v>
      </c>
      <c r="U19" t="e">
        <f t="shared" si="5"/>
        <v>#DIV/0!</v>
      </c>
      <c r="Y19" t="e">
        <f t="shared" si="6"/>
        <v>#DIV/0!</v>
      </c>
    </row>
    <row r="20" spans="5:25" x14ac:dyDescent="0.25">
      <c r="N20" t="e">
        <f t="shared" si="0"/>
        <v>#DIV/0!</v>
      </c>
      <c r="Q20">
        <f t="shared" si="1"/>
        <v>0</v>
      </c>
      <c r="R20">
        <f t="shared" si="2"/>
        <v>0</v>
      </c>
      <c r="S20" t="e">
        <f t="shared" si="3"/>
        <v>#DIV/0!</v>
      </c>
      <c r="T20" t="e">
        <f t="shared" si="4"/>
        <v>#DIV/0!</v>
      </c>
      <c r="U20" t="e">
        <f t="shared" si="5"/>
        <v>#DIV/0!</v>
      </c>
      <c r="Y20" t="e">
        <f t="shared" si="6"/>
        <v>#DIV/0!</v>
      </c>
    </row>
    <row r="21" spans="5:25" x14ac:dyDescent="0.25">
      <c r="N21" t="e">
        <f t="shared" si="0"/>
        <v>#DIV/0!</v>
      </c>
      <c r="Q21">
        <f t="shared" si="1"/>
        <v>0</v>
      </c>
      <c r="R21">
        <f t="shared" si="2"/>
        <v>0</v>
      </c>
      <c r="S21" t="e">
        <f t="shared" si="3"/>
        <v>#DIV/0!</v>
      </c>
      <c r="T21" t="e">
        <f t="shared" si="4"/>
        <v>#DIV/0!</v>
      </c>
      <c r="U21" t="e">
        <f t="shared" si="5"/>
        <v>#DIV/0!</v>
      </c>
      <c r="Y21" t="e">
        <f t="shared" si="6"/>
        <v>#DIV/0!</v>
      </c>
    </row>
    <row r="22" spans="5:25" x14ac:dyDescent="0.25">
      <c r="N22" t="e">
        <f t="shared" si="0"/>
        <v>#DIV/0!</v>
      </c>
      <c r="Q22">
        <f t="shared" si="1"/>
        <v>0</v>
      </c>
      <c r="R22">
        <f t="shared" si="2"/>
        <v>0</v>
      </c>
      <c r="S22" t="e">
        <f t="shared" si="3"/>
        <v>#DIV/0!</v>
      </c>
      <c r="T22" t="e">
        <f t="shared" si="4"/>
        <v>#DIV/0!</v>
      </c>
      <c r="U22" t="e">
        <f t="shared" si="5"/>
        <v>#DIV/0!</v>
      </c>
      <c r="Y22" t="e">
        <f t="shared" si="6"/>
        <v>#DIV/0!</v>
      </c>
    </row>
    <row r="23" spans="5:25" x14ac:dyDescent="0.25">
      <c r="N23" t="e">
        <f t="shared" si="0"/>
        <v>#DIV/0!</v>
      </c>
      <c r="Q23">
        <f t="shared" si="1"/>
        <v>0</v>
      </c>
      <c r="R23">
        <f t="shared" si="2"/>
        <v>0</v>
      </c>
      <c r="S23" t="e">
        <f t="shared" si="3"/>
        <v>#DIV/0!</v>
      </c>
      <c r="T23" t="e">
        <f t="shared" si="4"/>
        <v>#DIV/0!</v>
      </c>
      <c r="U23" t="e">
        <f t="shared" si="5"/>
        <v>#DIV/0!</v>
      </c>
      <c r="Y23" t="e">
        <f t="shared" si="6"/>
        <v>#DIV/0!</v>
      </c>
    </row>
    <row r="24" spans="5:25" x14ac:dyDescent="0.25">
      <c r="N24" t="e">
        <f t="shared" si="0"/>
        <v>#DIV/0!</v>
      </c>
      <c r="Q24">
        <f t="shared" si="1"/>
        <v>0</v>
      </c>
      <c r="R24">
        <f t="shared" si="2"/>
        <v>0</v>
      </c>
      <c r="S24" t="e">
        <f t="shared" si="3"/>
        <v>#DIV/0!</v>
      </c>
      <c r="T24" t="e">
        <f t="shared" si="4"/>
        <v>#DIV/0!</v>
      </c>
      <c r="U24" t="e">
        <f t="shared" si="5"/>
        <v>#DIV/0!</v>
      </c>
      <c r="Y24" t="e">
        <f t="shared" si="6"/>
        <v>#DIV/0!</v>
      </c>
    </row>
    <row r="25" spans="5:25" x14ac:dyDescent="0.25">
      <c r="N25" t="e">
        <f t="shared" si="0"/>
        <v>#DIV/0!</v>
      </c>
      <c r="Q25">
        <f t="shared" si="1"/>
        <v>0</v>
      </c>
      <c r="R25">
        <f t="shared" si="2"/>
        <v>0</v>
      </c>
      <c r="S25" t="e">
        <f t="shared" si="3"/>
        <v>#DIV/0!</v>
      </c>
      <c r="T25" t="e">
        <f t="shared" si="4"/>
        <v>#DIV/0!</v>
      </c>
      <c r="U25" t="e">
        <f t="shared" si="5"/>
        <v>#DIV/0!</v>
      </c>
      <c r="Y25" t="e">
        <f t="shared" si="6"/>
        <v>#DIV/0!</v>
      </c>
    </row>
    <row r="26" spans="5:25" x14ac:dyDescent="0.25">
      <c r="N26" t="e">
        <f t="shared" si="0"/>
        <v>#DIV/0!</v>
      </c>
      <c r="Q26">
        <f t="shared" si="1"/>
        <v>0</v>
      </c>
      <c r="R26">
        <f t="shared" si="2"/>
        <v>0</v>
      </c>
      <c r="S26" t="e">
        <f t="shared" si="3"/>
        <v>#DIV/0!</v>
      </c>
      <c r="T26" t="e">
        <f t="shared" si="4"/>
        <v>#DIV/0!</v>
      </c>
      <c r="U26" t="e">
        <f t="shared" si="5"/>
        <v>#DIV/0!</v>
      </c>
      <c r="Y26" t="e">
        <f t="shared" si="6"/>
        <v>#DIV/0!</v>
      </c>
    </row>
    <row r="27" spans="5:25" x14ac:dyDescent="0.25">
      <c r="N27" t="e">
        <f t="shared" si="0"/>
        <v>#DIV/0!</v>
      </c>
      <c r="Q27">
        <f t="shared" si="1"/>
        <v>0</v>
      </c>
      <c r="R27">
        <f t="shared" si="2"/>
        <v>0</v>
      </c>
      <c r="S27" t="e">
        <f t="shared" si="3"/>
        <v>#DIV/0!</v>
      </c>
      <c r="T27" t="e">
        <f t="shared" si="4"/>
        <v>#DIV/0!</v>
      </c>
      <c r="U27" t="e">
        <f t="shared" si="5"/>
        <v>#DIV/0!</v>
      </c>
      <c r="Y27" t="e">
        <f t="shared" si="6"/>
        <v>#DIV/0!</v>
      </c>
    </row>
    <row r="28" spans="5:25" x14ac:dyDescent="0.25">
      <c r="N28" t="e">
        <f t="shared" si="0"/>
        <v>#DIV/0!</v>
      </c>
      <c r="Q28">
        <f t="shared" si="1"/>
        <v>0</v>
      </c>
      <c r="R28">
        <f t="shared" si="2"/>
        <v>0</v>
      </c>
      <c r="S28" t="e">
        <f t="shared" si="3"/>
        <v>#DIV/0!</v>
      </c>
      <c r="T28" t="e">
        <f t="shared" si="4"/>
        <v>#DIV/0!</v>
      </c>
      <c r="U28" t="e">
        <f t="shared" si="5"/>
        <v>#DIV/0!</v>
      </c>
      <c r="Y28" t="e">
        <f t="shared" si="6"/>
        <v>#DIV/0!</v>
      </c>
    </row>
    <row r="29" spans="5:25" x14ac:dyDescent="0.25">
      <c r="L29" t="s">
        <v>18</v>
      </c>
    </row>
    <row r="30" spans="5:25" x14ac:dyDescent="0.25">
      <c r="P30" t="e">
        <f>1/(L30*(L30-1))</f>
        <v>#DIV/0!</v>
      </c>
      <c r="Y30" t="s">
        <v>20</v>
      </c>
    </row>
    <row r="31" spans="5:25" x14ac:dyDescent="0.25">
      <c r="Y31" t="e">
        <f>SUM(Y7:Y28)</f>
        <v>#DIV/0!</v>
      </c>
    </row>
    <row r="32" spans="5:25" x14ac:dyDescent="0.25">
      <c r="E32" t="s">
        <v>16</v>
      </c>
      <c r="F32" t="s">
        <v>17</v>
      </c>
      <c r="Q32" t="e">
        <f>P30*Y31</f>
        <v>#DIV/0!</v>
      </c>
    </row>
    <row r="33" spans="5:6" x14ac:dyDescent="0.25">
      <c r="E33" t="e">
        <f>AVERAGE(N7:N28)</f>
        <v>#DIV/0!</v>
      </c>
      <c r="F33" t="e">
        <f>SQRT(Q32)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Cw0</vt:lpstr>
      <vt:lpstr>Cw3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Krystian Żądło</dc:creator>
  <cp:lastModifiedBy>Krystian Żądło</cp:lastModifiedBy>
  <dcterms:created xsi:type="dcterms:W3CDTF">2024-11-23T20:45:33Z</dcterms:created>
  <dcterms:modified xsi:type="dcterms:W3CDTF">2024-11-29T21:40:04Z</dcterms:modified>
</cp:coreProperties>
</file>