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040422" sheetId="1" r:id="rId4"/>
  </sheets>
  <definedNames/>
  <calcPr/>
</workbook>
</file>

<file path=xl/sharedStrings.xml><?xml version="1.0" encoding="utf-8"?>
<sst xmlns="http://schemas.openxmlformats.org/spreadsheetml/2006/main" count="1787" uniqueCount="510">
  <si>
    <t>MEDIA SERVER PROGRAMMING MATRIX CAA 24 MAY 2022 - 1807HRS</t>
  </si>
  <si>
    <t>ITEM</t>
  </si>
  <si>
    <t>Duration
(Detailed)</t>
  </si>
  <si>
    <t>TIME 
STAMP</t>
  </si>
  <si>
    <t xml:space="preserve">PROGRAMME </t>
  </si>
  <si>
    <t>LED CONFIG</t>
  </si>
  <si>
    <t>LED</t>
  </si>
  <si>
    <t>LED ALPHA</t>
  </si>
  <si>
    <t>WINGS</t>
  </si>
  <si>
    <t>FLOOR</t>
  </si>
  <si>
    <t>IMAG</t>
  </si>
  <si>
    <t>IMAG ALPHA</t>
  </si>
  <si>
    <t>MCS
MCS FEED 1</t>
  </si>
  <si>
    <t>MCS CHROMA
MCS FEED 2</t>
  </si>
  <si>
    <t>NOTES</t>
  </si>
  <si>
    <t xml:space="preserve">Pre-Parade
(Warm Up)
</t>
  </si>
  <si>
    <t>PP1A - Hosts Introduction &amp; Entry
Announcement by Mr. X with theme song music lead in, show hosts to start running out onto stage</t>
  </si>
  <si>
    <t>10:9 - 16:9 - 10:9
GFX - LF - GFX</t>
  </si>
  <si>
    <t>16:9
LF</t>
  </si>
  <si>
    <t>36:9
GFX (WALK-IN FRAME)</t>
  </si>
  <si>
    <t>LF</t>
  </si>
  <si>
    <t>PP1B - Theme Song Sing-Along (Shortened Version)
Live feed + lyrics on screens</t>
  </si>
  <si>
    <t>36:9
GFX (WALK-IN FRAME)
+ 
16:9
LYRICS</t>
  </si>
  <si>
    <t>LYRICS</t>
  </si>
  <si>
    <t>Host Welcome + Funpack Introduction 
16 motivators in red to help hosts with funpack
Introduce Heartbeat Drum as the last item, will get audience to write down their pledge and what they are grateful for</t>
  </si>
  <si>
    <t>PP2 - Audience Rehearsal (WRAS CHORUS ONLY)
Introduce MICappella (flash pic on screen), introduce song, get audience to light up red and join in the wave along during the Chapter 3, rehearse with music</t>
  </si>
  <si>
    <t>PP3 - Audience Rehearsal (FIGHT)
Introduce ShiggaShay (flash pic on screen), introduce Chapter 4 concept, teach choreo, rehearse without music, rehearse with music and choreo cues on screen</t>
  </si>
  <si>
    <t>36:9
GFX (WALK-IN FRAME)
+
36:9 
INSTRUCTIONAL GFX</t>
  </si>
  <si>
    <t>INSTRUCTIONAL GFX</t>
  </si>
  <si>
    <t>Show Hosts split up and instructs audience on how to do the Marina Wave</t>
  </si>
  <si>
    <r>
      <rPr>
        <rFont val="Arial"/>
        <b/>
        <color rgb="FFFF0000"/>
        <sz val="18.0"/>
      </rPr>
      <t>Mediacorp Broadcast Start (1745hrs)</t>
    </r>
    <r>
      <rPr>
        <rFont val="Calibri"/>
        <b/>
        <color theme="1"/>
        <sz val="18.0"/>
      </rPr>
      <t xml:space="preserve">
A. ID In (10s)
B. MCS Intro Video (1m 00s)
C. Commentators Intro (1m 30s)
D. Heartland Celebrations Highlights (2m 00s)
E. ID Out (5s)
F. Commercial Break (4m 00s)
G. ID In (5s)
</t>
    </r>
    <r>
      <rPr>
        <rFont val="Arial"/>
        <b/>
        <color rgb="FFFF0000"/>
        <sz val="18.0"/>
      </rPr>
      <t>Total Duration: 8m 50s</t>
    </r>
  </si>
  <si>
    <t xml:space="preserve">PP4 - Marina Wave
At the start of broadcast to capture wide shot of the Float with audience participating in the Marina Wave
</t>
  </si>
  <si>
    <t>Hosts prepares audience to go live on television and introduces The Island Voices, NDP22 Youth Choir</t>
  </si>
  <si>
    <t>PP5 - Community Songs Sing-Along 
by The Island Voices, NDP22 Youth Choir</t>
  </si>
  <si>
    <t xml:space="preserve">Thank Island Voice -&gt; Energise Audience -&gt; Countdown (10s) to Go-Live by Mr. X
</t>
  </si>
  <si>
    <t>36:9
GFX (WALK-IN FRAME)
+ 
16:9
COUNTDOWN GFX</t>
  </si>
  <si>
    <t>COUNTDOWN GFX</t>
  </si>
  <si>
    <t>Pre-Parade (Warm Up) 
Total Duration</t>
  </si>
  <si>
    <t>MCS ALPHA
MCS FEED 2</t>
  </si>
  <si>
    <t xml:space="preserve">Pre-Parade
(Go Live)
</t>
  </si>
  <si>
    <t xml:space="preserve">PP6 - Stronger Together! (TKSS + RP + Pros) 
Go Live Performance - 158 pax 
by TKSS Marching Band (51) + RP Musicians (60) + Pro Dancers
(43) + 4 Show Hosts </t>
  </si>
  <si>
    <t>36:9
GFX (PP FRAME)</t>
  </si>
  <si>
    <r>
      <rPr>
        <rFont val="Calibri"/>
        <b/>
        <color rgb="FFFF0000"/>
        <sz val="18.0"/>
      </rPr>
      <t xml:space="preserve">Mediacorp &amp; Show Sync Time
</t>
    </r>
    <r>
      <rPr>
        <rFont val="Calibri"/>
        <b/>
        <color theme="1"/>
        <sz val="18.0"/>
      </rPr>
      <t>RP's large musical instruments to preset before start of show
00:00 One Major performing enter via D3</t>
    </r>
  </si>
  <si>
    <t>Band Feature</t>
  </si>
  <si>
    <t>00:17 TKSS and Pro Dancers enter to Formation 1 via D2 and D3 
00:33 TKSS and Pro Dancers reach Formation 1
00:50 TKSS and Pro Dancers transit to Formation 2</t>
  </si>
  <si>
    <t xml:space="preserve">ST Chorus </t>
  </si>
  <si>
    <t>01:07 TKSS and Pro Dancers reach Formation 2
01:15 TKSS and Pro Dancers transit to Formation 3 
01:23 TKSS and Pro Dancers reach to Formation 3 
01:23 CMI Musicians enter via D1 and D4 to Formation 4 
01:35 TKSS and Pro Dancers transit to Formation 4</t>
  </si>
  <si>
    <t>Ethnic Feature</t>
  </si>
  <si>
    <t>01:40 CMI Musicians reach and start playing at Formation 4 
01:40 TKSS circle up stage to pick up show host
01:40 Pro Dancers reach Formation 4
02:05 TKSS pick up host.
02:05 Pro Dancers transit to Formation 5 
02:14 Pro Dancers reach Formation 5</t>
  </si>
  <si>
    <t xml:space="preserve">Band + Ethnic </t>
  </si>
  <si>
    <t>02:22 Pro Dancers transit to Formation 6
02:22 TKSS come through Pro dancer to Formation 6
02:22 CMI Musicians transit to Formation 6
02:39 TKSS and Pro Dancers reach Formation 6 and transit to Formation 7</t>
  </si>
  <si>
    <t>Landing + Buildup</t>
  </si>
  <si>
    <t>02:55 TKSS, Pro Dancers and CMI Musicians reach Formation and open up to showcase Host 
03:02 Host can be seen</t>
  </si>
  <si>
    <t>ST Big Chorus</t>
  </si>
  <si>
    <t>03:05 Host and Drum Major walk down stage 
03:14 Host and Drum Major reach down stage</t>
  </si>
  <si>
    <t>End</t>
  </si>
  <si>
    <t>03:22 End
03:22 TKSS, Pro Dancers and CMI Musicians exit via R1-G6 and R4-G1
03:22 Army Boys (Show Management) enter and exit via D1 and D4 to remove the large musical instruments.</t>
  </si>
  <si>
    <t>Silence</t>
  </si>
  <si>
    <t>Hosts' Broadcast Opening</t>
  </si>
  <si>
    <t>PP6 Performers to hold final positions until show hosts thank them for their performance</t>
  </si>
  <si>
    <t>PP7 - VIP Group 1 Entry (MPs)</t>
  </si>
  <si>
    <t>Host to move to next position
PP8 performers to standby at their starting positions</t>
  </si>
  <si>
    <t xml:space="preserve">Hosts introduces The Island Voices, NDP22 Youth Choir &amp; MDC
Dancers </t>
  </si>
  <si>
    <t>PP8 - National Songs Sing-Along - 56 pax
by The Island Voices, NDP22 Youth Choir (12) &amp; Music &amp; Drama
Company Dancers (44)</t>
  </si>
  <si>
    <t>36:9
GFX (PP FRAME)
+
LYRICS</t>
  </si>
  <si>
    <t>Siti and Rishi to start movement to audience interview area</t>
  </si>
  <si>
    <r>
      <rPr>
        <rFont val="Calibri"/>
        <color rgb="FF000000"/>
        <sz val="18.0"/>
      </rPr>
      <t xml:space="preserve">PP9 - VIP Group 2 Entry
</t>
    </r>
    <r>
      <rPr>
        <rFont val="Calibri"/>
        <color rgb="FF000000"/>
        <sz val="18.0"/>
      </rPr>
      <t>A. SMS, MOS, Mayors &amp; SPS
B. DPM &amp; Ministers
C. ESM</t>
    </r>
  </si>
  <si>
    <t>PP10 - PM Entry with motorcade</t>
  </si>
  <si>
    <t>Pledge for SG Introduction by Joakim &amp; Sonia</t>
  </si>
  <si>
    <t>Audience Interview by Siti &amp; Rishi</t>
  </si>
  <si>
    <t>Overseas Singapore Video Introduction by Joakim &amp; Sonia
Red Lions to update jump / no jump call</t>
  </si>
  <si>
    <t>PP11 - Video: Overseas Singaporeans</t>
  </si>
  <si>
    <t>10:9 - 16:9 - 10:9
GFX - VID - GFX</t>
  </si>
  <si>
    <t>16:9
VID</t>
  </si>
  <si>
    <t>VID</t>
  </si>
  <si>
    <t>Siti and Rishi to move back to stage</t>
  </si>
  <si>
    <t xml:space="preserve">Red Lions Intro (Buffer) </t>
  </si>
  <si>
    <t xml:space="preserve">PP12 - Red Lions Display
A. Out of plane annoucement
B. Woah Yeah audience rehearsal
C. Landing ritual (Rank, Name, No. of Jumps, Woo Yeah Cheer)
D. Red lions salute 
</t>
  </si>
  <si>
    <t>Contingency A: (No Jump before TOT): Know Your NDP Song Game (4 questions) 
Contigency B: (No Jump at TOT): Flex Cam + Marina Wave</t>
  </si>
  <si>
    <t xml:space="preserve">Hosts handover to TDD (Buffer)
</t>
  </si>
  <si>
    <t xml:space="preserve">Pre-Parade (Go Live) Total Duration: </t>
  </si>
  <si>
    <t>TDD
PART 1</t>
  </si>
  <si>
    <t>Announcement to Audience
LED/IMAG:
*Cue by timecode*
[Pre-Amble in Text on Centre Screen]:
Ladies and Gentlemen, as part of this segment, pyrotechnics and blank ammunition will be used. In addition, role players will appear at various areas around the float. 
Viewers are advised to stay in their seats and remain calm.
SideScreens:
NA – Moving Graphics designed by Production House</t>
  </si>
  <si>
    <t>36:9
GFX</t>
  </si>
  <si>
    <t>36:9
GFX 
(16:9 SAFE OVER BLACK)</t>
  </si>
  <si>
    <t xml:space="preserve">GFX
</t>
  </si>
  <si>
    <t>GFX</t>
  </si>
  <si>
    <t xml:space="preserve">[Emcee] Ladies and Gentlemen, as part of this segment, pyrotechnics and blank ammunition will be used. 
Viewers are advised to stay in their seats and remain calm. </t>
  </si>
  <si>
    <r>
      <rPr>
        <rFont val="Calibri"/>
        <b val="0"/>
        <color theme="1"/>
        <sz val="18.0"/>
      </rPr>
      <t>LED/IMAG:</t>
    </r>
    <r>
      <rPr>
        <rFont val="Calibri"/>
        <b/>
        <color theme="1"/>
        <sz val="18.0"/>
      </rPr>
      <t xml:space="preserve">
TDD PART 1 Introduction Video
</t>
    </r>
    <r>
      <rPr>
        <rFont val="Calibri"/>
        <b val="0"/>
        <color theme="1"/>
        <sz val="18.0"/>
      </rPr>
      <t>*Cue by timecode*</t>
    </r>
    <r>
      <rPr>
        <rFont val="Calibri"/>
        <b/>
        <color theme="1"/>
        <sz val="18.0"/>
      </rPr>
      <t xml:space="preserve">
Side screen (LED):
NA – Moving Graphics designed by Production House</t>
    </r>
  </si>
  <si>
    <t>36:9
GFX (TDD FRAME)</t>
  </si>
  <si>
    <t xml:space="preserve">[Footage Required/ Proposed Story Board]
1. Wide Shot of a scene depicting an air control centre undergoing normal operations 
2. Wide Shot of a scene showing Navy patrol forces patrolling in Singapore waters
3. Alarms going off, zoom in shot of the radar screen of the air control centre, as well as the navy ship. Screen to show unknown 'blip' detected on their respective radar screens, representing unidentified air and naval intrusions respectively. 
4. Parade Commander (as the Taskforce Commander) is informed through a call on "ops phone" to report to duty. 
5. Film TF Comd leave his home, hop onto his own vehicle, drives off, enters camp.
6. TF Comd enters his command post and starts giving mobilisation instructions to land, air and sea operations centre. 
7. Air control centre acknowledging the instructions and starts to mobilise forces. Shows RSAF assets mobilising. (For example, fighter pilots scrambling, fighter planes taking off from airbase) 
8. Navy operations room acknowledging the instructions and starts to mobilise forces. Shows RSN assets mobilising. (For example, navy personnel manning battle stations, donning of white fire-retardant masks and gloves)
9. On land, "green man" flashing on screen, showing mobilisation of NS units. 
10. Concurrently, Activation alarm goes of in one of the infantry/ Armour units. 
11. Soldiers rush down the stairs to lay out equipment, rush into tanks to prepare to move out. 
12. Final shot of commander geared up and ready in command room 
</t>
  </si>
  <si>
    <t xml:space="preserve">Intruders on jet skis make their entrance from Jubilee Bridge and sail towards the float.
*Cue master comms to Jubilee Bridge IC.
Jubilee Bridge IC to give physical cue for jet skis to enter*
LED/IMAG:
*Cue by timecode*
[Live Footage Required]
1. Wide footage of jet skis entering from under
the Jubilee Bridge (Live Camera)
2. Close Up or POV footage of jet skis performing manoeuvres towards the float (Live Camera/Go-Pro recording)
3. Close up of “intruders” on jet skis. (Live Camera)
</t>
  </si>
  <si>
    <t>10:9 - 16:9 - 10:9
GFX - LF/VID - GFX</t>
  </si>
  <si>
    <t>16:9
LF/VID</t>
  </si>
  <si>
    <t>LF/VID</t>
  </si>
  <si>
    <t>*After hearing concussion charge*
[Emcee]
Ladies and Gentlemen, look to your right.
Coming fast from under the Jubilee Bridge are two jet skis intruding into our waters.
Envisaged Live Action
1. Action commences with concussion charges going off to attract audience attention to the direction of the Jubilee Bridge.
2. Voiceover by Emcee to announce that the jet skis are the maritime intruders into our territorial waters.
3. Jet skis to enter the Area from under the Jubilee Bridge.
4. Jet skis will perform manoeuvres in proximity to the float.</t>
  </si>
  <si>
    <t>Navy detects the threat. Navy reports threat to Task Force Commander
LED/IMAG:
*Cue by timecode*
[Voice Procedure in Text on Centre Screen]:
[Republic of Singapore Navy]: Republic of Singapore Navy to Task Force Commander, we have identified two intruders on jet skis entering Singapore territorial waters. Requesting permission to engage.
[Pause]
[Task Force Commander]: Roger, dispatch Republic of Singapore Navy assets to investigate.</t>
  </si>
  <si>
    <t>36:9
GFX (TDD FRAME)
+
10:9
TEXT OVER GFX
(LEFT &amp; RIGHT)</t>
  </si>
  <si>
    <t>Voice Procedure:
[Republic of Singapore Navy]: Republic of Singapore Navy to Task Force Commander, we have identified two intruders on jet skis entering Singapore territorial waters. Requesting permission to engage.
[Pause]
[Task Force Commander]: Roger, dispatch Republic of Singapore Navy assets to investigate.</t>
  </si>
  <si>
    <t xml:space="preserve">Navy Combatant Craft Medium (CCM) enters the scene to “neutralise” intruders.
*Cue master comms to Custom House IC. Custom House IC to give physical cue to CCMs to enter*
LED/IMAG: 
*Cue by timecode*
[Live Footage Required]
1. Wide footage of CCMs moving towards the float from afar (Live Camera)
2. Wide footage of CCMs chasing the Jetskis (Live Camera)
3. Wide footage of CCMs shooting at the Jetskis (Live Camera)
SideScreens:
NA – Moving Graphics designed by Production House
</t>
  </si>
  <si>
    <t>[Emcee]:
Coming in fast from [Customs House] headed towards the floating platform is the Republic of Singapore Navy’s Combatant Craft Medium (or CCM)!
These highly manoeuvrable crafts can perform quick turns in the water at high speed, allowing them to respond to any maritime incidents swiftly.
Together with other assets from the Navy, and alongside other national maritime agencies, these assets stand watch over our waters 24/7!
Watch as they give chase and neutralise the intruders on jet skis.
Envisaged Live Action
1. Action commences after Voice Procedure is completed.
2. Voiceover by Emcee to introduce our Navy’s asset getting dispatched.
3. CCMs will begin to perform high speed chase after the Jetskis.
[Original from Navy] Standing watch over our waters 24/7 is our Navy. Working closely with other national maritime agencies, they protect our maritime nation and keep our maritime lifelines safe.
Coming in fast from [Customs House] and headed towards the floating platform is the Republic of Singapore Navy’s Combatant Craft Medium (or CCM)!</t>
  </si>
  <si>
    <t>CCMs surround Jet-ski; end of high-speed chase
*Cue master will cue pyro technician to activate smoke effect*
LED/IMAG: 
*Cue by timecode*
[Pre-recorded and Live Footage Required]
1. POV of CCM surrounding Jet-Skis (Go-Pro
recording)
2. Wide footage of smoke emitting from jet- skis (Live Camera)</t>
  </si>
  <si>
    <t>[Emcee]
Ladies and Gentlemen, the intruders have been successfully neutralised!
Envisaged Live Action
1. CCMs will surround the Jet-skis to indicate that they have neutralised the intruders.
2. Voiceover by Emcee to announce the success of our navy forces.
3. Smoke will emit from the Jet-skis to indicate that the Jet-skis are immobilized.</t>
  </si>
  <si>
    <t>Navy reports the end of intrusion and reports to Task Force Commander
Task Force Commander receives new Mission to prepare to take the “fight” to the enemy
Task Force Commander orders Navy to insert Naval Divers
LED/IMAG: 
*Cue by timecoding*
[Voice Procedure in Text on Centre Screen]:
Consider showing Task Force Commander speaking to Navy Ops Room.
[Republic of Singapore Navy]:
Republic of Singapore Navy to Task Force Commander, intruders into our territorial waters have been neutralised.
[Task Force Commander]:
Roger, Republic of Singapore Navy. Good work!
[Pause]
[Task Force Commander]:
Republic of Singapore Navy, we have received new orders to defend our homeland from further aggression.
[Task Force Commander]:
Standby to insert Naval Divers into the Area of Operations.
[Republic of Singapore Navy]: Roger, insert Naval Divers into Area of Operations.</t>
  </si>
  <si>
    <t>Voice Procedure
[Republic of Singapore Navy]:
Republic of Singapore Navy to Task Force Commander, intruders into our territorial waters have been neutralised.
[Task Force Commander]:
Roger, Republic of Singapore Navy. Good work!
[Pause]
[Task Force Commander]:
Republic of Singapore Navy, we have received new orders to defend our homeland from further aggression.
[Task Force Commander]:
Standby to insert Naval Divers into the Area of Operations.
[Republic of Singapore Navy]: Roger, insert Naval Divers into Area of Operations.</t>
  </si>
  <si>
    <t xml:space="preserve">Chinook appraoches the float
*There will be no radio/physical cues for air assets. Entry timing is based on TOT*
LED/IMAG: 
*Cue by timecoding*
[Pre-recorded and Live Footage Required]
1. Close Up of Divers preparing to board
Chinook. (Pre-recorded footage)
2. Close Up of Divers in Chinook (Pre- recorded footage)
3. Wide footage of Chinook entering Area of Operations (Area of Operations being the Float) (Live Camera)
4. POV of Chinook cockpit / POV of jumpmaster on Chinook looking at the float (Go-Pro recording)
</t>
  </si>
  <si>
    <t>[Emcee]:
Coming in fast into the Float is the Republic of Singapore Airforce's CH-47 Chinook Helicopter.
Watch as the Chinook flies with great precision to hover just 3 meters above the waters of Marina Bay, to prepare for the insertion of our elite Naval Divers!
Envisaged Live Action
1. Chinook will make their entrance into the float.
2. Voiceover by Emcee to narrate
the actions of the Chinook getting into position.</t>
  </si>
  <si>
    <t>Chinook hovering above drop zone
LED/IMAG: 
*Cue by timecoding*
[Voice Procedure in Text on Centre Screen]:
Divers
 [Republic of Singapore Navy]:
 Chinook in Position, Ready to Deploy Naval
 [Task Force Commander]:
 Roger, proceed to deploy Naval Divers.</t>
  </si>
  <si>
    <t>Voice Procedure
[Republic of Singapore Navy]:
Chinook in Position, Ready to Deploy Naval Divers
[Task Force Commander]: Roger, proceed to deploy Naval Divers.
Envisaged Live Action
1. Chinook hover above the
designated drop zone.
2. Naval Divers on the Chinook will do their necessary
preparations and move to their drop positions.</t>
  </si>
  <si>
    <t xml:space="preserve">Divers Jumping
*There will be no cue from the cue master.
Divers to deploy after Voice Procedure is completed*
LED/IMAG: 
*Cue by timecoding*
[Pre-recorded Footage Required]
1. POV of Divers Jumping out of Chinook (Go-Pro recording)
</t>
  </si>
  <si>
    <t>[Emcee]:
Ladies and Gentlemen, right before you are a total of 06 Naval Divers, who will be performing a helocast operation.
This operation is effective in deploying our elite divers into a maritime environment.
These elite frogmen from our Naval Diving Unit are highly trained to conduct a range of maritime special operations such underwater security tasks, underwater explosive ordnance disposal as well as maritime counter-terrorism operation tasks.
In addition, this operation showcases the synergy and interoperability between our Airforce and our Navy!
Envisaged Live Action
1. Naval Divers will commence
jumping out of the Chinook.
2. Voiceover by Emcee to narrate
their operational abilities as the divers are deployed.</t>
  </si>
  <si>
    <t xml:space="preserve">Chinook flies off as divers "swim" to target
*Chinook will exit immediately after last diver successfully jumps off*
LED/IMAG: 
*Cue by timecoding*
[Pre-recorded Footage Required]
1. Video to show underwater Movement of
Divers to Objective (Pre-recorded footage)
</t>
  </si>
  <si>
    <t>[Emcee]:
Upon their insertion into the waters, the divers will make their way stealthily and undetected towards their target.
Standby and watch your front as they are about to re-appear after successfully completing their mission!
Envisaged Live Action
1. Chinook will exit the float after the last diver completed his jump.
2. Voiceover by Emcee to illustrate the underwater movement towards the float.
3. There will not be physical divers
swimming towards the float. Another set of divers will enter from the stage subsequently.</t>
  </si>
  <si>
    <t xml:space="preserve">Divers appear on Promenade using the exit under the gallery into the concourse
*Cue master to comms Stage IC to release Divers. Stage IC to give physical cue to enter using hydraulic lift*
LED/IMAG: 
*Cue by timecoding*
[Pre-recorded and Live Footage Required]
1. Footage of Divers emerging from the centre of the stage via hydraulic lift (Pre- recorded footage)
2. Wide footage of Divers moving towards Gallery for Exit (Live Camera)
</t>
  </si>
  <si>
    <t>[Emcee]:
Ladies and Gentlemen, watch as the Naval Divers make their re- entry from the centre of the floating platform.
For the first time this year, as part of our tribute to 55 years of National Service, the Naval Divers that you see on stage are made up of both regulars as well as Operationally Ready National Servicemen! [Part on NSmen to be confirmed]
As they make their way towards us, please give them a round of applause to thank them for their service to the nation!
True to the Motto of the Naval Diving Unit, nothing stands in their way!
Envisaged Live Action
1. Divers will appear on stage using the hydraulic lift.
2. Voiceover by Emcee to welcome the divers on stage.
3. Divers will proceed to move towards the gallery and exit the concourse via Gates XX</t>
  </si>
  <si>
    <t>Task Force Commander issues the order to secure Airspace
LED/IMAG:
*Cue by timecode*
[Voice Procedure in Text on Centre Screen]:
[Task Force Commander]:
Republic of Singapore Airforce, this is Task Force Commander. Standby to secure the Airspace above the Area of Operations.
[Pause]
[Republic of Singapore Airforce]:
Roger, dispatching F-16 to secure Airspace.
Side Screens:
NA – Moving Graphics designed by Production House</t>
  </si>
  <si>
    <t>*Cue by timecode*
Voice Procedure:
[Task Force Commander]: Republic of Singapore Airforce, this is Task Force Commander. Standby to secure the Airspace above the Area of Operations.
[Pause]
[Republic of Singapore Airforce]:
Roger, dispatching F- 16 to secure Airspace.</t>
  </si>
  <si>
    <t>04 x F-16s approach the float from the south in formation
*There will be no radio/physical cues for air assets. Entry timing is based on TOT*
LED/IMAG:
*Cue by timecode*
[Live Footage Required]
1. Wide footage to capture the entrance of
F-16 (Live Camera)
2. POV of F-16 Pilots cabin (Go-Pro recording)
Side Screens:
NA – Moving Graphics designed by Production House</t>
  </si>
  <si>
    <t>[Emcee]
Ladies and gentlemen, turn your attention to the skies as we see 4 Republic of Singapore Air Force F-16s approach the Marina Bay.
Envisaged Live Action
1. Entry of 04 x F-16s into the float. 04 x F-16s will move into their formation.
2. Voiceover by Emcee to introduce our F-16s.</t>
  </si>
  <si>
    <t>04 x F-16s moving into position
LED/IMAG:
*Cue by timecode*
[Live Footage Required]
1. Live feed to capture F-16 movement to
get into position (Live Camera)
Side Screens:
NA – Moving Graphics designed by Production House</t>
  </si>
  <si>
    <t>[Emcee]
In a few moments, watch as our F16s perform a breath-taking double shackle manoeuvre, bypassing each other at close range, showcasing precision and team excellence!
Envisaged Live Action
1. Entry of 04 x F-16s into the float. 04 x F-16s will move into their formation.
2. Voiceover by Emcee to introduce our F-16s.</t>
  </si>
  <si>
    <t>F-16s executing double shackle aerobatics
LED/IMAG: 
*Cue by timecode*
[Live Footage Required]
1. Shot to capture double shackle aerobatics
(Live Camera)
SideScreens:
NA – Moving Graphics designed by Production House</t>
  </si>
  <si>
    <t>[Emcee]
Presenting, the double shackle!
Envisaged Live Action
1. The 04 x F-16s will execute the double shackle.
2. Voiceover by Emcee to highlight the title for the aerobatics.</t>
  </si>
  <si>
    <t>04 x F-16s exit the float airspace
*Exit after executing double shackle*
LED/IMAG: 
*Cue by timecode*
[Live Footage Required]
1. Shot to capture F-16s exiting the float (Live camera)
[Voice Procedure in Text on Centre Screen]:
[Republic of Singapore Airforce]:
Task Force Commander, this is the Republic of Singapore Airforce. Airspace Secured!
SideScreens:
NA – Moving Graphics designed by Production House</t>
  </si>
  <si>
    <t>[Republic of Singapore Airforce]:
Task Force Commander, this is the Republic of Singapore Airforce. Airspace Secured!</t>
  </si>
  <si>
    <t>Task Force Commander issues orders for HIMARS to conduct long range strikes
LED/IMAG:
*Cue by timecode*
[Voice Procedure in Text on Centre Screen]:
[Task Force Commander]:
Singapore Army, this is Task Force Commander. Standby to conduct long range strikes in the Area of Operations.
[Singapore Army]
Roger, High Mobility Artillery Rocket System ready for deployment!
Side Screens:
NA – Moving Graphics designed by Production House</t>
  </si>
  <si>
    <t>[Task Force Commander]: Singapore Army, this is Task Force Commander. Standby to conduct long range strikes in the Area of Operations.
[Singapore Army] Roger, High Mobility Artillery Rocket System ready for deployment!</t>
  </si>
  <si>
    <t>HIMARS entry via Gate 06
*Cue master to comms Gate 06 IC. Gate 06 IC to give physical cue to enter.*
LED/IMAG: 
*Cue by timecode*
[Pre-recorded and Live Footage Required]
1. Close Up of HIMARS entering the promenade (Live Camera)
2. POV of Operator (Go-Pro recording)
Side Screens:
NA – Moving Graphics designed by Production House</t>
  </si>
  <si>
    <t>[Emcee]
Ladies and gentlemen!
Entering the Promenade in front of you is the High Mobility Artillery Rocket System, also known as the HIMARS.
Envisaged Live Action
1. Entrance of HIMARS will be
after the exit of F- 16.
2. Voiceover by Emcee to shift the spectators attention from the sky to Gate 06’s direction.</t>
  </si>
  <si>
    <t xml:space="preserve">HIMARS move into position, deploying rocket launchers.
LED/IMAG: 
*Cue by timecode*
[Stock Footage Required]
1. HIMARS Long Range Firing [Ex Forging
Sabre video] (Stock Footage)
Side Screens:
NA – Moving Graphics designed by Production House
</t>
  </si>
  <si>
    <t>[To Include]
Short commentary on the HIMARS required.
Envisaged Live Action
1. HIMARS movement from Gate 06
towards firing location (Marked)
2. Upon reaching firing position,
proceed with the deployment of rocket launchers procedures.</t>
  </si>
  <si>
    <t>HIMARS fires pyrotechnics
LED/IMAG: 
*Cue by timecode*
[Live Footage Required]
1. Close-up of HIMARS firing pyrotechnics
on the Promenade (Live Camera)</t>
  </si>
  <si>
    <t>[Emcee]
Watch as our HIMARS simulate the execution of a long-range artillery strike!</t>
  </si>
  <si>
    <t>HIMARS stows launchers &amp; drives off
*Cue master to give physical cue to pyro technician to activate live pyrotechnics*
LED/IMAG: 
*Cue by timecode*
[Live Footage Required]
1. Live feed of explosion effects from live
pyrotechnic (Live Camera)
[Voice Procedure in Text on Centre Screen]:
[Singapore Army]:
Task Force Commander, this is the Singapore Army. Long-range Strikes have been executed successfully! Moving to next position.</t>
  </si>
  <si>
    <t>[Singapore Army]:
Task Force Commander, this is the Singapore Army. Long- Range Strikes have been executed successfully! Moving to next position.</t>
  </si>
  <si>
    <t>Task Force Commander Orders Airstrike
LED/IMAG:
*Cue by timecode*
[Voice Procedure in Text on Centre Screen]:
[Task Force Commander]:
Republic of Singapore Airforce, this is Task Force Commander. Standby to conduct Airstrikes.
[Republic of Singapore Airforce]:
Roger, fighters enroute. Time over target, ETA 10 seconds.</t>
  </si>
  <si>
    <t>[Task Force Commander]:
Republic of Singapore Airforce, this is Task Force Commander. Standby to conduct Airstrikes.
[Republic of Singapore Airforce]:
Roger, fighters enroute. Time over target, ETA 10 seconds.</t>
  </si>
  <si>
    <t>02 x F-16s makes a re-entrance into the float
*There will be no radio/physical cues for air assets. Entry timing is based on TOT*
LED/IMAG: 
*Cue by timecode*
[Live Footage Required]
1. Live feed of F-16s re-entering the float
(Live Camera)</t>
  </si>
  <si>
    <t>[Emcee]
Ladies and gentlemen, look to the skies as our F-16s make a reappearance above us!
This time, a pair of F16s will simulate the conduct of a bombing run over the Floating platform.
Envisaged Live Action
1. 02 x F-16s will make their re-entry into the float.
2. Voiceover by Emcee to narrate
the reason for their second appearance, as an indication of integrated strike. Also shifts the spectators' attention back from float to the sky.</t>
  </si>
  <si>
    <t>02 x F-16s to execute high G turn around MBS
LED/IMAG: 
*Cue by timecode*
[Pre-recorded and Live Footage Required]
1. Live feed to capture the execution of high G turn (Live Camera)
2. F-16 Pilots' cabin POV (Go-Pro recording)</t>
  </si>
  <si>
    <t>[Emcee]
Watch as they showcase their manoeuvrability by executing a High G Combat Turn around Marina Bay Sands.
Here they come!
Envisaged Live Action
1. 02 x F-16s will execute the high G turn around Marina Bay Sands.
2. Voiceover by Emcee to narrate the type of aerobatics displayed.</t>
  </si>
  <si>
    <t>02 x F-16s to execute vertical climb over the Float
LED/IMAG: 
*Cue by timecode*
[Pre-recorded and Live Footage Required]
1. Live feed to capture the execution Vertical
Climb. (Live Camera)
2. POV of F-16 Pilots cabin (Go-Pro recording)</t>
  </si>
  <si>
    <t>[Emcee]
Our two F-16s will now simulate their exit from the bombing run by executing a vertical climb.
This is also their way of wishing Singapore continued peace, progress, and prosperity!
Watch and feel the power of their full afterburners as they pull away into the skies above us!
Above all!
Envisaged Live Action
1. 02 x F-16s will execute the
Vertical Climb over the float.
2. Voiceover by Emcee to narrate
the type of aerobatics displayed.</t>
  </si>
  <si>
    <t>Task Force Commander orders remaining units to enter the Floating Platform
LED/IMAG:
*Cue by timecode*
[Voice Procedure in Text on Centre Screen]:
[Task Force Commander]:
All remaining units, this is Task Force
Commander. Prepare to send in Army and Air units to secure a swift and decisive victory.
[Voice Procedure text to be developed by Production House]
[Pause]
[Footage Required]</t>
  </si>
  <si>
    <t>[Task Force
Commander]:
All remaining units, this is Task Force Commander. Prepare to  send in Army and Air units to secure a swift and decisive victory. [Voice Recording to be done by Production House]</t>
  </si>
  <si>
    <t>02 x Apache Helicopters appears over Helix Bridge
*There will be no radio/physical cues for air assets. Entry timing is based on TOT*
LED/IMAG: 
*Cue by timecode*
[Live Footage Required]
1. Show 02 x Apache Helicopters (AH) coming towards audience from the Helix Bridge (Live Camera)
SideScreens:
*Cue by timecode*
Technical specifications of the L2SG and AH [Shown in the form of graphics animation with text]</t>
  </si>
  <si>
    <t>*Cue by timecode*
Technical specifications of the L2SG and AH [Shown in the form of graphics animation with text]
[Emcee] 
Ladies and gentlemen, look to your left as the two AH-64D Apache Longbow helicopters enter the Marina Bay air space! 
*Based on TOT, rolex timing to be updated through radio* 
Envisaged Live Action
1. Apache Helicopters will enter the float from the Helix Bridge's direction.
2. Voiceover by Emcee to shift spectators</t>
  </si>
  <si>
    <t>02 x L2SG entering Promenade
*Cue master to comms Gate 06 IC. Gate 06 IC to give physical cue to enter. *
LED/IMAG: 
*Cue by timecode*
[Live Footage Required]
1. Entry of Leopard convoy into promenade (Live Camera) 
[Proposed Media coverage. For Production House to advise accordingly]</t>
  </si>
  <si>
    <t xml:space="preserve">[Emcee]
Following closely together with them are our Leopard 2SG Main Battle Tanks!
Envisaged Live Action
1. L2SG will enter the from Gate 06.
2. Voiceover by Emcee to shift spectators' attention towards Gate 06. </t>
  </si>
  <si>
    <t xml:space="preserve">Apache performing “wingover” manoeuvres and L2SG firing Main Gun
*Cue master to give physical cue to pyro technician to activate live pyrotechnics*
LED/IMAG: 
*Cue by timecode*
[Stock and Live Footage Required]
1. Ex Wallaby Footage (AH &amp; L2 integration) (Stock Footage)
2. Close up of AH performing wingover manoeuvre. (Live Camera)
3. Close up of L2-SG Main Battle Gun Firing Pyrotechnics. (Live Camera)
4. Close up of “target” destroyed in water (live pyrotechnics) to be activated by pyro technician (Live Camera)
5. Explosion effects via live pyrotechnics to indicate the destruction of “target” (Live Camera)
</t>
  </si>
  <si>
    <t>[Emcee]
Watch as both platforms conduct an integrated Air and Land Assault on their objectives!
Envisaged Live Action
1. Both L2SG and Apache Helicopters will take up firing position towards the same “target”.
2. Voiceover by Emcee to illustrate the integration between Air and Land forces effort to destroy the common objective.</t>
  </si>
  <si>
    <t xml:space="preserve">02 x AH and 02 x L2SG exits the Area
LED/IMAG:
*Cue by timecode*
Side screens:
NA
</t>
  </si>
  <si>
    <t>[Emcee]
As our Apaches and Leopards make their exit, keep your eyes focused in front of you as our HUNTER Armoured Fighting Vehicles make their entrance into the promenade.</t>
  </si>
  <si>
    <t>02 x HUNTERs enter the promenade.
*Cue master to comms Gate 06 IC. Gate 06 IC to give physical cue to enter.*
LED/IMAG: 
*Cue by timecode*
[Pre-recorded and Live Footage Required]
1. Close up of HUNTER moving into position
(Live Camera)
2. POV of HUNTER firing coaxial (Go-Pro
recording)
[Proposed Media coverage. For Production
House to advise accordingly]</t>
  </si>
  <si>
    <t xml:space="preserve">[Emcee]
Storming into the Promenade is the Singapore Army’s HUNTER Armoured Fighting Vehicles. The HUNTER is Singapore’s first fully digitised platform, equipped with stateof-the-art technologies such as xxx [Armour to confirm exact script] </t>
  </si>
  <si>
    <t>HUNTERs take aim; fire pyrotechnics
*Cue master to give physical cue to pyro technician to activate live pyrotechnics*
LED/IMAG: 
*Cue by timecode*
[Live Footage Required]
4. Setting up of weapon system (Live Camera)
5. Firing of ATGM pyrotechnics (Live Camera)
6. Close up of “target” destroyed in water (live pyrotechnics) (Live Camera)
[Proposed Media coverage. For Production
House to advise accordingly]</t>
  </si>
  <si>
    <t>[Emcee]
The HUNTER is equipped with xxx [Armour to provide input].
Watch as the HUNTERs engages their targets using their Anti-tank guided missiles.
Envisaged Live Action
1. HUNTERs will commence with setting up ATGM procedure upon reaching their designated position.
2. Voiceover by Emcee to highlight the different weapon systems that the HUNTERs are equipped with.</t>
  </si>
  <si>
    <t>Hunters exiting
LED/IMAG: 
*Cue by timecode*
1. Wide shot of HUNTERS exiting the Promenade (Live Camera)
[Proposed Media coverage. For Production
House to advise accordingly]</t>
  </si>
  <si>
    <t>Motorized Infantry Column enters
*Cue master to comms Gate 06 IC. Gate 06 IC to give physical cue to enter*
LED/IMAG: 
 *Cue by timecode*
[Stock and Live Footage Required]
1. Close up of TERREX and entry of Motorised Convoy entering Promenade (Live Camera)
[Proposed Media coverage. For Production
House to advise accordingly]
SideScreen:
*Cue by timecode*
TERREX &amp; BELREX Capability Intro Video
 • Nex Gen Capabilities for Next Gen Infantry Unit</t>
  </si>
  <si>
    <t xml:space="preserve">[Emcee]
Making their entrance into the Promenade are the Terrex Infantry
Carrier Vehicles. 
Envisaged Live Action
1. Terrex and Belrex to make their entrance through Gate 06.
2. Voiceover by Emcee to introduce the Infantry assets. 
</t>
  </si>
  <si>
    <t>Motorized vehicles move towards designated halt positions
LED/IMAG: 
[Footage Required]
*Cue by timecode*
1. POV of Vehicle Commander using BMS (GoPro recording)
[Proposed Media coverage. For Production
House to advise accordingly]</t>
  </si>
  <si>
    <t xml:space="preserve">[Emcee]
These vehicles are equipped with the Battlefield Monitoring System, which enhances the delivery of information and coordination of fires in the battlefield. 
Envisaged Live Action
1. Infantry convoy continues to move towards their allocated positions.
2. Voiceover by Emcee to cover the advantages of using BMS. </t>
  </si>
  <si>
    <t xml:space="preserve">Infanteers dismount vehicle 
LED/IMAG: 
*Cue by timecode*
[Live Footage Required]
1. Close Up of Infanteers dismounting from Terrex (Live Camera)
2. Wide footage of Infanteers positioning around vehicle prior to moving up the gallery (Live Camera)
[Proposed Media coverage. For Production
House to advise accordingly]
</t>
  </si>
  <si>
    <t xml:space="preserve">[Emcee]
Watch as our Infantrymen discharge from the vehicles. Known as the Queen of the Battlefield, the infantry troopers are highly versatile [Infantry to confirm script].
Prepare yourself, as the infantry troopers will now move up the gallery in a tactical formation, simulating their movement across their objectives!
</t>
  </si>
  <si>
    <t xml:space="preserve">Infanteers walk down audience gallery
*Cue to move up the gallery after hearing Emcee announce that the infantry troopers will move up the gallery*
LED/IMAG: 
*Cue by timecode*
[Live Footage Required]
1. Close Up of troops moving up Gallery, randomized shots of different Infanteers (Live Camera)
[Proposed Media coverage. For Production
House to advise accordingly]
</t>
  </si>
  <si>
    <t xml:space="preserve">[Emcee]
The infantry troopers are equipped with the Main SAR 21 MMS assault rifle and the new Load Bearing System (LBS).
The new Load Bearing System is a modular and scalable personal load bearing and protection system, which allows for better heat dissipation and load to be carried more efficiently.
This system allows our infantry forces to be more sustainable and effective on the battlefield! [Infantry to Confirm]
Envisaged Live Action
1. Infantry troopers will proceed to move up the gallery.
2. Voiceover by Emcee to introduce the Load Bear System and its advantages. </t>
  </si>
  <si>
    <t>Motorized Infantry Column exits
LED/IMAG: 
*Cue by timecode*
[Live Footage Required]
1. Wide footage of Motorized Infantry Column exiting the Promenade (Live Camera)
[Proposed Media coverage. For Production
House to advise accordingly]</t>
  </si>
  <si>
    <t>First 2 LSVs enter; E-brake in middle
*Cue master to comms Gate 0 and Gate 06 IC. Gate 0 and 06 IC to give physical cue to enter*
LED/IMAG: 
*Cue by timecode*
[Live footage Required]
1. Close Up of LSV entering into promenade (Live Camera)
[Proposed Media coverage. For Production
House to advise accordingly]
SideScreen:
*Cue by timecode*
Technical specifications of the LSV [Shown in the form of graphics animation with text]</t>
  </si>
  <si>
    <t>[Emcee]
Entering at high speed from both sides of the Promenade are the Light Strike Vehicles from the Guards formation. Being highly mobile, the Light Strike Vehicles xxx [HQ Guards to Provide Script Confirmation]
Envisaged Live Action
1. LSVs will enter the promenade from both sides at high speed.
2. Voiceover by Emcee to introduce the light strike vehicles.
3. LSVs will execute Ebrake in the middle of the Promenade.</t>
  </si>
  <si>
    <t>Next 2 LSVs enter, performing manoeuvre and taking up firing positions thereafter
LED/IMAG: 
*Cue by timecode*
[Live Footage Required]
1. High Speed criss-cross manoeuvres (Wide Shot) (Live Camera)
[Proposed Media coverage. For Production
House to advise accordingly]</t>
  </si>
  <si>
    <t xml:space="preserve">[Emcee]
The Light Strike Vehicle Mark 2 is designed for a quick insertion into the battlefield and is capable of executing swift manoeuvres in any terrain. 
Watch as the Light Strike Vehicles perform high speed criss-cross manoeuvres to avoid being targeted in the battlefield! 
</t>
  </si>
  <si>
    <t>02 x LSVs take aim
LED/IMAG: 
*Cue by timecode*
[Pre-recorded Footage Required]
1. POV of firing of GPMG
[Proposed Media coverage. For Production
House to advise accordingly]</t>
  </si>
  <si>
    <t xml:space="preserve">[Emcee]
The Light Strike Vehicles are often inserted into the depth of the Area of Operations. On top of their mobility, they are augmented with the necessary firepower to take out hostile forces!
Envisaged Live Action
1. LSVs will perform high speed crisscross manoeuvres.
2. Voiceover by Emcee to highlight the manoeuvrability of the LSVs.
3. LSVs will take up firing positions after executing criss-cross manoeuvres. </t>
  </si>
  <si>
    <t>02 x LSVs fire off
*Cue master to give physical cue to pyro technician to activate live pyrotechnics*
LED/IMAG: 
[Live Footage Required]
1. Firing of ATGM (Close Up) (Live Camera)
2. Show “target” destroyed (Live Camera)
[Proposed Media coverage. For Production
House to advise accordingly]</t>
  </si>
  <si>
    <t>[Emcee]
Watch as the LSVs take out their targets with the Anti-Tank weapon system! Always Ready, Ready to Strike!
Envisaged Live Action
1. LSVs will fire off ATGM.</t>
  </si>
  <si>
    <t>LSVs exit
LED/IMAG: 
*Cue by timecode*
[Live Footage Required]
1. Wide shot to show LSVs exiting the Promenade (Live Camera)
[Proposed Media coverage. For Production
House to advise accordingly]</t>
  </si>
  <si>
    <t>TIME CODE BREAK</t>
  </si>
  <si>
    <t xml:space="preserve">Ending Video to transit to P&amp;C
LED/IMAG: 
*Cue by timecode*
[Footage Required/Proposed Storyboard]
1. Transit back to the scene of the Ops centre where the Task Force Commander is monitoring the operation on his multiple screens.
2. The respective sub-agencies under the command of the Task Force will report that the threat was neutralised, through radio communications.
3. Capture the Taskforce commander breathing a sigh of relief, getting up from his command seat, donning his beret, and picking up a script with the content of Parade commands, walking out of the Ops centre.
Note: This is a suggested storyboard. Production House has the free play to amend accordingly, to create the linkage between TDD Part 1 to P&amp;C. Specifically for the audience to notice that the Taskforce Commander will transit to be the Parade Commander. </t>
  </si>
  <si>
    <t xml:space="preserve">
(TBC TIMECODE)
TRANSITS INTO
36:9
P&amp;C FRAME
(TRANSITS NEAR THE END OF THE VIDEO)</t>
  </si>
  <si>
    <t>Concept of Video
To summarize TDD part 1 with an indication of Mission Success led by the Task Force Commander through Voice Procedure, similar to the opening video. Subtly hint and indicate the transition from TDD part 1 to P&amp;C, with Task Force Commander as the Parade Commander.</t>
  </si>
  <si>
    <t>TDD PART 1 Total Duration:</t>
  </si>
  <si>
    <t>P&amp;C</t>
  </si>
  <si>
    <t>Mr. X handover to P&amp;C (Buffer)</t>
  </si>
  <si>
    <t>36:9
GFX (P&amp;C FRAME)</t>
  </si>
  <si>
    <t>Parade &amp; Ceremony</t>
  </si>
  <si>
    <t>Combined Military Tattoo (2m 39s) + RSM Entry (54s) + March In (4m 02s) + PC (3m 03s) +GOH &amp; Colours (4m 15s) + PM Salute (1m 52s) + Choir (3m 35s) + Pres Entry (1m 27)
PGS + Feu De Joie +NS55 Tribute +March Off</t>
  </si>
  <si>
    <t>PnC Total Duration:</t>
  </si>
  <si>
    <t>TDD
PART 2</t>
  </si>
  <si>
    <t>LED/IMAG:
[Pre-Amble in Text on Centre Screen]:
*Cue by timecode*
Ladies and Gentlemen, as part of this segment, pyrotechnics and blank ammunition will be used. In addition, role players will appear at various areas around the float. 
Viewers are advised to stay in their seats and remain calm.
Side screens:
NA – Black out for side Screens</t>
  </si>
  <si>
    <t>[Emcee] 
Ladies and Gentlemen, as part of this segment, pyrotechnics and blank ammunition will be used. In addition, role players will appear at various areas around the float. 
Viewers are advised to stay in their seats and remain calm.
SCDF to pre-lay their water hose for the unmanned firefighting machine (UFM) during transition from P&amp;C to TDD part 2</t>
  </si>
  <si>
    <r>
      <rPr>
        <rFont val="Calibri"/>
        <b val="0"/>
        <color theme="1"/>
        <sz val="18.0"/>
      </rPr>
      <t xml:space="preserve">LED/IMAG:
</t>
    </r>
    <r>
      <rPr>
        <rFont val="Calibri"/>
        <b/>
        <color theme="1"/>
        <sz val="18.0"/>
      </rPr>
      <t xml:space="preserve">TDD PART 2 OPENING VIDEO: 45s
25s stand-alone / 20s overlap with live action on stage
</t>
    </r>
    <r>
      <rPr>
        <rFont val="Calibri"/>
        <b val="0"/>
        <color theme="1"/>
        <sz val="18.0"/>
      </rPr>
      <t>*Cue by timecode*
Side screens:
NA – Moving Graphics designed by Production House</t>
    </r>
  </si>
  <si>
    <t>[Emcee]
NA – non required for
the 45sec.
[Pre-recorded Footage Required/ Proposed Story Board]
1. Film a scene of CSA and DIS operations room to detect multiple Cyber-attacks intruding Singapore’s Cyber space.
2. The next scene will show that we are able to contain all Cyber-attacks except for one, which successfully affected a chemical factory.
3. The idea is that the cyber attack has affected the control systems of the chemical factory, thereby leading to its machinery and equipment overheating, causing an explosion.
4. Close up shots of Chemical containers with pipes and valves leaking gas due to the explosion is proposed.
6. Close up shots of factory workers calling the SCDF for assistance.
7. Transit to the scene where SCDF personnel are activated in their stations, preparing to move out.
8. SCDF vehicle convoy moves out.</t>
  </si>
  <si>
    <t>Start of SCDF Segment for TDD Part 2
Introduction Video (Overlap with live actions)
[Live Scene] *To be in sync with the videos content*
*Explosion - Firing cue to be given by Cue master for pyro technician to activate live pyrotechnics*
LED/IMAG:
*Cue by timecode*
[Pre-recorded and Live Footage Required/ Proposed Story Board]
1. Centre screen to show a factory site on fire.</t>
  </si>
  <si>
    <t>*After hearing ignition of fire pyrotechnic / Factory workers will move towards their respective entrance points [Left, Right and Centre of the Stage]
[Emcee]
[CM TDD: NA – No explanation needed. The video will connect the cyber incident to the fire.]
Envisaged Live Action (for next 20s)
1. Live action commences with the ignition of fire pyrotechnics to indicate that the fire seen live is a representative of the industrial fire.
2. Factory workers in the introduction video must be the same role players appearing on stage live.
3. Factory workers will be in groups of 5, appearing from stage left, right and the hydraulic lift at the centre of the stage.
4. Fire to be maintained at a low setting.</t>
  </si>
  <si>
    <t>*Cue Master to comms to Stage IC. Stage IC will give physical cue to role players to enter*
Roleplayers dressed in industrial costume appear on stage from stage left, right and center in groups of 5, running towards the gallery.
LED/IMAG:
2. Centre Screen to show Factory workers running away from the factory. (Pre-filmed)
3. Live feed to show role players running out from the stage (Live camera)
The idea is to connect what the audience will see on the screen with live action that will occur on the stage.</t>
  </si>
  <si>
    <t>[Emcee]
Watch as the workers being their evacuation from the Factory.</t>
  </si>
  <si>
    <t>While running towards the gallery, 04 x role players will become casualties.
LED/IMAG:
4. Live feed to show role players ending up as casualties at the respective locations (Live
Camera)</t>
  </si>
  <si>
    <t>[Emcee]
Unfortunately, there are some casualties.</t>
  </si>
  <si>
    <t>The group on the left will have 02 x CERT assisting workers.
The group on the right will have 02 x CERT using a stretcher.
The group in the centre will have 02 x workers becoming casualties, indicating that they are trapped at the incident site.
LED/IMAG:
5. Show Company Emergency Response Team (CERT) qualified workers assisting the other workers escaping from the fire site. (Pre- filmed)
6. Close up shots of CERT assisting workers (Live Camera)
[Proposed Media coverage. For MCC to advise accordingly]</t>
  </si>
  <si>
    <t>[Emcee]
While waiting for SCDF to arrive, the Company Emergency Response Team (CERT) has been activated.
These are trained personnel amongst our community who serve as first responders in our industrial places of work.</t>
  </si>
  <si>
    <t>LF6G, firebike makes their entrance from Gate 0.
*Cue Master will comms to Gate 0 IC. Gate 0 IC will give physical cue to enter* 
LED/IMAG:
*Cue by timecode*
[Live Footage Required]
1. Live feed of Red Rhino and Fire Bike entering the float. (Live Camera)
[Proposed Media coverage. For MCC to advise accordingly]</t>
  </si>
  <si>
    <t>[Emcee]
The first responders from the SCDF have arrived.
Coming in from your right is the SCDF’s Red Rhino, as well as the SCDF’s Fire Bike.
With their swift mobility, the Red Rhino and Fire Bikes can arrive at an incident site within minutes!
Envisaged Live Action
1. Red Rhino (LF6G) will proceed to fire site 1 (Right of Audience).
2. Firebike will proceed to fire site 2 (Left of Audience).
3. Voiceover by Emcee to narrate the entry of the first tier SCDF forces.
4. SCDF personnel will connect the pre-laid water hose to Red Rhino.</t>
  </si>
  <si>
    <t>LF6G deploys Red Rhino Robot and begins to fight fire.
Fire Bike operator to begin fighting fire
*Firing cue to be given by Cue master for pyro technician to increase fire setting*
LED/IMAG:
*Cue by timecode*
[Live Footage Required]
1. Live feed of the deployment of Red Rhino Robot. (Live Camera)
2. Toggle the live feed between the two fire sites. (Live Camera)
[Proposed Media coverage. For MCC to advise accordingly]</t>
  </si>
  <si>
    <t>[Emcee]
Watch as they contain the fire, with the support of the Red Rhino Robot.
There is another explosion! The fire continues to grow and spread!
Envisaged Live Action
1. Both Red Rhino and Fire bikes will use their capabilities to fight fire at the respective fire sites.
2. Voiceover by Emcee to narrate the process of containing the fire.</t>
  </si>
  <si>
    <t>Pump Ladder and Fast Response Car to enter from Gate 0
UFM to enter from Gate 5.
*Cue Master will comms to Gate 0 / 05 IC. Gate 0 / 05 IC will give physical cue to enter*
LED/IMAG:
*Cue by timecode*
[Live Footage Required]
1. Live feed of Pump Ladder and Unmanned Firefighting Machine entering the scene (Toggle). (Live Camera)
2. Live feed of Fast Response Car entering the scene. (Live Camera)
[Proposed Media coverage. For MCC to advise accordingly]</t>
  </si>
  <si>
    <t>[Emcee]
Coming in to reinforce the incident site is the SCDF’s Pump Ladder and Unmanned Fire- fighting Machine!
A Fast Response Car is also activated on site to manage the incident.
Envisaged Live Action
1. Pump Ladder will proceed to fire site 1.
2. UFM will proceed to fire site 2.
3. Fast Response Car will enter and park a distance away from the pump ladder.
4. Pump ladder’s position to be away from pre-laid water hose connected to Red Rhino.</t>
  </si>
  <si>
    <t>PFM to be deployed from the Pump Ladder
UFM and PFM to be equipped with the hose that was pre-laid
LED/IMAG:
*Cue by timecode*
[Live Footage Required]
1. Live feed of PFM deployed from Pump Ladder. (Live Camera)
2. POV view of UFM Operator (Go-Pro recording)
[Proposed Media coverage. For MCC to advise accordingly]</t>
  </si>
  <si>
    <t>[Emcee]
The firefighters have deployed their autonomous PFM and UFM to conduct firefighting.
These automated machines are able to operate in extreme heat and hazardous environments.
Envisaged Live Action
1. Pump Ladder will deploy PFM to assist with the firefighting.
2. SCDF personnel will connect the pre-laid water hose to UFM and PFM.</t>
  </si>
  <si>
    <t>PL and PFM to fight fire site 1 along with LF6G. 
UFM to fight fire site 2 along with firebikes. 
LED/IMAG: 
*Cue by timecode*
1. Toggle of live feed between fire site 1 and fire site 2
[Proposed Media coverage. For MCC to advise accordingly]</t>
  </si>
  <si>
    <t>[Emcee]
Watch as all SCDF assets combine their forces to put out the fire!
Envisaged Live Action
SCDF will continue to fight fire at their respective fire sites.</t>
  </si>
  <si>
    <t>EMS enters from Gate 0
*Firefighting by all assets continues*
*Cue Master will comms to Gate 0 IC. Gate 0 IC will give physical cue to enter*
*Cue to switch off pyrotechnics to be given by Cue master for pyro technician when EMS is midway from its parked position* 
LED/IMAG:
*Cue by timecode*
[Live Footage Required]
1. Live feed of EMS entering into the Promenade (Live Camera)
[Proposed Media coverage. For MCC to advise accordingly]</t>
  </si>
  <si>
    <t>[Emcee]
While the fire is taken care of, the Emergency Medical Service will provide assistance to the casualties.
Envisaged Live Action
1. EMS to make its entrance. EMS to be positioned at the center of the stage, closer to the casualties in the middle bridge.
2. All fire-fighting assets continue to fight the fire. Fire will be simulated as successfully put out by switching off the pyrotechnics.
3. All SCDF assets will stop fighting fire when fire pyrotechnics are switched off. Thereafter, proceed with disconnection of pre-laid water hose from machines and return to initial position to not hinder vehicle movement out of this scene subsequently.</t>
  </si>
  <si>
    <t>Firemen evacuates casualties, bringing them onto the promenade to link up with medics.
LED/IMAG:
*Cue by timecode*
[Live Footage Required]
1. Close up of firefighters saving the casualties (Live Camera)
[Proposed Media coverage. For MCC to advise accordingly]</t>
  </si>
  <si>
    <t>[Emcee]
Our brave firemen will enter the incident site to save trapped casualties!
Our firefighters have successfully put out the fire!
Envisaged Live Action
1. All fire-fighting assets continue to fight the fire.
2. Firefighters will proceed to save casualties at the center of the stage.
3. PFM to be relocated from fire site 1 to fire site 2 in preparation for next scene</t>
  </si>
  <si>
    <t>Medics receive casualties and loads them up the EMS
LED/IMAG:
*Cue by timecode*
[Live Footage Required]
1. Close up of medics loading up casualties onto EMS, with the help of the fireman (Live Camera)
[Proposed Media coverage. For MCC to advise accordingly]</t>
  </si>
  <si>
    <t>[Emcee]
On board the EMS, life-saving equipment is used to provide medical treatment enroute to the nearest medical facility.
Envisaged Live Action
1. Firemen will hand over the casualties to the medics.
2. Medics will load the casualties up the ambulance.</t>
  </si>
  <si>
    <t>All SCDF assets to exit the Promenade from Gate 06
LED/IMAG:
*Cue by timecode*
[Pre-recorded and Live Footage Required]
1. Live feed of SCDF convoy exiting. (Live Camera)
2. Show a clip of the chemical valve/pipes leaking gas (Pre-recorded)
[Proposed Media coverage. For MCC to advise accordingly]</t>
  </si>
  <si>
    <t>Envisaged Live Action
1. Short clip of chemical valve/pipes leaking gas to be shown while SCDF convoys exits the promenade.
2. SCDF personnel to reconnect the water host to UFM/PFM.</t>
  </si>
  <si>
    <t>Green gas to be activated
*Firing cue to be given by Cue master for pyro technician to activate Green Gas*
LED/IMAG:
*Cue by timecode*
[Live Footage Required]
1. Live feed of fire site 2 emitting green gas (Live Camera)
[Proposed Media coverage. For MCC to advise accordingly]</t>
  </si>
  <si>
    <t>[Emcee]
The fire destroyed several chemical containers, which resulted in a contagious gas leak.
Envisaged Live Action
1. Green gas will be emitted from the pyrotechnics.</t>
  </si>
  <si>
    <t>HAZMAT enters by Gate 0
Buggy and Segway to enter from Gate 02 
*Cue Master will comms to Gate 0 / 02 IC. Gate 0 / 02 IC will give physical cue to enter*
LED/IMAG:
*Cue by timecode*
[Live Footage Required]
1. Live feed of HMV entering the scene (Live Camera)
2. Live feed of buggy and Segway entering the scene. (Live Camera)
[Proposed Media coverage. For MCC to advise accordingly]</t>
  </si>
  <si>
    <t>[Emcee]
The HAZMAT is activated to deal with chemical gas leakages.
Envisaged Live Action
1. HMV will enter the scene first, followed by Buggy and Segway.</t>
  </si>
  <si>
    <t>HMW, UFM and PFM will commence with water curtain operations.
LED/IMAG:
*Cue by timecode*
[Live Footage Required]
1. Toggle the live feed for HMV, UFM and PFM while executing the water curtain operations. (Live Camera)
[Proposed Media coverage. For MCC to advise accordingly]</t>
  </si>
  <si>
    <t>[Emcee]
The highly versatile machine, UFM and PFM will now set up a water screen to contain the toxins that are released in the air!
These HAZMAT operators are specialised in isolating and mitigating chemical threats.
Envisaged Live Action
1. All deployed assets will combine effort to execute water curtain operations to contain the gas leakage.
2. Voiceover by Emcee to narrate the actions of the operations by the various assets.</t>
  </si>
  <si>
    <t>SCDF in hazmat suits appear to contain the green gas leakage and "clean up" the chemical spill 
LED/IMAG:
*Cue by timecode*
[Live Footage Required]
1. Close up of HAZMAT operator “cleaning up” the chemical spill. (Live Camera)
[Proposed Media coverage. For MCC to advise accordingly]</t>
  </si>
  <si>
    <t>[Emcee]
The gas threat has been successfully neutralised! The situation has been contained.
Envisaged Live Action
1. HAZMAT operator to proceed near the pyrotechnics to simulate cleaning up of chemical spill.
2. Water hose for UFM/PFM to be disconnected and placed at its pre-laid position by SCDF personnel to allow the vehicles to exit without hindering.</t>
  </si>
  <si>
    <t>All SCDF vehicles to leave the scene
LED/IMAG:
*Cue by timecode*
[Live Footage Required]
1. Wide shot of SCDF vehicles leaving the promenade (Live Camera)
[Proposed Media coverage. For MCC to advise accordingly]</t>
  </si>
  <si>
    <t>Envisaged Live Action
1. HMV and buggy to exit via Gate 06.
2. PFM, UFM and Segway to exit via Gate 05.</t>
  </si>
  <si>
    <r>
      <rPr>
        <rFont val="Calibri"/>
        <b/>
        <color theme="1"/>
        <sz val="18.0"/>
      </rPr>
      <t xml:space="preserve">Start of Active Shooter / EOD Segment for TDD Part 2
TDD PART 2 BREAKING NEWS VIDEO
MULTIPLE TERROR ATTACK (ACTIVE SHOOTER)
</t>
    </r>
    <r>
      <rPr>
        <rFont val="Calibri"/>
        <b val="0"/>
        <color theme="1"/>
        <sz val="18.0"/>
      </rPr>
      <t>LED/IMAG:</t>
    </r>
    <r>
      <rPr>
        <rFont val="Calibri"/>
        <b/>
        <color theme="1"/>
        <sz val="18.0"/>
      </rPr>
      <t xml:space="preserve">
</t>
    </r>
    <r>
      <rPr>
        <rFont val="Calibri"/>
        <b val="0"/>
        <color theme="1"/>
        <sz val="18.0"/>
      </rPr>
      <t xml:space="preserve">*Cue by timecode*
Side screens:
NA – Moving Graphics designed by Production House
</t>
    </r>
  </si>
  <si>
    <t>[Pre-recorded Footage Required/ Proposed Story Board]
gallery)
1. Film scene of a Terrorist (Role player) opening gunfire at community spaces (e.g. shopping malls or concert hall - concert hall because it connects better to the floating gallery)
2. Close-up scene of a civilian using the SGSecure app to report the threat, with gunshots heard in the background.
3. Scene of SPF HQ receiving the data from the SGSecure, thereafter activating their respective forces
4. Scene of Terrorist (Role player) bringing one civilian hostage (Role player) up a stairwell (Can be the one at the float, can be a stairwell of a common community space.
[Emcee]
NA – non required for the 30sec.</t>
  </si>
  <si>
    <t>02 x hostage will enter the gallery 5 secs before the active shooters.
Active shooters will enter the Gallery from 04 x stairwell entrance.
All will commence firing towards the sky
*Cue Master will comms to Gallery IC. Gallery IC will give physical cue to enter*
LED/IMAG:
*Cue by timecode*
[Live Recording Required]
1. Live feed of active shooters entering the gallery and firing (Live Camera)
2. Close up of hostage being held by the active shooters (Live Camera)
[Proposed Media coverage. For MCC to advise accordingly]</t>
  </si>
  <si>
    <t>[Emcee]
Ladies and Gentlemen, some of the gunmen have made their way to the float.
Do not be alarmed as they appear around you!
Envisaged Live Action
1. The two hostages will enter the gallery 5 seconds before the active shooters.
2. Active shooters will enter afterwards. While two shooters start firing towards the sky, the other two shooters will proceed to grab the hostages.</t>
  </si>
  <si>
    <t xml:space="preserve"> 04 x AST will appear from each stairwell respectively and proceed to neutralise the active shooters and save the hostages.
*Cue Master will comms to Gallery IC. Gallery IC will give physical cue to enter*
*Firing cue to be given by Cue master for pyro technician to activate blood bag on terrorist role player vest*
LED/IMAG:
*Cue by timecode*
[Pre-recorded and Live Footage Required]
1. Live feed of AST entering from each stairwell (Live Camera)
2. POV of AST firing at the terrorist (Go-Pro Recording)
3. Live feed of AST subduing terrorist and saving hostage (Live Camera)
[Proposed Media coverage. For MCC to advise accordingly]</t>
  </si>
  <si>
    <t>[Emcee]
Watch as the SPF [or AST – spell out in full] neutralises the gunmen.
Envisaged Live Action
1. AST to enter the gallery from their respective stairwell.
2. They will proceed to neutralise the active shooters and save the hostages.
3. Lights at the gallery to be dimmed at the end of this scene
4. AST, terrorist and hostage role players will exit the scene while the lights are dimmed.</t>
  </si>
  <si>
    <t>03 x Terrorists will enter the promenade from Gates 02, 03 and 05.
Commence firing towards the sky.
*Cue Master will comms to Gate 02,03 and 05 IC. Gate 02, 03 and 05 IC will give physical cue to enter*
LED/IMAG:
*Cue by timecode*
[Live Footage Required]
1. Live feed of active shooters entering the promenade and firing (Live Camera)
[Proposed Media coverage. For MCC to advise accordingly]</t>
  </si>
  <si>
    <t>[Emcee]
But wait, there’s more bad guys!
From under the promenade, three more gunmen have appeared and are making their way to the stage in front of you!
Envisaged Live Action
1. Active shooters will enter from Gates 02, 03 and 05 respectively.
2. Gate 02 will proceed to left of stage, Gate 03 will proceed to center, Gate 05 will proceed to right of stage.
3. Active shooter that appears from Gate 03 will carry the suspicious bag.</t>
  </si>
  <si>
    <t>GRF and ERT to enter from Gate 0 and Gate 06 respectively
*Cue Master will comms to Gate 0 and 06 IC. Gate 0 and 06 IC will give physical cue to enter*
LED/IMAG:
*Cue by timecode*
[Live Footage Required]
1. Live feed of police vehicles entering the promenade (Toggle between both entrance) (Live Camera)
[Proposed Media coverage. For MCC to advise accordingly]</t>
  </si>
  <si>
    <t>[Emcee]
Watch as the Singapore Police Force’s Ground Response Troops arrives on scene in their Fast Response Car to deal with the threat
Arriving together with them is the Singapore Police Force’s Emergency Response Team!
Envisaged Live Action
1. GRF and ERT will enter the promenade on their vehicles from both sides.
2. Voiceover by Emcee to narrate their entry.</t>
  </si>
  <si>
    <t>IRT enters from Gate 03 and starts engaging the terrorist at the centre of the promenade
*Cue Master will comms to Gate 3 IC. Gate 3 IC will give physical cue to enter*
LED/IMAG:
*Cue by timecode*
[Pre-recorded and Live Footage Required]
1. Live feed of IRT forces entering the promenade (Live Camera)
2. POV of IRT engaging the terrorist (Go-Pro recording)
[Proposed Media coverage. For MCC to advise accordingly]</t>
  </si>
  <si>
    <t>[Emcee]
The Singapore Police Force's patrolling In- situ Response Team has begun engaging the terrorists!
Envisaged Live Action
1. IRT will appear from Gate 03 (beneath the gallery) and will engage first.
2. Concurrently, GRF and ERT dismount from their respective vehicles.</t>
  </si>
  <si>
    <t>Dismounted GRF and ERT forces will also engage the terrorist on the left and right of the promenade
*Firing cue to be given by Cue master for pyro technician to activate blood bag on terrorist role player vest*
The centre terrorist will drop a suspicious bag when shot.
All police forces will remain in position to cordon the area while waiting for EOD to enter
LED/IMAG:
*Cue by timecode*
[Pre-recorded and Live Footage Required]
1. Live feed of GRF and ERT firing. (Live Camera)
2. POV of GRF and ERT engaging the terrorist (Go-Pro recording)
3. Toggle back to the POV of IRT engaging and show that the terrorist is dropping the suspicious bag (Go-Pro recording)
[Proposed Media coverage. For MCC to advise accordingly]</t>
  </si>
  <si>
    <t>[Emcee]
The police forces are trained in counter assault skills and specialise in dealing with armed threats swiftly and decisively.
[Pause]
A suspicious package has been identified and the Singapore Police Force has cordoned off the area.
Envisaged Live Action
1. GRF forces will engage and take out the active shooter nearer to the left of the stage.
2. ERT forces will engage and take out the active shooter nearer to the right of the stage.
3. IRT forces will engage and take out the active shooter at the centre.
4. The active shooter at the centre will drop a suspicious bag when shot.</t>
  </si>
  <si>
    <t>EOD CRV to enter from Gate 06
*Cue Master will comms to Gate 0 IC. Gate 0 IC will give physical cue to enter*
LED/IMAG:
*Cue by timecode*
[Live Footage Required]
1. Live feed of CRV entering the promenade (Live Camera)
[Proposed Media coverage. For MCC to advise accordingly]</t>
  </si>
  <si>
    <t>[Emcee]
The Explosive Ordnance Disposal unit has been activated to mitigate the threat.
Envisaged Live Action
1. CRV will enter the scene.</t>
  </si>
  <si>
    <t>ROV to enter the promenade from Gate 03
*Cue Master will comms to Gate 3 IC. Gate 3 IC will give physical cue to enter*
LED/IMAG:
*Cue by timecode*
[Live Footage Required]
1. Live feed of ROV entering the promenade (Live Camera)
[Proposed Media coverage. For MCC to advise accordingly]</t>
  </si>
  <si>
    <t>Envisaged Live Action
1. ROV will enter the scene.</t>
  </si>
  <si>
    <t>ROV to investigate the package. Small explosion signifies package has been disrupted
*Firing cue to be given by Cue master for pyro technician to activate pyrotechnic on the bag*
LED/IMAG:
*Cue by timecode*
[Pre-recorded and Live Footage Required]
1. POV of ROV moving towards the suspicious object (Go-Pro recording)
2. Live feed of ROV disrupting the package (Using pyrotechnic) (Live Camera)
[Proposed Media coverage. For MCC to advise accordingly]</t>
  </si>
  <si>
    <t>[Emcee]
What you see now is a remotely operated vehicle deployed by the EOD team to neutralise the suspicious package.
Envisaged Live Action
1. ROV will be positioned in front of the suspicious bag, simulating the preparation to disrupt the package.
2. Pyrotechnics will be fired to indicate that the ROV successfully disrupt the package.</t>
  </si>
  <si>
    <t>EOD Operator in bomb suit to come out of CRV to investigate remains of the package.
CRV and ROV will exit.
LED/IMAG:
*Cue by timecode*
[Live Footage Required]
1. Live feed of Operator coming out of CRV (Live Camera)
2. Close up of Operator giving a thumbs up to indicate that the suspicious package is cleared (Live Camera)
[Proposed Media coverage. For MCC to advise accordingly]</t>
  </si>
  <si>
    <t>[Emcee]
While we are anxiously waiting, we are hoping that the EOD operator will give us the all clear sign!
Envisaged Live Action
1. EOD Operator in bomb suit will come out of CRV and proceed to the remnants of the suspicious package.
2. EOD Operator to give thumbs up as an indication of all clear.
3. CRV and ROV will exit the scene while the next breaking news video for the next scene is being played. Lights to be dimmed at the promenade area.
4. Standby forces will proceed to collect the remnants of the bag that was blown by the pyrotechnics.</t>
  </si>
  <si>
    <r>
      <rPr>
        <rFont val="Calibri"/>
        <b/>
        <color theme="1"/>
        <sz val="18.0"/>
      </rPr>
      <t xml:space="preserve">Start of Bus Storming Segment for TDD Part 2 
TDD PART 2 BREAKING NEWS VIDEO
BUS HIJACK
</t>
    </r>
    <r>
      <rPr>
        <rFont val="Calibri"/>
        <b val="0"/>
        <color theme="1"/>
        <sz val="18.0"/>
      </rPr>
      <t>LED/IMAG:
*Cue by timecode*
Side screens:
NA – Moving Graphics designed by Production House</t>
    </r>
  </si>
  <si>
    <t>[Pre-recorded Footage Required/ Proposed Story Board]
1. Film a civilian using his/her phone from a distance, leveraging on social media/SGSecure to record the incident live.
2. SPH receives live feed from that civilian’s recording and communicates with RSAF to launch Heron-1.
3. Screen Heron-1's footage, POV from bird's eye view to monitor the hijacked bus' escape route.
[Emcee]
NA – non required for the 30sec.</t>
  </si>
  <si>
    <t>“Hijacked” bus enters the Promenade from Gate 0
SOTF to give chase behind the “hijacked” bus
RDT and FRC enters the Promenade from Gate 06
ADF to follow with RDT and FRC
*Cue Master will comms to Gate 0 and 06 IC. Gate 0 and 06 IC will give physical cue to enter*
LED/IMAG:
*Cue by timecode*
[Live Footage Required]
1. Live feed of bus entering (Live Camera)
2. Live feed of RDT and FRC entering (Live Camera)
3. Live feed of SOTF entering (Live Camera) 4. Live feed of ADF entering (Live Camera)
[Proposed Media coverage. For MCC to advise accordingly]</t>
  </si>
  <si>
    <t>[Emcee]
The RDT along with the FRC from the SPF are deployed to take out the bus driver.
In hot pursuit of the bus are the SOF from SAF.
Entering with the police are the Army Deployment Force to provide cordoning and security measures to safeguard the civilians.
Envisaged Live Action
1. Bus and SPF to enter concurrently from both sides.
2. SOTF and ADF to follow suit behind bus and police vehicles respectively, in 5 second intervals.
3. RDT forces will reach firing position first. RDT to then dismount and prepare to engage.</t>
  </si>
  <si>
    <t>RDT to start firing at the bus driver to stop the bus
*Firing cue to be given by Cue master for pyro technician to activate bullet hit effect*
LED/IMAG:
*Cue by timecode*
[Pre-recorded and Live Footage Required]
1. Live feed of RDT firing at bus (Live Camera)
2. POV of RDT firing at bus driver (Go-Pro recording)
[Proposed Media coverage. For MCC to advise accordingly]</t>
  </si>
  <si>
    <t>[Emcee]
Commentary on RDT
Envisaged Live Action
1. RDT to engage bus driver to stop bus' movement.
2. Bullet hit effect to be activated to simulate engagement.
3. Bus to come to a stop to indicate that the bus driver was taken out. The position of the bus will be away from the red sector, nearer to stage side of the axis.
4. ADF to dismount from PRV and set-up security.</t>
  </si>
  <si>
    <t>Once the bus comes to a stop, SOTF will dismount and storm the bus, neutralising the hijackers
*Firing cue to be given by Cue master for pyro technician to activate blood bag on hijackers vest*
LED/IMAG:
*Cue by timecode*
[Pre-recorded and Live Footage Required]
1. Live feed of SOTF moving towards the bus. (Live Camera)
2. Live feed of SOTF preparing their set up to demolish the bus window. (Live Camera)
3. Live feed of activation of demolition charges to destroy window. (Live Camera)
4. POV of SOTF firing through the gap formed at the window, taking out the hijackers. (Go- Pro recording)
[Proposed Media coverage. For MCC to advise accordingly]</t>
  </si>
  <si>
    <t>[Emcee]
The Special Forces are trained to neutralise perpetrators quickly, so as to safeguard the lives of the hostages.
Envisaged Live Action
1. SOTF forces move tactically towards the bus.
2. SOTF forces will position their demolition charge on the designated glass panel and ignite. Glass panel will shatter, creating a gap.
3. SOTF forces will utilise the gap at the window to engage the hijackers on the bus. (The actual firing of blanks will be done by personnel inside the bus)
4. SOTF forces will enter the bus from the door to ensure all hijackers were taken out and render hostages safe.</t>
  </si>
  <si>
    <t>SOTF will rescue the hostages on the bus and escort them out to the promenade
LED/IMAG:
*Cue by timecode*
[Pre-recorded Footage Required]
1. POV of SOTF rendered safe within the bus that all hijackers were taken out. (Go-Pro recording)
2. POV of hostages being rescued and escorted out of the bus. (Go-Pro recording)
[Proposed Media coverage. For MCC to advise accordingly]</t>
  </si>
  <si>
    <t>Envisaged Live Action
1. SOTF forces will escort hostages out of the bus.</t>
  </si>
  <si>
    <t>ADF to escort civilians to exit from Gate 03 beneath the gallery
LED/IMAG:
*Cue by timecode*
[Live Footage Required]
1. Live feed of Civilians being escorted out of the bus. (Live Camera)
2. Live feed of the handing over process between SOTF and ADF. (Live Camera)
3. Live feed of ADF forces escorting the civilians from the promenade to beneath the gallery. (Live Camera)
[Proposed Media coverage. For MCC to advise accordingly]</t>
  </si>
  <si>
    <t xml:space="preserve">[Emcee]
As part of the integrated Joint Task Force, the SOF hands over the civilians to ADF, escorting them out of the incident site.
Envisaged Live Action
1. SOTF forces will hand over the escort duties to ADF forces.
2. ADF forces will escort the civilians out from Gate 03.
</t>
  </si>
  <si>
    <t>All vehicles to exit
*Physical cue for “Glass cleaning party” to enter the promenade to clear up the fragments while the Epilogue video is played*
LED/IMAG:
[Pre-recorded and Live Footage Required]
*Cue by timecode*
1. Wide shot of all vehicles exiting the promenade. (Live Camera)</t>
  </si>
  <si>
    <t>Envisaged Live Action
1. Bus and SOTF vehicles will exit from Gate 06.
2. Police and ADF vehicles will exit from Gate 0.
 3. Clean up party to enter the promenade only when all vehicles exited to proceed with cleaning up glass fragments.</t>
  </si>
  <si>
    <t>TDD PART 2 EPILOGUE VIDEO</t>
  </si>
  <si>
    <t>Breaking news to report on the successful operations by Home Team and SAF. (Short clip)
[Proposed Media coverage. For MCC to advise accordingly]</t>
  </si>
  <si>
    <t>TDD PART 2 Total Duration:</t>
  </si>
  <si>
    <t>Chpt 1 
(HONUS)</t>
  </si>
  <si>
    <t>MR X 
TDD OUTRO + SHOW INTRO
Set wings start to rise up</t>
  </si>
  <si>
    <t>16:9
LF
(Centre)</t>
  </si>
  <si>
    <t>Mr X outros the TTD and intros the Show with "EVERYONE, LET’S GIVE OUR SAF AND SCDF A HUGE CHEER FOR THAT FANTASTIC DISPLAY!...
...AND NOW, SINGAPORE, ARE YOU READY TO CELEBRATE NDP2022?...
...ARE YOU READY TO PARTY THE NIGHT AWAY??...
....THEN HERE. WE. GOOOOO!!!</t>
  </si>
  <si>
    <r>
      <rPr>
        <rFont val="Calibri"/>
        <color rgb="FF000000"/>
        <sz val="18.0"/>
        <u/>
      </rPr>
      <t>CHAPTER TITLE</t>
    </r>
    <r>
      <rPr>
        <rFont val="Calibri"/>
        <color rgb="FF000000"/>
        <sz val="18.0"/>
      </rPr>
      <t xml:space="preserve">
</t>
    </r>
    <r>
      <rPr>
        <rFont val="Calibri"/>
        <b/>
        <color rgb="FF000000"/>
        <sz val="18.0"/>
      </rPr>
      <t>THIS IS THE LIFE!
Happiness, Prosperity and Progress…</t>
    </r>
  </si>
  <si>
    <t>Video 1A - Hi-speed Drone Video
Hydraulic lift rises
Set wings to continue to rise towards Pattern 1 (4 Full Columns)
(PRE-RECORDING ON 4 &amp; 11 JULY)</t>
  </si>
  <si>
    <t>36:9
VID 
+
36:9
PRL DJ TINC</t>
  </si>
  <si>
    <t>00:00 High speed drone enter
00:00 16 Army Boys (Show Management) push in 8 Air Dancer enter via D1 and D4 to Formation ^
00:00 28 Army Boys (Show Management) push in 14 Movable Building enter via D1 and D4 to Formation ^
00:00 NUS and Cheerleaders enter via S1, D2, D3 and S10 to Formation 1 (Oval)
00:00 DJ TINC enter via Hydraulic</t>
  </si>
  <si>
    <t>Landing
All stage movement to stop, lights on DJ Tinc Dancers at Formation 1(Small Circle)</t>
  </si>
  <si>
    <t>9:9 - 18:9 - 9:9
LF - GFX - LF</t>
  </si>
  <si>
    <t>9:9
LF
(Left &amp; Right)</t>
  </si>
  <si>
    <t>36:9
GFX (VID INTEGRATED)</t>
  </si>
  <si>
    <t>00:42 Fireworks
00:42 16 Army Boys (Show Management) reach Formation ^ 
00:42 28 Army Boys (Show Management) reach Formation ^ 
00:42 NUS and Cheerleaders reach Formation 0 (Oval)</t>
  </si>
  <si>
    <t>Perf 1A - Party
CSTF
DJ is seen starting the party 
Light up panels and air dancers 
Scissor lift dancers go up</t>
  </si>
  <si>
    <t>00:46 DJ TINC starts the party
00:46 Group 1 Air Dancers (1 and 8) and Movable Buildings (1 and 14) manually lit up by Army Boys (Show Management)
00:47 Group 2 Air Dancers (2 and 7) and Movable Buildings (2, 3, 12 and 13) manually lit up by Army Boys (Show Management)
00:48 Group 3 Air Dancers (3 and 6) and Movable Buildings (4, 5, 10 and 11) manually lit up by Army Boys (Show Management)
00:48 Group 4 Air Dancers (4 and 5) and Movable Buildings (6, 7, 8 and 9) manually lit up by Army Boys (Show Management)
00:48 NUS and Cheerleaders starts dancing at Formation 0 (Oval) on count 1
00:48 Sissors lift 1, 2, 5 and 6 goes up with 4 featured dancers
01:01 NUS and Cheerleaders dance at Formation 1 ()</t>
  </si>
  <si>
    <t>Treasure</t>
  </si>
  <si>
    <t>Freak out
Dancers &amp; Cheerleaders at Formation 2 (Split block)</t>
  </si>
  <si>
    <t>01:28 NUS and Cheerleaders dance at Formation 2 ()</t>
  </si>
  <si>
    <t>HandClap Intro
CBD Satellite Video on stage LED
Dancers at Formation 3 (Rotated Block)</t>
  </si>
  <si>
    <t>01:44 MM CBD Satellite Video start
01:44 NUS and Cheerleaders dance at Formation 3 ()</t>
  </si>
  <si>
    <t>HandClap Verse
CBD Satellite Video on stage LED</t>
  </si>
  <si>
    <t>02:00 NUS and Cheerleaders transition to Formation 4 ()
02:21 NUS and Cheerleaders reach and dance at Formation 4 ()</t>
  </si>
  <si>
    <t xml:space="preserve">HandClap Chorus
CBD Satellite Video on stage LED
Dancers join in the dance at Formation 4 (V)
Cheerleaders perform pyramid stunt </t>
  </si>
  <si>
    <t xml:space="preserve">Perf 1B - Work
Transition
Scissor lifts rises
Laser Feature (Music Festival Look)
Silver Balls enter from D1 and D4
Touch dancers enter </t>
  </si>
  <si>
    <t>02:35 NUS and Cheerleaders transition to Formation 5 ()
02:35 MM CBD Satellite Video end
02:35 50 Army Boys (Show Support) Enter via S1, D1, D4 and S10 to Buildings (Can come in earlier if needed)
02:35 50 Motivators enter via G5-R1 and G2-R4 to Ramps</t>
  </si>
  <si>
    <t>Perf 1C - All That Bass Chorus
Laser Feature (Music Festival Look) Light up 4 featured dancers on the lifts
Dancers and Cheerleaders in Formation 5</t>
  </si>
  <si>
    <t>02:48 NUS and Cheerleaders reach and dance at Formation 5 ()</t>
  </si>
  <si>
    <t xml:space="preserve">Video 1C - Supermarket (Hung Up)
Hung Up Intro
NTUC Satellite Video on stage LED
Dancers and Cheerleaders in Formation 6 </t>
  </si>
  <si>
    <t>03:02 NUS and Cheerleaders pose/slow movement and direct attention to MM on the $ sound at Formation 6 ()
03:02 50 Army Boys (Show Support) reach and freeze at Buildings
03:02 50 Motivators reach and freeze at Ramps
03:02 MM NUTC Satellite Video starts
03:17 NUS and Cheerleaders dance at Formation 6 ()</t>
  </si>
  <si>
    <t>Hung Up Chorus
NTUC Satellite Video on stage LED Dancers arrive at Formation 4</t>
  </si>
  <si>
    <t>03:33 50 Army Boys (Show Support) dance at Buildings 
03:33 50 Motivators dance at Ramps</t>
  </si>
  <si>
    <t>Hung Up Outro
NTUC Satellite Video on stage LED</t>
  </si>
  <si>
    <t>Perf 1C2 - I Feel Good
I Feel Good Intro
Cheer Feature
Scissor lift dancers descend</t>
  </si>
  <si>
    <t>03:52 MM NTUC Satellite Video ends
03:52 NUS continue dancing at Formation ()
03:52 Cheerleaders starts doing stunts at Formation ()
03:52 50 Army Boys (Show Support) continue dancing at Buildings
03:52 50 Motivators continue dancing at Ramps
03:52 Sissors lift 1, 2, 5 and 6 goes down with 4 featured dancers
04:28 NUS and Cheerleades pose and direct attention to MM on the last beat at Formation () 04:28 50 Army Boys (Show Support) freeze on the last beat at Buildings
04:28 50 Motivators freeze on the last beat at Ramps</t>
  </si>
  <si>
    <t>IFG Chorus
Cheer Feature</t>
  </si>
  <si>
    <t>Video 1D - HDB
Tik tok girls + aunties
BBY Verse
Tik Tok Satellite Video on stage LED</t>
  </si>
  <si>
    <t>36:9
GFX 
(VID INTEGRATED)</t>
  </si>
  <si>
    <t>04:28 MM TikTok Satellite video starts
04:36 NUS and Cheerleaders clap to the beat for MM while transitioning to Formation (Clustered)
04:36 50 Army Boys (Show Support) dance at Buildings
04:36 50 Motivators clap to the beat for MM at Ramps</t>
  </si>
  <si>
    <t>Silence (Auntie Dialogue)</t>
  </si>
  <si>
    <t>04:50 NUS and Cheerleader stop clapping and react to MM TikTok Auntie (some laugh, some natural reaction, leave it to NUS to decide) while transitioning to Formation (Clustered)
04:50 50 Army Boys (Show Support) freeze at Buildings
04:50 50 Motivators stop clapping and react to MM TikTok Auntie (follow NUS) at Ramps</t>
  </si>
  <si>
    <t>BBY Chorus</t>
  </si>
  <si>
    <t>04:55 NUS and Cheerleaders cheer and party by throwing their hands in the air (NO CLAP) while transitioning to Formation 5 (Clustered)
04:55 50 Motivators cheer and party by throwing their hands in the air (NO CLAP) at Ramps</t>
  </si>
  <si>
    <t>BBY Chorus 2</t>
  </si>
  <si>
    <t>05:10 NUS and Cheerleaders reach and dance the same choreo as MM TikTok Auntie and TikTok Girls at Formation 5 (Clustered)
05:10 50 Army Boys (Show Support) continue dancing at Buildings
05:10 50 Motivators party by throwing their hands in the air (NO CLAP) at Ramps</t>
  </si>
  <si>
    <t>Video 1E - Satellite Convergence
Music Break
Combined Satellite Sites Video on stage LED</t>
  </si>
  <si>
    <t>LF
(MAY INTERCUT WITH VID)</t>
  </si>
  <si>
    <t>05:25 NUS and Cheerleaders look over at Stage Right on the 1st count of the 1st eight at Formation 5 (Clustered)
05:25 50 Army Boys (Show Support) look over at Stage Right on the 1st count of the 1st eight at Buildings
06:25 50 Motivators look over at Stage Right on the 1st count of the 1st eight at Ramps
05:25 MM CBD Satellite Video will set up Stage Right on the 1st count of the 1st eight
05:29 NUS and Cheerleaders look over at Stage Left on the 1st count of the 2nd eight at Formation 5 (Clustered)
05:29 50 Army Boys (Show Support) look over at Stage Left on the 1st count of the 2nd eight at (Buildings)
05:29 50 Motivators look over at Stage Left on the 1st count of the 2nd eight at Ramps
05:29 MM NTUC Satellite video will set up Stage Left on the 1st count of the 2nd eight</t>
  </si>
  <si>
    <t>Perf 1D - Boombayah Continues
BBY Chorus 3
Motivators join in the dance Lasers + Party Lights+ Pyro</t>
  </si>
  <si>
    <t>9:9 - 18:9 - 9:9
GFX - GFX - GFX</t>
  </si>
  <si>
    <t>9:9
GFX
(Left &amp; Right)</t>
  </si>
  <si>
    <t>05:33 NUS and Cheerleaders dance finale choreo at Formation 5 (Clustered)
05:33 MM CBD, NTUC , TikTok Girls and TikTok Aunties Satellite Video dance finale choreo 05:33 50 Army Boys (Show Support) dance at Buildings
05:33 50 Motivators dance finale choreo at Ramps
05:33 300 Motivators stand up at the gallery</t>
  </si>
  <si>
    <t>False Ending</t>
  </si>
  <si>
    <t>05:48 NUS and Cheerleaders pose and freeze at Formation 5 (Clustered) 
05:48 50 Army Boys (Show Support) pose and freeze at Buildings
05:48 NUS and Cheerleaders pose and freeze at Ramps</t>
  </si>
  <si>
    <t>Breakdown
Lights and screens start to malfunction and shuts down Hydraulic lift starts to lower</t>
  </si>
  <si>
    <t>05:53 NUS and Cheerleaders party like crazy at Formation 5 (Clustered) 
05:53 50 Army Boys (Show Support) party like crazy at Buildings
05:53 50 Motivators party like crazy at Ramps
05:53 300 Motivators party like crazy at gallery
05:54 NUS and Cheerleaders confused when the music becomes weird and start reaction to what is happening at Formation 5 (Clustered)
05:54 50 Army Boys (Show Support) confused when the music becomes weird and start reaction to what is happening at Buildings
05:54 NUS and Cheerleaders confused when the music becomes weird and start reaction to what is happening at Ramps
05:54 Group 1 Movable Building (2, 7, 11 and 14) light flicker on count 5
05:58 Group 2 Movable Building (1, 4, 8 and 12) light flicker on count 5
06:00 Group 3 Movable Building (3, 5, 6, 9, 10 and 14) light flicker on count 3 
06:02 Movable Buildings lights off</t>
  </si>
  <si>
    <t>06:13 NUS exit via R1-G6 and R4-G1
06:13 Cheerleader exit via R1-G6 and R4-G1
06:13 DJ TINC exit via Hydraulic
06:13 50 Army Boys (Show Support) exit via D1 and D4
06:13 50 Motivators exit via D1 and D4
06:13 16 Army Boys (Show Management) exit with 8 Air Dancer via D1 and D4 
06:13 28 Army Boys (Show Management) rotate 14 Movable Building
06:13 300 Motivator sit down at gallery</t>
  </si>
  <si>
    <r>
      <rPr>
        <rFont val="Calibri"/>
        <color rgb="FF000000"/>
        <sz val="18.0"/>
        <u/>
      </rPr>
      <t xml:space="preserve">CHAPTER TITLE
</t>
    </r>
    <r>
      <rPr>
        <rFont val="Calibri"/>
        <b/>
        <color rgb="FF000000"/>
        <sz val="18.0"/>
      </rPr>
      <t>That was our life...</t>
    </r>
  </si>
  <si>
    <t>Chapter Title will transition into film</t>
  </si>
  <si>
    <t>CHAPTER 1 Total Duration:</t>
  </si>
  <si>
    <t xml:space="preserve">Chpt 2 
(Poly + Pro)
</t>
  </si>
  <si>
    <t xml:space="preserve">Episode  1 - Life Takes a Turn
Start of Film: Scenes from CB2020
End of Film: To show a lone healthcare worker </t>
  </si>
  <si>
    <t>2.66
VID
(CENTRE)</t>
  </si>
  <si>
    <t>2.66:1
VID
(CENTRE)</t>
  </si>
  <si>
    <t xml:space="preserve"> </t>
  </si>
  <si>
    <t>VID
(16:9)</t>
  </si>
  <si>
    <t>SHOWFILM SUBS</t>
  </si>
  <si>
    <t>Black Out</t>
  </si>
  <si>
    <r>
      <rPr>
        <rFont val="Calibri"/>
        <color rgb="FF000000"/>
        <sz val="18.0"/>
        <u/>
      </rPr>
      <t>CHAPTER TITLE</t>
    </r>
    <r>
      <rPr>
        <rFont val="Calibri"/>
        <color rgb="FF000000"/>
        <sz val="18.0"/>
      </rPr>
      <t xml:space="preserve">
</t>
    </r>
    <r>
      <rPr>
        <rFont val="Calibri"/>
        <b/>
        <color rgb="FF000000"/>
        <sz val="18.0"/>
      </rPr>
      <t>LIGHTS IN THE DARK
Unsung Heroes, Unseen Angels</t>
    </r>
  </si>
  <si>
    <t>Chapter Title as Alpha File overlays Existing GFX on LED</t>
  </si>
  <si>
    <t>Perf 2A - Lost 
Intro
A lone healthcare worker is seen lost in the dark, Buildings rise in
the dark, Aisyah enters via hydraulic lift.
Set Wings to move to Pattern 2 (Dead Bird)</t>
  </si>
  <si>
    <t>36:9
GFX
+
16:9 
LYRICS</t>
  </si>
  <si>
    <t>TBC</t>
  </si>
  <si>
    <t>16:9
LF
+
16:9
PRL</t>
  </si>
  <si>
    <t>Preset Solo Girl Hydraulic
Preset Dancer Group 2 behind Movable Buildings
00:00 Dancers enter from G5-R1, G4-R2, G3-R3, G2-R4, S1, S6, S10, D1, D2, D3 and D4 to Formation 1 (Scattered)
00:00 SL 1, 2, 3, 4, 5 &amp; 6 rise up
00:00 Solo Girl seen on Hydraulic
00:24 Aisyaah enter via S6
00:42 Aisyaah reach Tier 2 and lights on her</t>
  </si>
  <si>
    <t>Perf 2B - A Guiding Light
We hear Aisyah's voice, a soft glow appears on her, she connects with the lost dancer.  
Verse 1A
More 'ordinary people' are seen</t>
  </si>
  <si>
    <t>10:9 - 16:9 - 10:9
GFX - LF - GFX
(Blending to be explored between LF and GFX)</t>
  </si>
  <si>
    <t>00:54 Dancers Group 1 reach and dance at Formation 1 (Scattered) 01:06 Dancers Group 1 run towards Movable Buildings
01:09 Dancers Group 1 reach behind Movable Buildings
01:12 Dancers appears from behind Movable Buildings</t>
  </si>
  <si>
    <t>Verse 1B</t>
  </si>
  <si>
    <t>01:24 Dancers reach Formation 2</t>
  </si>
  <si>
    <t>Pre-Chorus</t>
  </si>
  <si>
    <t>01:42 lanterns lit up randomly</t>
  </si>
  <si>
    <t xml:space="preserve">Perf 2C - Lights in the Dark 
Chorus
Lanterns all light up together + Floor Projection 1st Big light up
Youth Choir enters D5, D6 and positions at Tier 2 </t>
  </si>
  <si>
    <t>01:54 all lanterns lit up
01:54 Dancers dance with lanterns in their hand facing random directions
02:18 Dancers dance towards Formation 3 (Buildings) *Duets boys run to duet girl random positions. Duets pass lantern to Solo. Solo run to building*
02:18 Island Voices enters via D5 and D6
02:27 Island Voices reach Tier 2 and start singing</t>
  </si>
  <si>
    <t xml:space="preserve">Verse 2A
Dancers 'bring' the light to homes </t>
  </si>
  <si>
    <t>02:30 Dancers reach Formation 2 (Buildings)
02:30 Motivator to stand up and stand by
02:30 Dancers light up Building 2 (1st eight count 1) 
02:41 Dancers light up Building 6 (2nd eight count 7) 
02:54 Dancers light up Building 3 &amp; 4 (5th eight count 1)</t>
  </si>
  <si>
    <t>Music Break
(Choir performs)
Audience wave along at 3:14 with white light on - led by motivators</t>
  </si>
  <si>
    <t>10:9 - 16:9 - 10:9
LF - GFX - LF</t>
  </si>
  <si>
    <t>10:9
LF
(Left &amp; Right)
+
10:9
PRL
(Left &amp; Right)</t>
  </si>
  <si>
    <t>03:06 Dancers light up Building 5 (7th eight count 1) 
03:14 Dancers light up Building 1 (8th eight count 5) 
03:14 Motivator switch on lights and start waving</t>
  </si>
  <si>
    <t>Chorus
Aisyah and Youth Choir moves towards Hydraulic Lift</t>
  </si>
  <si>
    <t>03:41 Dancers put down their lanterns and dance in Formation 4 03:41 Aisyaah and Island Voices move down stage towards Hydraulic</t>
  </si>
  <si>
    <t xml:space="preserve">
Bridge
Audience wave along with white lights(Led by Motivators)
</t>
  </si>
  <si>
    <t>04:18 Dancers pick up their lanterns and dance facing one direction in Formation 4 (One Line)</t>
  </si>
  <si>
    <t>Quiet Chorus
Aisyah and Youth Choir arrives at Hydraulic Lift</t>
  </si>
  <si>
    <t>04:41 Aisyaah and Island Voices reach Hydraulic 
04:41 Dancers do slow movement at Formation 4</t>
  </si>
  <si>
    <t>Chorus Tag
Pyro Sequence</t>
  </si>
  <si>
    <t>05:05 Dancers dance towards Formation 5</t>
  </si>
  <si>
    <t>Last line</t>
  </si>
  <si>
    <t>05:30 Dancers reach Formation 5 and lift up lantern slowly</t>
  </si>
  <si>
    <t>05:42 Island Voices, Dancers and Army Boys (Show Management) exit R1-G6 and R4-G1 
05:42 Aisyaah exit via Hydraulic
05:42 Motivator sit down</t>
  </si>
  <si>
    <r>
      <rPr>
        <rFont val="Calibri"/>
        <color rgb="FF000000"/>
        <sz val="18.0"/>
        <u/>
      </rPr>
      <t>CHAPTER TITLE</t>
    </r>
    <r>
      <rPr>
        <rFont val="Calibri"/>
        <color rgb="FF000000"/>
        <sz val="18.0"/>
      </rPr>
      <t xml:space="preserve">
</t>
    </r>
    <r>
      <rPr>
        <rFont val="Calibri"/>
        <b/>
        <color rgb="FF000000"/>
        <sz val="18.0"/>
      </rPr>
      <t>To all our Frontline Heroes and Angels…… 
We THANK YOU</t>
    </r>
  </si>
  <si>
    <t>CHAPTER 2 Total Duration:</t>
  </si>
  <si>
    <t>Chpt 3 
(PA-MSF)</t>
  </si>
  <si>
    <t>Episode 2- Lights in the Day 
Start of Film: Ambulance pulls up and the door swing open. 
End of Film: A scene of the community coming together to support the food distribution effort</t>
  </si>
  <si>
    <t>50 Motivator from Chapter 1 joins back the gallery</t>
  </si>
  <si>
    <r>
      <rPr>
        <rFont val="Calibri"/>
        <color rgb="FF000000"/>
        <sz val="18.0"/>
        <u/>
      </rPr>
      <t>CHAPTER TITLE</t>
    </r>
    <r>
      <rPr>
        <rFont val="Calibri"/>
        <color rgb="FF000000"/>
        <sz val="18.0"/>
      </rPr>
      <t xml:space="preserve">
</t>
    </r>
    <r>
      <rPr>
        <rFont val="Calibri"/>
        <b/>
        <color rgb="FF000000"/>
        <sz val="18.0"/>
      </rPr>
      <t>TOGETHER
Many Families, One United People</t>
    </r>
  </si>
  <si>
    <t xml:space="preserve">Perf 3A1 - We Are A Symphony
WRAS Chorus
MICappella is seen on stage performing (Enter D2 and D3)
Introduce show PA entering
</t>
  </si>
  <si>
    <t>10:9
LF
(Left &amp; Right)</t>
  </si>
  <si>
    <t>Preset MICappella enters from D2 &amp; D3
00:00 MICappella start singing
00:25 PA enters from G6-R1, G5-R2, G2-R3 and G1-R4 and dance towards Transition 1 (Logo) 
01:24 PA reach Formation 1 (Logo)
01:54 MM team display Video Tribute Family
01:54 PA dance towards Formation 2 (Heart Outline)
02:38 PA reach and dance at Formation 2 (Heart Outline)
03:08 MM team display Floor Projection Heart
03:08 PA dance towards Formation 3 (ARTS)
03:08 Motivator stand up and standy by
03:22 MM team Video Tribute Family ends
03:22 Motivator switch on heart light and start waving
03:57 MM team display PM Speech
04:03 PA reach Formation 3 (ARTS)
04:10 Motivator clap and sit down
04:26 JACINTHA and 2 JACINTHA DANCER enter via S6-Tier 2</t>
  </si>
  <si>
    <t>WRAS Verse 1
PA enters (G6-R1, G5-R2, G2-R3, G1-R4)) and dance towards
Formation 1 (Tree Logo).</t>
  </si>
  <si>
    <t>WRAS Pre-Chorus
PA continue to dance towards Formation 1.</t>
  </si>
  <si>
    <t>WRAS Chorus
PA arrives at Formation 1 (Tree Logo) with MM Projection
(Family) - Stage lights dim
(PRE-RECORDING ON 5 &amp; 12 JULY)</t>
  </si>
  <si>
    <t>10:9
PRL/LF
(Left &amp; Right)</t>
  </si>
  <si>
    <t>PRL/LF</t>
  </si>
  <si>
    <t>Video 3A2 - Family Tribute
PA starts to move to Formation 2 (Heart Outline) 
2:38: PA reaches Formation 2 (Heart Outline)
3:08: MM Projection (Heart) comes on
3:08: PA dance towards Formation 3 (ARTS)
(PRE-RECORDING ON 5 &amp; 12 JULY)</t>
  </si>
  <si>
    <t>10:9 - 16:9 - 10:9
GFX -VID - GFX</t>
  </si>
  <si>
    <t>16:9
VID
(Feather against GFX)</t>
  </si>
  <si>
    <t>\</t>
  </si>
  <si>
    <t>WRAS Pre-Chorus
PA arrives at Formation 2 (Heart Outline) with MM Projection
(HEART) - Stage lights dim
(PRE-RECORDING ON 5 &amp; 12 JULY)
Audience wave along with red light on untill end of WRAS - led by motivators</t>
  </si>
  <si>
    <t xml:space="preserve">WRAS Chorus
03:57: PM's quote appears on screen 
04:03: PA arrives at Formation 3 (ARTS)
Set wings start to move to Pattern 3A (Flat Line)
</t>
  </si>
  <si>
    <t>36:9
GFX
+
16:9
GFX
(QUOTE)
+
16:9 
LYRICS</t>
  </si>
  <si>
    <t>GFX
(QUOTE)</t>
  </si>
  <si>
    <t>Perf 3B - Beauty World
BW Intro
Set Wings starts Moving Pattern 3B (Cha Cha Wings)
Shakespeare quote "If music be the food of love, play on" appears on screen
PA dance towards Formation 4 at 04:26
Jacinta &amp; 2 Pro Dancers reach tier 2 at 04:52</t>
  </si>
  <si>
    <t>04:14 MICapella exit D2
04:26 PA dance towards Formation 4 (Eurasian)
04:52 JACINTHA and 2 JACINTHA DANCER reach Tier 2 
04:52 PA reach and dance at Formation 4 (Eurasian)
05:27 PA dance towards Transition 5 (Malay)
05:27 RAHIMAH AND 2 RAHIMAH DANCER enter S3-Tier 3</t>
  </si>
  <si>
    <t>BW Chorus
PA arrive at Formation 4 (Eurasian)</t>
  </si>
  <si>
    <t>BW Verse
PA continue to dance at Formation 4 (BW)</t>
  </si>
  <si>
    <t>BW Final Chorus
PA dance towards Formation 5 (Malay)
Rahimah &amp; 2 Pro Dancers enter S3 - Tier 3</t>
  </si>
  <si>
    <t>BW Outro
Zubir Said quote to appear on screen</t>
  </si>
  <si>
    <t>Perf 3C - Getaran Jiwan
GJ Intro
PA arrives at Formation 5 (Malay)</t>
  </si>
  <si>
    <t>05:58 PA reach and dance at Transition 5 (Malay)
06:05 RAHIMAH AND 2 RAHIMAH DANCER reach Tier 3 
06:05 JACINTHA and 2 JACINTHA DANCER exit via S6 
06:21 PA dance towards Formation 5 (Malay)
06:37 PA reach and dance at Formation 5(Malay)
07:06 PA dance towards Formation 6A (Indian)
07:06 SHABIR and 2 SHABIR DANCER enter via S8</t>
  </si>
  <si>
    <t>GJ Verse A
Rahimah &amp; 2 Pro Dancers arrive at Tier 3 position
06:21 - PA moves to Formation 5 (Malay)</t>
  </si>
  <si>
    <t>GJ Verse B
PA arrives at Formation 5 (Malay)
Sparkular Fountain Effect</t>
  </si>
  <si>
    <t>GJ Outro
Ajoy Charkraborty quote to appear on screen 
PA dance towards Formation 6A (Indian A)
Shabir and 2 Pro Dancers enter S8</t>
  </si>
  <si>
    <t xml:space="preserve">Perf 3D - Singai Naadu
SN Intro
07:33 - PA arrives at Formation 6A (Indian A)
07:33 - Shabir &amp; 2 Pro Dancers arrive at Tier 3 position </t>
  </si>
  <si>
    <t>07:33 SHABIR and 2 SHABIR DANCER reach Tier 3 
07:33 PA reach and dance at Formation 6A (Indian) 
08:09 PA dance towards Formation 6B (Indian)
08:25 PA reach Formation 6B (Indian)
08:57 JACINTHA, RAHIMAH, SHABIR and Dancers converge to Tier 1 Upstage via S5, S2 and S9</t>
  </si>
  <si>
    <t>SN Verse A
PA arrives at Formation 6 (Indian)</t>
  </si>
  <si>
    <t>SN Verse B</t>
  </si>
  <si>
    <t>SN Buildup
PA moves to Formation 6B (Indian)
Fire effects sequence</t>
  </si>
  <si>
    <t>SN Chorus
PA arrives at Formation 6B (Indian B)</t>
  </si>
  <si>
    <t>SN Outro
Lao Zi quote to appear on screen 
Jacinta, Rahimah, Shabir and dancers coverge to Tier 1 upstage via S5, S2 and S9
Getai float enters</t>
  </si>
  <si>
    <t>36:9
GFX
(QUOTE ON FULL LED)</t>
  </si>
  <si>
    <t>Perf 3E - Getai
Float enters
YRYB Intro
Getai float enters, Laser + Lights feature (Fan design)
PA moves to Formation 7 (Chinese)</t>
  </si>
  <si>
    <t>09:05 PA dance towards Transition 7 (Chinese)
09:05 LIU LIN LIN and 2 LLL BACKUP DANCER enter Promanade Stage Left via truck 
09:05 2 LLL DANCER enter ?? to ??
09:20 LIU LIN LIN, 2 LLL BACKUP DANCER, 2 LLL DANCER and Truck reach Promanade Center Stage
09:20 PA reach Transition 7 (Chinese) and pose towards Promenade Center Stage</t>
  </si>
  <si>
    <t>YRYB Chorus
Lights on Ling Ling
Float to arrive at promenade center stage
PA arrives at Formation 7 (Chinese) at 10:06
Set Wings moves to Pattern 3C (Sym Blocks)</t>
  </si>
  <si>
    <t>09:22 PA dance towards Formation 7 (Chinese)
08:57 JACINTHA, RAHIMAH, SHABIR and Dancers move to Formation 8 (FInale) 
09:36 PA reach and dance at Formation 7 (Chinese)</t>
  </si>
  <si>
    <t xml:space="preserve">YRYB Verse A
Float backdrop to form bridge, Ling ling exits to join Jacinta, Rahimah, Shabir &amp; Dancers </t>
  </si>
  <si>
    <t>09:51 LIU LIN LIN alight truck
09:51 JACINTHA, RAHIMAH, SHABIR and Dancers reach Formation 8 (FInale) 
09:54 LIU LIN LIN and 2 LLL DANCER dance towards Formation 7 (Chinese) 
09:54 2 LLL BACKUP DANCER exit Promanade Stage Right via truck</t>
  </si>
  <si>
    <t>YRYB Verse B
PA moves to Formation 8 (Finale)</t>
  </si>
  <si>
    <t>10:05 PA dance towards Formation 8 (Finale)
10:05 RAHIMAH and 2 RAHIMAH DANCER enter via TBC and dance towards Formation 8 (Finale)
10:05 SHABIR and 2 SHABIR DANCER enter via TBC and dance towards Formation 8 (Finale) 
10:05 JACINTHA and 2 JACINTHA DANCER enter via TBC and dance towards Formation 8 (Finale)</t>
  </si>
  <si>
    <t>YRYB Chorus</t>
  </si>
  <si>
    <t>10:22 LLL and DANCERS reach and dance at Formation 8 (Finale) with the other artist</t>
  </si>
  <si>
    <t>YRYB Outro
Fireworks ending sequence
PA arrives at Formation 8 (Finale)</t>
  </si>
  <si>
    <t>10:36 PA reach and dance at Formation 8 (Finale)</t>
  </si>
  <si>
    <t>Silence + TIME CODE BREAK</t>
  </si>
  <si>
    <t>10:51 PA last pose at Formation 8 (Finale)
10:51 ALL ARTIST and DANCERS last pose at Formation 8 (Finale)</t>
  </si>
  <si>
    <t>CHAPTER 3 Total Duration:</t>
  </si>
  <si>
    <t>Chpt 4 
(SOKA)</t>
  </si>
  <si>
    <t>Episode 3 - Pulling Together
Start of Film: Rider go to Indian store
End of Film: Crane shot</t>
  </si>
  <si>
    <t>11:02 PA exit via R1-G6 and R4-G1
11:02 ARTIST and DANCERS exit via R2-G4 and R3-G3</t>
  </si>
  <si>
    <r>
      <rPr>
        <rFont val="Calibri"/>
        <b/>
        <color rgb="FF000000"/>
        <sz val="18.0"/>
        <u/>
      </rPr>
      <t>CHAPTER TITLE</t>
    </r>
    <r>
      <rPr>
        <rFont val="Calibri"/>
        <b/>
        <color rgb="FF000000"/>
        <sz val="18.0"/>
      </rPr>
      <t xml:space="preserve">
From Survivors to Warriors</t>
    </r>
  </si>
  <si>
    <t>Intro
Smoke + Floor Projection integrated effects Set Wings moves to Pattern 4A (5 Fins)</t>
  </si>
  <si>
    <t>12:9 - 12:9 - 12:9
GFX - LF - GFX
PRL - GFX - PRL</t>
  </si>
  <si>
    <t>12:9
LF/PRL
(Centre)</t>
  </si>
  <si>
    <t>PRL</t>
  </si>
  <si>
    <t>00:00 Intro of MM and Lights. Lasers and Projections sets the stage 
00:18 2 Martial House group 1 enters S6-S4 &amp; S6-S7 to Tier 4</t>
  </si>
  <si>
    <t>Arrival
LED x Live Choreo Integration at Tier 4
(Pre-Recording on 6 July &amp; 13 July)</t>
  </si>
  <si>
    <t>00:27 2 Martial House group 1 start fighting with the MM at Tier 4 
00:41 Guitarist enter S6
00:41 150 SOKA Group 1 enter D4 to Formation 1A (Geometry A)</t>
  </si>
  <si>
    <t>Guitar Intro
Guitarist plays</t>
  </si>
  <si>
    <t>12:9 - 12:9 - 12:9
GFX - LF - GFX</t>
  </si>
  <si>
    <t>12:9
LF
(Centre)</t>
  </si>
  <si>
    <t>00:54 Guitarist starts playing</t>
  </si>
  <si>
    <t>Fight 1
SOKA Grp 1 (150 pax) arrives at Formation 1A (Geometry A) performs a choreographed sequence ending at Formation 1B (Geometry B)</t>
  </si>
  <si>
    <t>01:08 150 SOKA Group 1 reach Formation 1A (Geometry A)
01:08 [8 eights] Start of 1st Fight at Formation 1A (Geometry A) while dancing to Formation 1B (Geometry B)</t>
  </si>
  <si>
    <t>Setback 1
Perf 4A - Our Challenges
Perforrmers face setbacks from the invisible enemy. Features LED + Live Performer effects. Guitarist is on the Tier 3 centre. 
Stage Floor Pyro x 3
SOKA moves with choreo to Formation 2
SOKA grp 2 enters (150pax)
23 MH performers enter S6 to Tier 2 and Tier 3</t>
  </si>
  <si>
    <t>01:36 SOKA group 1 1st Defeat at Formation 1B (Geometry B)
01:36 [8 eights] SOKA Group 1 do defeated movement to Formation 2 (Diamond)
01:36 2 Martial House group 1 defeated at Tier 4
01:36 [8 eights] 2 Martial House group 1 do defeated movement at Tier 4
01:36 [8 eights] 23 Martial House group 2 enter from S6 to Tier 2 and Tier 3
01:36 [8 eights] 150 SOKA Group 2 enter from G6-R1, S1, D2, D3, S10 and G1-R4 with 25pax each to Formation 2 (Diamond)</t>
  </si>
  <si>
    <t>Fight 2
SOKA arrives at Formation 2 (Diamond)</t>
  </si>
  <si>
    <t>02:03 [8 eights] SOKA reach and start 2nd Fight at Formation 2 (Diamond) 02:03 [8 eights] Martial House group 1 start 2nd fight at Tier 4
02:03 [8 eights] Martial House group 2 start 2nd fight at Tier 2 &amp; 3</t>
  </si>
  <si>
    <t>Setback 2
Stage Floor Pyro x3
Laser feature, laser lights are used to separate and 'trap' SOKA dancers, MM and lighting to go dim</t>
  </si>
  <si>
    <t>02:31 SOKA 2nd Defeat at Formation 2 and transit with defeat choreo to Formation 3 (Wings) 
02:31 2 Martial House group 1 2nd defeat at Tier 4
02:31 2 Martial House do defeated movement at Tier 4
02:31 23 Martial House group 2 2nd defeat at Tier 2 &amp; 3
02:31 23 Martial House do defeated movement at Tier 2 &amp; 3 
02:31 Motivators stand up to prepare to lead Audience 
02:31 Shigga enter S6 to tier 2 and starts</t>
  </si>
  <si>
    <t>Rap
SHIGGA is seen at tier 2</t>
  </si>
  <si>
    <t>12:9 - 12:9 - 12:9
LF - GFX - LF</t>
  </si>
  <si>
    <t>12:9
LF
(Left &amp; Right)</t>
  </si>
  <si>
    <t>02:52 Shigga start rap and drums up a battle cry to unite the people</t>
  </si>
  <si>
    <t>Boom Boom
SOKA arrives at Formation 3 (Wings) 
Motivators join in boom boom choreo</t>
  </si>
  <si>
    <t>03:07 25 Martial House group 1 and 2 will do action with the Boom Boom Step (not a fight) on Tier 2, 3 &amp; 4.
03:07 Motivators will do action with the Boom Boom Step (not a fight)
03:07 SOKA reach and do action with the Boom Boom Step (not a fight) at Formation 3 (Wings)</t>
  </si>
  <si>
    <t>Stand Up
Satellite video on screen</t>
  </si>
  <si>
    <t>36:9
VID</t>
  </si>
  <si>
    <t>03:20 MM Martial House Satellite Video shows Choreo A and Choreo B (satellites taken at studio)
03:20 SOKA fight at Formation 3 (Wings)</t>
  </si>
  <si>
    <t>Big Hits 1
Flag bearers and MH Kids enter S6-Tier 1
2 Handicapable dancers enter from G4-Promenade
8 Drummers enter D5 and D6 to Tier 2
Pyro / Fire Effects (Tier 1 and Tier 3 only)
Set Wings moves to Pattern 4B (Baby Shark)</t>
  </si>
  <si>
    <t>03:46 Battle starts strategiccally with shigga still on the mic.
03:46 MM Martial House Satellite Video ends
03:46 50 Flag Bearer enter S6-Tier1 to Formation 4 (Arrows) 03:46 2 Martial House Kids enter S6-Tier1 to Formation 4 (Arrows) 03:46 25 Martial House group 1 &amp; 2 fight at Tier 2, 3 &amp; 4.
03:46 8 Drummer enter D5 and D6 with 4 pax each to Tier 2 03:46 2 SOKA Handicapable dancer enter from G4-Promanade 03:46 SOKA transit to Formation 4 (Arrows)</t>
  </si>
  <si>
    <t>Big Hits 2
Pyro / Fire (Tier 1 and Tier 3 only)</t>
  </si>
  <si>
    <t>03:58 8 Drummer reach Tier 2 and start to play drum</t>
  </si>
  <si>
    <t>Final Hits
SOKA arrives at Formation 4 (Arrows) Audience joins in Boom Boom choreo Fireworks</t>
  </si>
  <si>
    <t>04:11 SOKA reach Formation 4 (Arrows)
04:11 SOKA center biggest arrow fountain out
04:11 2 Martial House Kids reach and fight at Formation 4 (Arrows) 04:11 25 Martial House group 1 &amp; 2 fight towards Formation 4 (Arrows) 04:11 Guitarist fight towards Formation 4 (Arrows)
04:11 Rapper rap and fight towards Formation 4 (Arrows)
04:11 [8 eights] MM Arrow Floor Projection start
04:11 [8 eights] Final Sequence fighting with MM to final pose
04:11 MM start to lose
04:24 MM defeated
04:24 Everyone do Boom Boom step</t>
  </si>
  <si>
    <t>END</t>
  </si>
  <si>
    <t>04:37 Final pose and unmask</t>
  </si>
  <si>
    <t>CHAPTER 4 Total Duration:</t>
  </si>
  <si>
    <t>Chpt 5 
(MOE)</t>
  </si>
  <si>
    <t xml:space="preserve">Episode 4 - Stepping Up, Stepping Out
Start of Film: Sharifa gets vaccinated
End of Film: Shots of real Singaporeans who have inspired the film </t>
  </si>
  <si>
    <t>04:42 27 Martial House group 1, 2 and kids exit S6 
04:42 Shigga and Guitarist exit G3
04:42 4 Drummer exit D2
04:42 4 Drummer exit D3
04:42 150 SOKA exit R1-G6
04:42 150 SOKA exit R4-G1
04:42 2 SOKA Handicapable dancer exit G4 
04:42 25 Flag Bearer exit R1-G6
04:42 25 Flag Bearer exit R4-G1
04:42 50 Motivator exit to quick change 
04:42 300 Motivator sit down</t>
  </si>
  <si>
    <r>
      <rPr>
        <rFont val="Calibri"/>
        <color theme="1"/>
        <sz val="18.0"/>
        <u/>
      </rPr>
      <t xml:space="preserve">CHAPTER TITLE
</t>
    </r>
    <r>
      <rPr>
        <rFont val="Calibri"/>
        <b/>
        <color theme="1"/>
        <sz val="18.0"/>
        <u/>
      </rPr>
      <t>STRONGER TOGETHER, MAJULAH!
This is our future, this is our life</t>
    </r>
  </si>
  <si>
    <t>"Perf 5A - Theme Song Performance by MOE"
Band Intro
Float enters with a 4 piece kids' band</t>
  </si>
  <si>
    <t>10:9 - 16:9 - 10:9
PRL - LF - PRL</t>
  </si>
  <si>
    <t>16:9
LF
(Centre)
10:9
PRL x 2
(Left &amp; Right)</t>
  </si>
  <si>
    <t>00:00 [5 eights] 4 Band Kids enter via Getai Float</t>
  </si>
  <si>
    <t>ST Intro</t>
  </si>
  <si>
    <t>00:20 [4 eights] Taufik enter S6 to Tier 2
00:20 [4 eights] MOE 12 sports group enter from S1, D1, D2, D3, D4, S10, S6 to Formation 1 (12 Groups)</t>
  </si>
  <si>
    <t>Verse 1A
Taufik Is seen at Tier 2
Youth Choir enters S6 to Tier 2
MOE arrives at Formation 1 (12 Groups)</t>
  </si>
  <si>
    <t>00:36 [4 eights] MOE playing sports while dancing in their individual sports choreography towards Formation 1 (12 Groups)
00:36 Island Voices enter S6 to Tier 2
00:52 MOE reach Formation 1 (12 Groups) and put down their rackets
00:52 [4 eights] MOE dance Choreo A at Formation 1 (12 Groups) 
00:56 Island Voices starts singing</t>
  </si>
  <si>
    <t>Verse 1B
MOE arrives at Formation 2 (Spread Out) at 1:24</t>
  </si>
  <si>
    <t>01:08 [4 Eights] MOE pick up their rackets dance towards Formation 2 using travelling steps (Spread Out)
01:24 MOE reach Formation 2 (Spread Out) put down their rackets
01:24 [2 eights] MOE do Cannon Poses at Formation 2 (Spread Out)</t>
  </si>
  <si>
    <t>Chorus 1</t>
  </si>
  <si>
    <t>01:33 [6 eights] MOE dance Chorus Choreo at Formation 2 (Spread Out)
01:56 [2 eights] MOE pick up their rackets while playing sports while dancing in their individual sports choreography</t>
  </si>
  <si>
    <t>Verse 2</t>
  </si>
  <si>
    <t>02:05 [6 eights] MOE do small formation change within Formation 2 (Spread Out) while dancing Choreo B with rackets
02:29 [2 eights] MOE do Cannon Poses at Formation 2 (Spread Out) with rackets</t>
  </si>
  <si>
    <t>Chorus 2
Rest of NDP22 Cast starts to enter</t>
  </si>
  <si>
    <t>02:36 [6 eights] MOE put down their rackets and dance Chorus Choreo at Formation 2 (Spread Out) 
02:36 Rest of NDP22 cast enter from S1, S6, S10, G6-R1, G5-Catwalk, G4-Promenade, G3-Promenade, G2- Catwalk, G1-R4, D1 and D4 towards Formation 3 (Finale Position)
02:36 300 Motivator stand up to stand by at gallery
03:01 [4 eights] MOE pick up their rackets and dance towards Formation 3 (Finale Position)</t>
  </si>
  <si>
    <t>Bridge
Phoenix Pyro + CGI from 3:35 - 3:39
Set Wings moves to Pattern 5 (Phoenix) NDP22 Cast arrives at Finale Formation
(Pre-Recording of Pyro sequence after CR1 run)</t>
  </si>
  <si>
    <t>03:17 [4 eights 4 counts] MOE dance Choreo C with racket at Formation 3 (Finale Position) 
03:17 300 Motivator dance at gallery</t>
  </si>
  <si>
    <t>Chorus</t>
  </si>
  <si>
    <t>03:35 [12 eights] Everyone reach and dance Chorus Choreo at Formation 3 (Finale Position)</t>
  </si>
  <si>
    <t>Button</t>
  </si>
  <si>
    <t xml:space="preserve">Fireworks Medley 
Show Host to talk over first 15 seconds of intro music </t>
  </si>
  <si>
    <t>10:9 - 16:9 - 10:9
LF - GFX - LF
PRL - GFX - PRL</t>
  </si>
  <si>
    <t xml:space="preserve">10:9
LF/PRL
(Left &amp; Right)
</t>
  </si>
  <si>
    <t>16:9
GFX
+
16:9 
LYRICS</t>
  </si>
  <si>
    <t>NDP22 Cast to move into Flag Formation at ?? 
SAF Flag team to enter via D2 and unveil Flag at ??</t>
  </si>
  <si>
    <t>5C - Pledge
Mr. X announcement</t>
  </si>
  <si>
    <t>36:9
+
16:9 
LYRICS</t>
  </si>
  <si>
    <t>LYRICS
+
PIP VID
(SIGN LANGUAGE)</t>
  </si>
  <si>
    <t>16:9 VID (SIGN LANGUAGE)</t>
  </si>
  <si>
    <t>PIP = Picture in Picture, Sign Language content will be punched out (reference 2021 QR CODE Size)</t>
  </si>
  <si>
    <t>5D - National Anthem</t>
  </si>
  <si>
    <t>5E - President's Depature</t>
  </si>
  <si>
    <t>16:9
GFX</t>
  </si>
  <si>
    <t>Show Host Closing</t>
  </si>
  <si>
    <t>Audience Departure
Play Party Mix by DJ Tinc</t>
  </si>
  <si>
    <t>Roll back National Flag
Show Debrief / Finale Rehearsal / Dismissal</t>
  </si>
  <si>
    <t>Credits</t>
  </si>
  <si>
    <t>16:9
GFX
+
16:9 
CREDITS
(Centre)</t>
  </si>
  <si>
    <t>Credits Punched over Graphics
MEL needs to get the note to punch out credits ONLY AFTER MCS BROADCAST HAS ENDED</t>
  </si>
  <si>
    <t>Holding Logo</t>
  </si>
  <si>
    <t>CHAPTER 5 Total Duration: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</si>
</sst>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quot;:&quot;mm&quot;:&quot;ss"/>
  </numFmts>
  <fonts count="17">
    <font>
      <sz val="12.0"/>
      <color theme="1"/>
      <name val="Calibri"/>
      <scheme val="minor"/>
    </font>
    <font>
      <b/>
      <u/>
      <sz val="36.0"/>
      <color theme="1"/>
      <name val="Calibri"/>
    </font>
    <font/>
    <font>
      <b/>
      <sz val="18.0"/>
      <color theme="1"/>
      <name val="Calibri"/>
    </font>
    <font>
      <sz val="18.0"/>
      <color theme="1"/>
      <name val="Calibri"/>
    </font>
    <font>
      <sz val="12.0"/>
      <color theme="1"/>
      <name val="Calibri"/>
    </font>
    <font>
      <sz val="18.0"/>
      <color rgb="FF000000"/>
      <name val="Calibri"/>
    </font>
    <font>
      <b/>
      <sz val="18.0"/>
      <color rgb="FF000000"/>
      <name val="Calibri"/>
    </font>
    <font>
      <b/>
      <sz val="24.0"/>
      <color theme="1"/>
      <name val="Calibri"/>
    </font>
    <font>
      <b/>
      <sz val="18.0"/>
      <color rgb="FFFF0000"/>
      <name val="Calibri"/>
    </font>
    <font>
      <sz val="18.0"/>
      <color theme="1"/>
      <name val="Calibri"/>
      <scheme val="minor"/>
    </font>
    <font>
      <color rgb="FF000000"/>
      <name val="Calibri"/>
    </font>
    <font>
      <color theme="1"/>
      <name val="Calibri"/>
      <scheme val="minor"/>
    </font>
    <font>
      <sz val="18.0"/>
      <color rgb="FF000000"/>
      <name val="Calibri"/>
      <scheme val="minor"/>
    </font>
    <font>
      <u/>
      <sz val="18.0"/>
      <color theme="1"/>
      <name val="Calibri"/>
    </font>
    <font>
      <sz val="18.0"/>
      <color theme="1"/>
      <name val="Arial"/>
    </font>
    <font>
      <color theme="1"/>
      <name val="Calibri"/>
    </font>
  </fonts>
  <fills count="11">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666666"/>
        <bgColor rgb="FF666666"/>
      </patternFill>
    </fill>
    <fill>
      <patternFill patternType="solid">
        <fgColor rgb="FFF4CCCC"/>
        <bgColor rgb="FFF4CCCC"/>
      </patternFill>
    </fill>
    <fill>
      <patternFill patternType="solid">
        <fgColor rgb="FFFFFFFF"/>
        <bgColor rgb="FFFFFFFF"/>
      </patternFill>
    </fill>
    <fill>
      <patternFill patternType="solid">
        <fgColor rgb="FFC5E0B3"/>
        <bgColor rgb="FFC5E0B3"/>
      </patternFill>
    </fill>
    <fill>
      <patternFill patternType="solid">
        <fgColor rgb="FFFF9900"/>
        <bgColor rgb="FFFF9900"/>
      </patternFill>
    </fill>
    <fill>
      <patternFill patternType="solid">
        <fgColor rgb="FFC6D9F0"/>
        <bgColor rgb="FFC6D9F0"/>
      </patternFill>
    </fill>
    <fill>
      <patternFill patternType="solid">
        <fgColor rgb="FFFBD4B4"/>
        <bgColor rgb="FFFBD4B4"/>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2" fontId="3" numFmtId="0" xfId="0" applyAlignment="1" applyBorder="1" applyFill="1" applyFont="1">
      <alignment horizontal="center" shrinkToFit="0" vertical="center" wrapText="1"/>
    </xf>
    <xf borderId="4" fillId="2" fontId="3"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5" fillId="0" fontId="3" numFmtId="0" xfId="0" applyAlignment="1" applyBorder="1" applyFont="1">
      <alignment horizontal="center" readingOrder="0" shrinkToFit="0" vertical="center" wrapText="1"/>
    </xf>
    <xf borderId="4" fillId="0" fontId="4" numFmtId="47" xfId="0" applyAlignment="1" applyBorder="1" applyFont="1" applyNumberFormat="1">
      <alignment horizontal="center" readingOrder="0" shrinkToFit="0" vertical="center" wrapText="1"/>
    </xf>
    <xf borderId="4" fillId="0" fontId="4" numFmtId="21" xfId="0" applyAlignment="1" applyBorder="1" applyFont="1" applyNumberFormat="1">
      <alignment horizontal="center" readingOrder="0" shrinkToFit="0" vertical="center" wrapText="1"/>
    </xf>
    <xf borderId="4" fillId="0" fontId="6" numFmtId="0" xfId="0" applyAlignment="1" applyBorder="1" applyFont="1">
      <alignment horizontal="left" readingOrder="0" shrinkToFit="0" vertical="center" wrapText="1"/>
    </xf>
    <xf borderId="4" fillId="3" fontId="7" numFmtId="0" xfId="0" applyAlignment="1" applyBorder="1" applyFill="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4" fontId="7" numFmtId="0" xfId="0" applyAlignment="1" applyBorder="1" applyFill="1" applyFont="1">
      <alignment horizontal="center" readingOrder="0" shrinkToFit="0" vertical="center" wrapText="1"/>
    </xf>
    <xf borderId="4" fillId="4" fontId="6"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6" fillId="0" fontId="2" numFmtId="0" xfId="0" applyBorder="1" applyFont="1"/>
    <xf borderId="4" fillId="0" fontId="4" numFmtId="21" xfId="0" applyAlignment="1" applyBorder="1" applyFont="1" applyNumberFormat="1">
      <alignment horizontal="center" shrinkToFit="0" vertical="center" wrapText="1"/>
    </xf>
    <xf borderId="4" fillId="0" fontId="4" numFmtId="0" xfId="0" applyAlignment="1" applyBorder="1" applyFont="1">
      <alignment horizontal="center" shrinkToFit="0" vertical="center" wrapText="1"/>
    </xf>
    <xf borderId="0" fillId="0" fontId="4" numFmtId="21" xfId="0" applyAlignment="1" applyFont="1" applyNumberFormat="1">
      <alignment horizontal="center"/>
    </xf>
    <xf borderId="5" fillId="0" fontId="3" numFmtId="0" xfId="0" applyAlignment="1" applyBorder="1" applyFont="1">
      <alignment horizontal="left" readingOrder="0" shrinkToFit="0" vertical="center" wrapText="1"/>
    </xf>
    <xf borderId="4" fillId="0" fontId="4" numFmtId="47" xfId="0" applyAlignment="1" applyBorder="1" applyFont="1" applyNumberFormat="1">
      <alignment horizontal="center" shrinkToFit="0" vertical="center" wrapText="1"/>
    </xf>
    <xf borderId="7" fillId="0" fontId="2" numFmtId="0" xfId="0" applyBorder="1" applyFont="1"/>
    <xf borderId="1" fillId="5" fontId="8" numFmtId="0" xfId="0" applyAlignment="1" applyBorder="1" applyFill="1" applyFont="1">
      <alignment horizontal="center" readingOrder="0" shrinkToFit="0" vertical="center" wrapText="1"/>
    </xf>
    <xf borderId="2" fillId="5" fontId="8" numFmtId="47" xfId="0" applyAlignment="1" applyBorder="1" applyFont="1" applyNumberFormat="1">
      <alignment horizontal="center" readingOrder="0" shrinkToFit="0" vertical="center" wrapText="1"/>
    </xf>
    <xf borderId="2" fillId="5" fontId="8" numFmtId="0" xfId="0" applyAlignment="1" applyBorder="1" applyFont="1">
      <alignment horizontal="center" readingOrder="0" shrinkToFit="0" vertical="center" wrapText="1"/>
    </xf>
    <xf borderId="3" fillId="5" fontId="8"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4" fillId="0" fontId="4" numFmtId="164" xfId="0" applyAlignment="1" applyBorder="1" applyFont="1" applyNumberFormat="1">
      <alignment horizontal="center" readingOrder="0" shrinkToFit="0" vertical="center" wrapText="1"/>
    </xf>
    <xf borderId="4" fillId="0" fontId="9"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6" numFmtId="0" xfId="0" applyAlignment="1" applyBorder="1" applyFont="1">
      <alignment horizontal="left" shrinkToFit="0" vertical="center" wrapText="1"/>
    </xf>
    <xf borderId="4" fillId="0" fontId="4" numFmtId="0" xfId="0" applyAlignment="1" applyBorder="1" applyFont="1">
      <alignment horizontal="left" readingOrder="0" shrinkToFit="0" vertical="center" wrapText="1"/>
    </xf>
    <xf borderId="4" fillId="0" fontId="4" numFmtId="0" xfId="0" applyAlignment="1" applyBorder="1" applyFont="1">
      <alignment horizontal="center" readingOrder="0" shrinkToFit="0" vertical="center" wrapText="1"/>
    </xf>
    <xf borderId="0" fillId="6" fontId="6" numFmtId="164" xfId="0" applyAlignment="1" applyFill="1" applyFont="1" applyNumberFormat="1">
      <alignment horizontal="center" readingOrder="0"/>
    </xf>
    <xf borderId="4" fillId="7" fontId="6" numFmtId="0" xfId="0" applyAlignment="1" applyBorder="1" applyFill="1" applyFont="1">
      <alignment horizontal="left" readingOrder="0" shrinkToFit="0" vertical="center" wrapText="1"/>
    </xf>
    <xf borderId="4" fillId="7" fontId="7"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2" fillId="5" fontId="8" numFmtId="164" xfId="0" applyAlignment="1" applyBorder="1" applyFont="1" applyNumberFormat="1">
      <alignment horizontal="center" readingOrder="0" shrinkToFit="0" vertical="center" wrapText="1"/>
    </xf>
    <xf borderId="4" fillId="6" fontId="4" numFmtId="0" xfId="0" applyAlignment="1" applyBorder="1" applyFont="1">
      <alignment horizontal="left" readingOrder="0" shrinkToFit="0" vertical="center" wrapText="1"/>
    </xf>
    <xf borderId="4" fillId="7" fontId="3" numFmtId="0" xfId="0" applyAlignment="1" applyBorder="1" applyFont="1">
      <alignment horizontal="left" readingOrder="0" shrinkToFit="0" vertical="center" wrapText="1"/>
    </xf>
    <xf borderId="5" fillId="0" fontId="4" numFmtId="47" xfId="0" applyAlignment="1" applyBorder="1" applyFont="1" applyNumberFormat="1">
      <alignment horizontal="center" readingOrder="0" shrinkToFit="0" vertical="center" wrapText="1"/>
    </xf>
    <xf borderId="5" fillId="6" fontId="4" numFmtId="0" xfId="0" applyAlignment="1" applyBorder="1" applyFont="1">
      <alignment horizontal="left" readingOrder="0" shrinkToFit="0" vertical="center" wrapText="1"/>
    </xf>
    <xf borderId="2" fillId="7" fontId="4" numFmtId="0" xfId="0" applyAlignment="1" applyBorder="1" applyFont="1">
      <alignment horizontal="left" readingOrder="0" shrinkToFit="0" vertical="center" wrapText="1"/>
    </xf>
    <xf borderId="4" fillId="7" fontId="4" numFmtId="0" xfId="0" applyAlignment="1" applyBorder="1" applyFont="1">
      <alignment horizontal="left" readingOrder="0" shrinkToFit="0" vertical="center" wrapText="1"/>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4" fillId="0" fontId="6" numFmtId="0" xfId="0" applyAlignment="1" applyBorder="1" applyFont="1">
      <alignment horizontal="center" readingOrder="0" shrinkToFit="0" vertical="center" wrapText="1"/>
    </xf>
    <xf borderId="4" fillId="0" fontId="4" numFmtId="0" xfId="0" applyAlignment="1" applyBorder="1" applyFont="1">
      <alignment readingOrder="0" shrinkToFit="0" vertical="center" wrapText="1"/>
    </xf>
    <xf borderId="5" fillId="7"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4" fillId="0" fontId="4" numFmtId="21" xfId="0" applyAlignment="1" applyBorder="1" applyFont="1" applyNumberFormat="1">
      <alignment shrinkToFit="0" vertical="center" wrapText="1"/>
    </xf>
    <xf borderId="5" fillId="4" fontId="6" numFmtId="0" xfId="0" applyAlignment="1" applyBorder="1" applyFont="1">
      <alignment horizontal="left" shrinkToFit="0" vertical="center" wrapText="1"/>
    </xf>
    <xf borderId="5" fillId="0" fontId="4" numFmtId="0" xfId="0" applyAlignment="1" applyBorder="1" applyFont="1">
      <alignment readingOrder="0" shrinkToFit="0" vertical="center" wrapText="1"/>
    </xf>
    <xf borderId="4" fillId="6" fontId="4" numFmtId="0" xfId="0" applyAlignment="1" applyBorder="1" applyFont="1">
      <alignment readingOrder="0" shrinkToFit="0" vertical="center" wrapText="1"/>
    </xf>
    <xf borderId="4" fillId="0" fontId="4" numFmtId="0" xfId="0" applyAlignment="1" applyBorder="1" applyFont="1">
      <alignment horizontal="left" readingOrder="0" shrinkToFit="0" vertical="center" wrapText="1"/>
    </xf>
    <xf borderId="0" fillId="0" fontId="10" numFmtId="0" xfId="0" applyFont="1"/>
    <xf borderId="4" fillId="0" fontId="6" numFmtId="21" xfId="0" applyAlignment="1" applyBorder="1" applyFont="1" applyNumberFormat="1">
      <alignment horizontal="center" shrinkToFit="0" vertical="center" wrapText="1"/>
    </xf>
    <xf borderId="4" fillId="7" fontId="3" numFmtId="0" xfId="0" applyAlignment="1" applyBorder="1" applyFont="1">
      <alignment horizontal="center" readingOrder="0" shrinkToFit="0" vertical="center" wrapText="1"/>
    </xf>
    <xf borderId="3" fillId="4" fontId="4" numFmtId="0" xfId="0" applyAlignment="1" applyBorder="1" applyFont="1">
      <alignment shrinkToFit="0" vertical="center" wrapText="1"/>
    </xf>
    <xf borderId="3" fillId="4" fontId="5" numFmtId="0" xfId="0" applyAlignment="1" applyBorder="1" applyFont="1">
      <alignment shrinkToFit="0" vertical="center" wrapText="1"/>
    </xf>
    <xf borderId="3" fillId="7"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6" fillId="0" fontId="6" numFmtId="21" xfId="0" applyAlignment="1" applyBorder="1" applyFont="1" applyNumberFormat="1">
      <alignment horizontal="center" shrinkToFit="0" vertical="center" wrapText="1"/>
    </xf>
    <xf borderId="4" fillId="8" fontId="4" numFmtId="0" xfId="0" applyAlignment="1" applyBorder="1" applyFill="1" applyFont="1">
      <alignment horizontal="center" readingOrder="0" shrinkToFit="0" vertical="center" wrapText="1"/>
    </xf>
    <xf borderId="3" fillId="0" fontId="6" numFmtId="0" xfId="0" applyAlignment="1" applyBorder="1" applyFont="1">
      <alignment readingOrder="0" shrinkToFit="0" vertical="center" wrapText="1"/>
    </xf>
    <xf borderId="0" fillId="0" fontId="6" numFmtId="0" xfId="0" applyAlignment="1" applyFont="1">
      <alignment horizontal="left" readingOrder="0" vertical="top"/>
    </xf>
    <xf borderId="0" fillId="0" fontId="6" numFmtId="0" xfId="0" applyAlignment="1" applyFont="1">
      <alignment readingOrder="0" vertical="top"/>
    </xf>
    <xf borderId="0" fillId="0" fontId="6" numFmtId="0" xfId="0" applyAlignment="1" applyFont="1">
      <alignment shrinkToFit="0" vertical="bottom" wrapText="0"/>
    </xf>
    <xf borderId="0" fillId="0" fontId="11" numFmtId="0" xfId="0" applyAlignment="1" applyFont="1">
      <alignment shrinkToFit="0" vertical="bottom" wrapText="0"/>
    </xf>
    <xf borderId="4" fillId="3" fontId="6" numFmtId="0" xfId="0" applyAlignment="1" applyBorder="1" applyFont="1">
      <alignment horizontal="left" readingOrder="0" shrinkToFit="0" vertical="center" wrapText="1"/>
    </xf>
    <xf borderId="3" fillId="7" fontId="3" numFmtId="0" xfId="0" applyAlignment="1" applyBorder="1" applyFont="1">
      <alignment horizontal="center" shrinkToFit="0" vertical="center" wrapText="1"/>
    </xf>
    <xf borderId="0" fillId="0" fontId="12" numFmtId="0" xfId="0" applyFont="1"/>
    <xf borderId="0" fillId="0" fontId="10" numFmtId="0" xfId="0" applyAlignment="1" applyFont="1">
      <alignment readingOrder="0"/>
    </xf>
    <xf borderId="4" fillId="0" fontId="6" numFmtId="0" xfId="0" applyAlignment="1" applyBorder="1" applyFont="1">
      <alignment readingOrder="0" shrinkToFit="0" vertical="center" wrapText="1"/>
    </xf>
    <xf borderId="0" fillId="0" fontId="6" numFmtId="0" xfId="0" applyAlignment="1" applyFont="1">
      <alignment horizontal="left" vertical="top"/>
    </xf>
    <xf borderId="4" fillId="0" fontId="6" numFmtId="0" xfId="0" applyAlignment="1" applyBorder="1" applyFont="1">
      <alignment readingOrder="0" shrinkToFit="0" vertical="center" wrapText="1"/>
    </xf>
    <xf borderId="4" fillId="4" fontId="6" numFmtId="0" xfId="0" applyAlignment="1" applyBorder="1" applyFont="1">
      <alignment horizontal="left" readingOrder="0" shrinkToFit="0" vertical="center" wrapText="1"/>
    </xf>
    <xf borderId="3" fillId="3" fontId="6" numFmtId="0" xfId="0" applyAlignment="1" applyBorder="1" applyFont="1">
      <alignment horizontal="center" readingOrder="0" shrinkToFit="0" vertical="center" wrapText="1"/>
    </xf>
    <xf borderId="3" fillId="4" fontId="6" numFmtId="0" xfId="0" applyAlignment="1" applyBorder="1" applyFont="1">
      <alignment horizontal="left" shrinkToFit="0" vertical="center" wrapText="1"/>
    </xf>
    <xf borderId="3" fillId="0" fontId="4"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7" fillId="0" fontId="4" numFmtId="0" xfId="0" applyAlignment="1" applyBorder="1" applyFont="1">
      <alignment horizontal="left" readingOrder="0" shrinkToFit="0" wrapText="1"/>
    </xf>
    <xf borderId="7" fillId="0" fontId="4" numFmtId="0" xfId="0" applyAlignment="1" applyBorder="1" applyFont="1">
      <alignment shrinkToFit="0" wrapText="1"/>
    </xf>
    <xf borderId="8" fillId="9" fontId="4" numFmtId="0" xfId="0" applyAlignment="1" applyBorder="1" applyFill="1" applyFont="1">
      <alignment readingOrder="0" shrinkToFit="0" vertical="center" wrapText="1"/>
    </xf>
    <xf borderId="4" fillId="6" fontId="13" numFmtId="0" xfId="0" applyAlignment="1" applyBorder="1" applyFont="1">
      <alignment horizontal="left" readingOrder="0" shrinkToFit="0" vertical="center" wrapText="1"/>
    </xf>
    <xf borderId="8" fillId="10" fontId="4" numFmtId="0" xfId="0" applyAlignment="1" applyBorder="1" applyFill="1" applyFont="1">
      <alignmen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shrinkToFit="0" vertical="center" wrapText="1"/>
    </xf>
    <xf borderId="8" fillId="10" fontId="4" numFmtId="0" xfId="0" applyAlignment="1" applyBorder="1" applyFont="1">
      <alignment shrinkToFit="0" vertical="center" wrapText="1"/>
    </xf>
    <xf borderId="8" fillId="3" fontId="8" numFmtId="0" xfId="0" applyAlignment="1" applyBorder="1" applyFont="1">
      <alignment horizontal="center" readingOrder="0" shrinkToFit="0" vertical="center" wrapText="1"/>
    </xf>
    <xf borderId="0" fillId="0" fontId="3" numFmtId="0" xfId="0" applyAlignment="1" applyFont="1">
      <alignment horizontal="center" shrinkToFit="0" wrapText="1"/>
    </xf>
    <xf borderId="2" fillId="0" fontId="3" numFmtId="0" xfId="0" applyAlignment="1" applyBorder="1" applyFont="1">
      <alignment horizontal="center" shrinkToFit="0" wrapText="1"/>
    </xf>
    <xf borderId="3" fillId="0" fontId="4" numFmtId="47" xfId="0" applyAlignment="1" applyBorder="1" applyFont="1" applyNumberFormat="1">
      <alignment horizontal="center" readingOrder="0" shrinkToFit="0" vertical="center" wrapText="1"/>
    </xf>
    <xf borderId="4" fillId="7" fontId="4" numFmtId="0" xfId="0" applyAlignment="1" applyBorder="1" applyFont="1">
      <alignment readingOrder="0" shrinkToFit="0" vertical="center" wrapText="1"/>
    </xf>
    <xf borderId="8" fillId="0" fontId="14" numFmtId="0" xfId="0" applyAlignment="1" applyBorder="1" applyFont="1">
      <alignment horizontal="center" readingOrder="0" shrinkToFit="0" vertical="center" wrapText="1"/>
    </xf>
    <xf borderId="4" fillId="0" fontId="4" numFmtId="0" xfId="0" applyAlignment="1" applyBorder="1" applyFont="1">
      <alignment shrinkToFit="0" vertical="center" wrapText="1"/>
    </xf>
    <xf borderId="8" fillId="0" fontId="4" numFmtId="0" xfId="0" applyAlignment="1" applyBorder="1" applyFont="1">
      <alignment shrinkToFit="0" vertical="center" wrapText="1"/>
    </xf>
    <xf borderId="9" fillId="0" fontId="4" numFmtId="164" xfId="0" applyAlignment="1" applyBorder="1" applyFont="1" applyNumberFormat="1">
      <alignment horizontal="center" readingOrder="0" shrinkToFit="0" vertical="center" wrapText="1"/>
    </xf>
    <xf borderId="9" fillId="0" fontId="4" numFmtId="47" xfId="0" applyAlignment="1" applyBorder="1" applyFont="1" applyNumberFormat="1">
      <alignment horizontal="center" readingOrder="0" shrinkToFit="0" vertical="center" wrapText="1"/>
    </xf>
    <xf borderId="8" fillId="7" fontId="7" numFmtId="0" xfId="0" applyAlignment="1" applyBorder="1" applyFont="1">
      <alignment horizontal="center" readingOrder="0" shrinkToFit="0" vertical="center" wrapText="1"/>
    </xf>
    <xf borderId="4" fillId="0" fontId="6" numFmtId="0" xfId="0" applyAlignment="1" applyBorder="1" applyFont="1">
      <alignment shrinkToFit="0" vertical="center" wrapText="1"/>
    </xf>
    <xf borderId="8" fillId="0" fontId="7" numFmtId="0" xfId="0" applyAlignment="1" applyBorder="1" applyFont="1">
      <alignment horizontal="center" readingOrder="0"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4" fillId="0" fontId="15" numFmtId="0" xfId="0" applyAlignment="1" applyBorder="1" applyFont="1">
      <alignment horizontal="left" readingOrder="0" shrinkToFit="0" vertical="center" wrapText="1"/>
    </xf>
    <xf borderId="4" fillId="0" fontId="15" numFmtId="0" xfId="0" applyAlignment="1" applyBorder="1" applyFont="1">
      <alignment horizontal="left" readingOrder="0" shrinkToFit="0" vertical="center" wrapText="1"/>
    </xf>
    <xf borderId="4" fillId="0" fontId="3" numFmtId="0" xfId="0" applyAlignment="1" applyBorder="1" applyFont="1">
      <alignment horizontal="center" readingOrder="0" shrinkToFit="0" vertical="center" wrapText="1"/>
    </xf>
    <xf borderId="0" fillId="0" fontId="4" numFmtId="0" xfId="0" applyFont="1"/>
    <xf borderId="0" fillId="0" fontId="16"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9.67"/>
    <col customWidth="1" min="2" max="2" width="11.89"/>
    <col customWidth="1" min="3" max="3" width="10.44"/>
    <col customWidth="1" min="4" max="4" width="57.44"/>
    <col customWidth="1" min="5" max="5" width="28.11"/>
    <col customWidth="1" min="6" max="6" width="27.78"/>
    <col customWidth="1" min="7" max="7" width="26.0"/>
    <col customWidth="1" min="8" max="8" width="8.78"/>
    <col customWidth="1" min="9" max="9" width="8.33"/>
    <col customWidth="1" min="10" max="10" width="18.44"/>
    <col customWidth="1" min="11" max="11" width="23.89"/>
    <col customWidth="1" min="12" max="12" width="14.78"/>
    <col customWidth="1" min="13" max="13" width="19.78"/>
    <col customWidth="1" min="14" max="14" width="74.56"/>
    <col customWidth="1" min="15" max="34" width="10.56"/>
  </cols>
  <sheetData>
    <row r="1" ht="15.75" customHeight="1">
      <c r="A1" s="1" t="s">
        <v>0</v>
      </c>
      <c r="B1" s="2"/>
      <c r="C1" s="2"/>
      <c r="D1" s="2"/>
      <c r="E1" s="2"/>
      <c r="F1" s="2"/>
      <c r="G1" s="2"/>
      <c r="H1" s="2"/>
      <c r="I1" s="2"/>
      <c r="J1" s="2"/>
      <c r="K1" s="2"/>
      <c r="L1" s="2"/>
      <c r="M1" s="2"/>
      <c r="N1" s="3"/>
    </row>
    <row r="2">
      <c r="A2" s="4" t="s">
        <v>1</v>
      </c>
      <c r="B2" s="4" t="s">
        <v>2</v>
      </c>
      <c r="C2" s="4" t="s">
        <v>3</v>
      </c>
      <c r="D2" s="5" t="s">
        <v>4</v>
      </c>
      <c r="E2" s="5" t="s">
        <v>5</v>
      </c>
      <c r="F2" s="5" t="s">
        <v>6</v>
      </c>
      <c r="G2" s="5" t="s">
        <v>7</v>
      </c>
      <c r="H2" s="5" t="s">
        <v>8</v>
      </c>
      <c r="I2" s="5" t="s">
        <v>9</v>
      </c>
      <c r="J2" s="5" t="s">
        <v>10</v>
      </c>
      <c r="K2" s="5" t="s">
        <v>11</v>
      </c>
      <c r="L2" s="5" t="s">
        <v>12</v>
      </c>
      <c r="M2" s="5" t="s">
        <v>13</v>
      </c>
      <c r="N2" s="5" t="s">
        <v>14</v>
      </c>
      <c r="O2" s="6"/>
      <c r="P2" s="6"/>
      <c r="Q2" s="6"/>
      <c r="R2" s="7"/>
      <c r="S2" s="7"/>
      <c r="T2" s="7"/>
      <c r="U2" s="7"/>
      <c r="V2" s="7"/>
      <c r="W2" s="7"/>
      <c r="X2" s="7"/>
      <c r="Y2" s="7"/>
      <c r="Z2" s="7"/>
      <c r="AA2" s="7"/>
      <c r="AB2" s="7"/>
      <c r="AC2" s="7"/>
      <c r="AD2" s="7"/>
      <c r="AE2" s="7"/>
      <c r="AF2" s="7"/>
      <c r="AG2" s="7"/>
      <c r="AH2" s="7"/>
    </row>
    <row r="3">
      <c r="A3" s="8" t="s">
        <v>15</v>
      </c>
      <c r="B3" s="9">
        <v>6.944444444444445E-4</v>
      </c>
      <c r="C3" s="10">
        <v>0.7260416666666667</v>
      </c>
      <c r="D3" s="11" t="s">
        <v>16</v>
      </c>
      <c r="E3" s="12" t="s">
        <v>17</v>
      </c>
      <c r="F3" s="12" t="s">
        <v>18</v>
      </c>
      <c r="G3" s="13" t="s">
        <v>19</v>
      </c>
      <c r="H3" s="14"/>
      <c r="I3" s="14"/>
      <c r="J3" s="13" t="s">
        <v>20</v>
      </c>
      <c r="K3" s="15"/>
      <c r="L3" s="15"/>
      <c r="M3" s="15"/>
      <c r="N3" s="16"/>
      <c r="O3" s="6"/>
      <c r="P3" s="6"/>
      <c r="Q3" s="6"/>
      <c r="R3" s="7"/>
      <c r="S3" s="7"/>
      <c r="T3" s="7"/>
      <c r="U3" s="7"/>
      <c r="V3" s="7"/>
      <c r="W3" s="7"/>
      <c r="X3" s="7"/>
      <c r="Y3" s="7"/>
      <c r="Z3" s="7"/>
      <c r="AA3" s="7"/>
      <c r="AB3" s="7"/>
      <c r="AC3" s="7"/>
      <c r="AD3" s="7"/>
      <c r="AE3" s="7"/>
      <c r="AF3" s="7"/>
      <c r="AG3" s="7"/>
      <c r="AH3" s="7"/>
    </row>
    <row r="4">
      <c r="A4" s="17"/>
      <c r="B4" s="9">
        <v>0.0020833333333333333</v>
      </c>
      <c r="C4" s="18">
        <f t="shared" ref="C4:C5" si="1">C3+B3</f>
        <v>0.7267361111</v>
      </c>
      <c r="D4" s="11" t="s">
        <v>21</v>
      </c>
      <c r="E4" s="12" t="s">
        <v>17</v>
      </c>
      <c r="F4" s="12" t="s">
        <v>18</v>
      </c>
      <c r="G4" s="13" t="s">
        <v>22</v>
      </c>
      <c r="H4" s="14"/>
      <c r="I4" s="14"/>
      <c r="J4" s="13" t="s">
        <v>20</v>
      </c>
      <c r="K4" s="13" t="s">
        <v>23</v>
      </c>
      <c r="L4" s="15"/>
      <c r="M4" s="15"/>
      <c r="N4" s="16"/>
      <c r="O4" s="6"/>
      <c r="P4" s="6"/>
      <c r="Q4" s="6"/>
      <c r="R4" s="7"/>
      <c r="S4" s="7"/>
      <c r="T4" s="7"/>
      <c r="U4" s="7"/>
      <c r="V4" s="7"/>
      <c r="W4" s="7"/>
      <c r="X4" s="7"/>
      <c r="Y4" s="7"/>
      <c r="Z4" s="7"/>
      <c r="AA4" s="7"/>
      <c r="AB4" s="7"/>
      <c r="AC4" s="7"/>
      <c r="AD4" s="7"/>
      <c r="AE4" s="7"/>
      <c r="AF4" s="7"/>
      <c r="AG4" s="7"/>
      <c r="AH4" s="7"/>
    </row>
    <row r="5">
      <c r="A5" s="17"/>
      <c r="B5" s="9">
        <v>0.0038194444444444443</v>
      </c>
      <c r="C5" s="18">
        <f t="shared" si="1"/>
        <v>0.7288194444</v>
      </c>
      <c r="D5" s="11" t="s">
        <v>24</v>
      </c>
      <c r="E5" s="12" t="s">
        <v>17</v>
      </c>
      <c r="F5" s="12" t="s">
        <v>18</v>
      </c>
      <c r="G5" s="13" t="s">
        <v>19</v>
      </c>
      <c r="H5" s="14"/>
      <c r="I5" s="14"/>
      <c r="J5" s="13" t="s">
        <v>20</v>
      </c>
      <c r="K5" s="15"/>
      <c r="L5" s="15"/>
      <c r="M5" s="15"/>
      <c r="N5" s="19"/>
      <c r="O5" s="6"/>
      <c r="P5" s="6"/>
      <c r="Q5" s="6"/>
      <c r="R5" s="7"/>
      <c r="S5" s="7"/>
      <c r="T5" s="7"/>
      <c r="U5" s="7"/>
      <c r="V5" s="7"/>
      <c r="W5" s="7"/>
      <c r="X5" s="7"/>
      <c r="Y5" s="7"/>
      <c r="Z5" s="7"/>
      <c r="AA5" s="7"/>
      <c r="AB5" s="7"/>
      <c r="AC5" s="7"/>
      <c r="AD5" s="7"/>
      <c r="AE5" s="7"/>
      <c r="AF5" s="7"/>
      <c r="AG5" s="7"/>
      <c r="AH5" s="7"/>
    </row>
    <row r="6">
      <c r="A6" s="17"/>
      <c r="B6" s="9">
        <v>0.0038194444444444443</v>
      </c>
      <c r="C6" s="18">
        <f t="shared" ref="C6:C12" si="2">B5+C5</f>
        <v>0.7326388889</v>
      </c>
      <c r="D6" s="11" t="s">
        <v>25</v>
      </c>
      <c r="E6" s="12" t="s">
        <v>17</v>
      </c>
      <c r="F6" s="12" t="s">
        <v>18</v>
      </c>
      <c r="G6" s="13" t="s">
        <v>22</v>
      </c>
      <c r="H6" s="14"/>
      <c r="I6" s="14"/>
      <c r="J6" s="13" t="s">
        <v>20</v>
      </c>
      <c r="K6" s="13" t="s">
        <v>23</v>
      </c>
      <c r="L6" s="15"/>
      <c r="M6" s="15"/>
      <c r="N6" s="19"/>
      <c r="O6" s="6"/>
      <c r="P6" s="6"/>
      <c r="Q6" s="6"/>
      <c r="R6" s="7"/>
      <c r="S6" s="7"/>
      <c r="T6" s="7"/>
      <c r="U6" s="7"/>
      <c r="V6" s="7"/>
      <c r="W6" s="7"/>
      <c r="X6" s="7"/>
      <c r="Y6" s="7"/>
      <c r="Z6" s="7"/>
      <c r="AA6" s="7"/>
      <c r="AB6" s="7"/>
      <c r="AC6" s="7"/>
      <c r="AD6" s="7"/>
      <c r="AE6" s="7"/>
      <c r="AF6" s="7"/>
      <c r="AG6" s="7"/>
      <c r="AH6" s="7"/>
    </row>
    <row r="7">
      <c r="A7" s="17"/>
      <c r="B7" s="9">
        <v>0.003125</v>
      </c>
      <c r="C7" s="18">
        <f t="shared" si="2"/>
        <v>0.7364583333</v>
      </c>
      <c r="D7" s="11" t="s">
        <v>26</v>
      </c>
      <c r="E7" s="12" t="s">
        <v>17</v>
      </c>
      <c r="F7" s="12" t="s">
        <v>18</v>
      </c>
      <c r="G7" s="13" t="s">
        <v>27</v>
      </c>
      <c r="H7" s="14"/>
      <c r="I7" s="14"/>
      <c r="J7" s="13" t="s">
        <v>20</v>
      </c>
      <c r="K7" s="13" t="s">
        <v>28</v>
      </c>
      <c r="L7" s="15"/>
      <c r="M7" s="15"/>
      <c r="N7" s="19"/>
      <c r="O7" s="6"/>
      <c r="P7" s="6"/>
      <c r="Q7" s="6"/>
      <c r="R7" s="7"/>
      <c r="S7" s="7"/>
      <c r="T7" s="7"/>
      <c r="U7" s="7"/>
      <c r="V7" s="7"/>
      <c r="W7" s="7"/>
      <c r="X7" s="7"/>
      <c r="Y7" s="7"/>
      <c r="Z7" s="7"/>
      <c r="AA7" s="7"/>
      <c r="AB7" s="7"/>
      <c r="AC7" s="7"/>
      <c r="AD7" s="7"/>
      <c r="AE7" s="7"/>
      <c r="AF7" s="7"/>
      <c r="AG7" s="7"/>
      <c r="AH7" s="7"/>
    </row>
    <row r="8">
      <c r="A8" s="17"/>
      <c r="B8" s="9">
        <v>0.0010416666666666667</v>
      </c>
      <c r="C8" s="20">
        <f t="shared" si="2"/>
        <v>0.7395833333</v>
      </c>
      <c r="D8" s="11" t="s">
        <v>29</v>
      </c>
      <c r="E8" s="12" t="s">
        <v>17</v>
      </c>
      <c r="F8" s="12" t="s">
        <v>18</v>
      </c>
      <c r="G8" s="13" t="s">
        <v>19</v>
      </c>
      <c r="H8" s="14"/>
      <c r="I8" s="14"/>
      <c r="J8" s="13"/>
      <c r="K8" s="15"/>
      <c r="L8" s="15"/>
      <c r="M8" s="15"/>
      <c r="N8" s="21" t="s">
        <v>30</v>
      </c>
      <c r="O8" s="6"/>
      <c r="P8" s="6"/>
      <c r="Q8" s="6"/>
      <c r="R8" s="7"/>
      <c r="S8" s="7"/>
      <c r="T8" s="7"/>
      <c r="U8" s="7"/>
      <c r="V8" s="7"/>
      <c r="W8" s="7"/>
      <c r="X8" s="7"/>
      <c r="Y8" s="7"/>
      <c r="Z8" s="7"/>
      <c r="AA8" s="7"/>
      <c r="AB8" s="7"/>
      <c r="AC8" s="7"/>
      <c r="AD8" s="7"/>
      <c r="AE8" s="7"/>
      <c r="AF8" s="7"/>
      <c r="AG8" s="7"/>
      <c r="AH8" s="7"/>
    </row>
    <row r="9">
      <c r="A9" s="17"/>
      <c r="B9" s="9">
        <v>0.0012731481481481483</v>
      </c>
      <c r="C9" s="18">
        <f t="shared" si="2"/>
        <v>0.740625</v>
      </c>
      <c r="D9" s="11" t="s">
        <v>31</v>
      </c>
      <c r="E9" s="12" t="s">
        <v>17</v>
      </c>
      <c r="F9" s="12" t="s">
        <v>18</v>
      </c>
      <c r="G9" s="13" t="s">
        <v>19</v>
      </c>
      <c r="H9" s="14"/>
      <c r="I9" s="14"/>
      <c r="J9" s="13" t="s">
        <v>20</v>
      </c>
      <c r="K9" s="15"/>
      <c r="L9" s="15"/>
      <c r="M9" s="15"/>
      <c r="N9" s="17"/>
      <c r="P9" s="6"/>
      <c r="Q9" s="6"/>
      <c r="R9" s="7"/>
      <c r="S9" s="7"/>
      <c r="T9" s="7"/>
      <c r="U9" s="7"/>
      <c r="V9" s="7"/>
      <c r="W9" s="7"/>
      <c r="X9" s="7"/>
      <c r="Y9" s="7"/>
      <c r="Z9" s="7"/>
      <c r="AA9" s="7"/>
      <c r="AB9" s="7"/>
      <c r="AC9" s="7"/>
      <c r="AD9" s="7"/>
      <c r="AE9" s="7"/>
      <c r="AF9" s="7"/>
      <c r="AG9" s="7"/>
      <c r="AH9" s="7"/>
    </row>
    <row r="10">
      <c r="A10" s="17"/>
      <c r="B10" s="9">
        <v>8.101851851851852E-4</v>
      </c>
      <c r="C10" s="18">
        <f t="shared" si="2"/>
        <v>0.7418981481</v>
      </c>
      <c r="D10" s="11" t="s">
        <v>32</v>
      </c>
      <c r="E10" s="12" t="s">
        <v>17</v>
      </c>
      <c r="F10" s="12" t="s">
        <v>18</v>
      </c>
      <c r="G10" s="13" t="s">
        <v>19</v>
      </c>
      <c r="H10" s="14"/>
      <c r="I10" s="14"/>
      <c r="J10" s="13"/>
      <c r="K10" s="13"/>
      <c r="L10" s="15"/>
      <c r="M10" s="15"/>
      <c r="N10" s="17"/>
      <c r="O10" s="6"/>
      <c r="P10" s="6"/>
      <c r="Q10" s="6"/>
      <c r="R10" s="7"/>
      <c r="S10" s="7"/>
      <c r="T10" s="7"/>
      <c r="U10" s="7"/>
      <c r="V10" s="7"/>
      <c r="W10" s="7"/>
      <c r="X10" s="7"/>
      <c r="Y10" s="7"/>
      <c r="Z10" s="7"/>
      <c r="AA10" s="7"/>
      <c r="AB10" s="7"/>
      <c r="AC10" s="7"/>
      <c r="AD10" s="7"/>
      <c r="AE10" s="7"/>
      <c r="AF10" s="7"/>
      <c r="AG10" s="7"/>
      <c r="AH10" s="7"/>
    </row>
    <row r="11">
      <c r="A11" s="17"/>
      <c r="B11" s="22">
        <v>0.0024305555555555556</v>
      </c>
      <c r="C11" s="18">
        <f t="shared" si="2"/>
        <v>0.7427083333</v>
      </c>
      <c r="D11" s="11" t="s">
        <v>33</v>
      </c>
      <c r="E11" s="12" t="s">
        <v>17</v>
      </c>
      <c r="F11" s="12" t="s">
        <v>18</v>
      </c>
      <c r="G11" s="13" t="s">
        <v>22</v>
      </c>
      <c r="H11" s="14"/>
      <c r="I11" s="14"/>
      <c r="J11" s="13" t="s">
        <v>20</v>
      </c>
      <c r="K11" s="13" t="s">
        <v>23</v>
      </c>
      <c r="L11" s="15"/>
      <c r="M11" s="15"/>
      <c r="N11" s="17"/>
      <c r="O11" s="6"/>
      <c r="P11" s="6"/>
      <c r="Q11" s="6"/>
      <c r="R11" s="7"/>
      <c r="S11" s="7"/>
      <c r="T11" s="7"/>
      <c r="U11" s="7"/>
      <c r="V11" s="7"/>
      <c r="W11" s="7"/>
      <c r="X11" s="7"/>
      <c r="Y11" s="7"/>
      <c r="Z11" s="7"/>
      <c r="AA11" s="7"/>
      <c r="AB11" s="7"/>
      <c r="AC11" s="7"/>
      <c r="AD11" s="7"/>
      <c r="AE11" s="7"/>
      <c r="AF11" s="7"/>
      <c r="AG11" s="7"/>
      <c r="AH11" s="7"/>
    </row>
    <row r="12">
      <c r="A12" s="23"/>
      <c r="B12" s="22">
        <v>5.787037037037038E-4</v>
      </c>
      <c r="C12" s="18">
        <f t="shared" si="2"/>
        <v>0.7451388889</v>
      </c>
      <c r="D12" s="11" t="s">
        <v>34</v>
      </c>
      <c r="E12" s="12" t="s">
        <v>17</v>
      </c>
      <c r="F12" s="12" t="s">
        <v>18</v>
      </c>
      <c r="G12" s="13" t="s">
        <v>35</v>
      </c>
      <c r="H12" s="14"/>
      <c r="I12" s="14"/>
      <c r="J12" s="13" t="s">
        <v>20</v>
      </c>
      <c r="K12" s="13" t="s">
        <v>36</v>
      </c>
      <c r="L12" s="15"/>
      <c r="M12" s="15"/>
      <c r="N12" s="23"/>
      <c r="O12" s="6"/>
      <c r="P12" s="6"/>
      <c r="Q12" s="6"/>
      <c r="R12" s="7"/>
      <c r="S12" s="7"/>
      <c r="T12" s="7"/>
      <c r="U12" s="7"/>
      <c r="V12" s="7"/>
      <c r="W12" s="7"/>
      <c r="X12" s="7"/>
      <c r="Y12" s="7"/>
      <c r="Z12" s="7"/>
      <c r="AA12" s="7"/>
      <c r="AB12" s="7"/>
      <c r="AC12" s="7"/>
      <c r="AD12" s="7"/>
      <c r="AE12" s="7"/>
      <c r="AF12" s="7"/>
      <c r="AG12" s="7"/>
      <c r="AH12" s="7"/>
    </row>
    <row r="13">
      <c r="A13" s="24" t="s">
        <v>37</v>
      </c>
      <c r="B13" s="25">
        <f>sum(B3:B12)</f>
        <v>0.01967592593</v>
      </c>
      <c r="C13" s="2"/>
      <c r="D13" s="26"/>
      <c r="E13" s="26"/>
      <c r="F13" s="26"/>
      <c r="G13" s="26"/>
      <c r="H13" s="26"/>
      <c r="I13" s="26"/>
      <c r="J13" s="26"/>
      <c r="K13" s="26"/>
      <c r="L13" s="26"/>
      <c r="M13" s="26"/>
      <c r="N13" s="27"/>
      <c r="O13" s="6"/>
      <c r="P13" s="6"/>
      <c r="Q13" s="6"/>
      <c r="R13" s="7"/>
      <c r="S13" s="7"/>
      <c r="T13" s="7"/>
      <c r="U13" s="7"/>
      <c r="V13" s="7"/>
      <c r="W13" s="7"/>
      <c r="X13" s="7"/>
      <c r="Y13" s="7"/>
      <c r="Z13" s="7"/>
      <c r="AA13" s="7"/>
      <c r="AB13" s="7"/>
      <c r="AC13" s="7"/>
      <c r="AD13" s="7"/>
      <c r="AE13" s="7"/>
      <c r="AF13" s="7"/>
      <c r="AG13" s="7"/>
      <c r="AH13" s="7"/>
    </row>
    <row r="14">
      <c r="A14" s="4" t="s">
        <v>1</v>
      </c>
      <c r="B14" s="4" t="s">
        <v>2</v>
      </c>
      <c r="C14" s="4" t="s">
        <v>3</v>
      </c>
      <c r="D14" s="5" t="s">
        <v>4</v>
      </c>
      <c r="E14" s="5" t="s">
        <v>5</v>
      </c>
      <c r="F14" s="5" t="s">
        <v>6</v>
      </c>
      <c r="G14" s="5" t="s">
        <v>7</v>
      </c>
      <c r="H14" s="5" t="s">
        <v>8</v>
      </c>
      <c r="I14" s="5" t="s">
        <v>9</v>
      </c>
      <c r="J14" s="5" t="s">
        <v>10</v>
      </c>
      <c r="K14" s="5" t="s">
        <v>11</v>
      </c>
      <c r="L14" s="5" t="s">
        <v>12</v>
      </c>
      <c r="M14" s="5" t="s">
        <v>38</v>
      </c>
      <c r="N14" s="5" t="s">
        <v>14</v>
      </c>
      <c r="O14" s="6"/>
      <c r="P14" s="6"/>
      <c r="Q14" s="6"/>
      <c r="R14" s="7"/>
      <c r="S14" s="7"/>
      <c r="T14" s="7"/>
      <c r="U14" s="7"/>
      <c r="V14" s="7"/>
      <c r="W14" s="7"/>
      <c r="X14" s="7"/>
      <c r="Y14" s="7"/>
      <c r="Z14" s="7"/>
      <c r="AA14" s="7"/>
      <c r="AB14" s="7"/>
      <c r="AC14" s="7"/>
      <c r="AD14" s="7"/>
      <c r="AE14" s="7"/>
      <c r="AF14" s="7"/>
      <c r="AG14" s="7"/>
      <c r="AH14" s="7"/>
    </row>
    <row r="15">
      <c r="A15" s="28" t="s">
        <v>39</v>
      </c>
      <c r="B15" s="29">
        <v>1.9675925925925926E-4</v>
      </c>
      <c r="C15" s="18">
        <f>B12+C12</f>
        <v>0.7457175926</v>
      </c>
      <c r="D15" s="11" t="s">
        <v>40</v>
      </c>
      <c r="E15" s="12" t="s">
        <v>17</v>
      </c>
      <c r="F15" s="12" t="s">
        <v>18</v>
      </c>
      <c r="G15" s="13" t="s">
        <v>41</v>
      </c>
      <c r="H15" s="15"/>
      <c r="I15" s="15"/>
      <c r="J15" s="13" t="s">
        <v>20</v>
      </c>
      <c r="K15" s="15"/>
      <c r="L15" s="15"/>
      <c r="M15" s="15"/>
      <c r="N15" s="30" t="s">
        <v>42</v>
      </c>
      <c r="O15" s="6"/>
      <c r="P15" s="6"/>
      <c r="Q15" s="6"/>
      <c r="R15" s="7"/>
      <c r="S15" s="7"/>
      <c r="T15" s="7"/>
      <c r="U15" s="7"/>
      <c r="V15" s="7"/>
      <c r="W15" s="7"/>
      <c r="X15" s="7"/>
      <c r="Y15" s="7"/>
      <c r="Z15" s="7"/>
      <c r="AA15" s="7"/>
      <c r="AB15" s="7"/>
      <c r="AC15" s="7"/>
      <c r="AD15" s="7"/>
      <c r="AE15" s="7"/>
      <c r="AF15" s="7"/>
      <c r="AG15" s="7"/>
      <c r="AH15" s="7"/>
    </row>
    <row r="16">
      <c r="A16" s="17"/>
      <c r="B16" s="29">
        <v>5.787037037037037E-4</v>
      </c>
      <c r="C16" s="18">
        <f t="shared" ref="C16:C37" si="3">B15+C15</f>
        <v>0.7459143519</v>
      </c>
      <c r="D16" s="11" t="s">
        <v>43</v>
      </c>
      <c r="E16" s="12" t="s">
        <v>17</v>
      </c>
      <c r="F16" s="12" t="s">
        <v>18</v>
      </c>
      <c r="G16" s="13" t="s">
        <v>41</v>
      </c>
      <c r="H16" s="15"/>
      <c r="I16" s="15"/>
      <c r="J16" s="13" t="s">
        <v>20</v>
      </c>
      <c r="K16" s="15"/>
      <c r="L16" s="15"/>
      <c r="M16" s="15"/>
      <c r="N16" s="31" t="s">
        <v>44</v>
      </c>
      <c r="O16" s="6"/>
      <c r="P16" s="6"/>
      <c r="Q16" s="6"/>
      <c r="R16" s="7"/>
      <c r="S16" s="7"/>
      <c r="T16" s="7"/>
      <c r="U16" s="7"/>
      <c r="V16" s="7"/>
      <c r="W16" s="7"/>
      <c r="X16" s="7"/>
      <c r="Y16" s="7"/>
      <c r="Z16" s="7"/>
      <c r="AA16" s="7"/>
      <c r="AB16" s="7"/>
      <c r="AC16" s="7"/>
      <c r="AD16" s="7"/>
      <c r="AE16" s="7"/>
      <c r="AF16" s="7"/>
      <c r="AG16" s="7"/>
      <c r="AH16" s="7"/>
    </row>
    <row r="17">
      <c r="A17" s="17"/>
      <c r="B17" s="29">
        <v>3.8194444444444446E-4</v>
      </c>
      <c r="C17" s="18">
        <f t="shared" si="3"/>
        <v>0.7464930556</v>
      </c>
      <c r="D17" s="11" t="s">
        <v>45</v>
      </c>
      <c r="E17" s="12" t="s">
        <v>17</v>
      </c>
      <c r="F17" s="12" t="s">
        <v>18</v>
      </c>
      <c r="G17" s="13" t="s">
        <v>41</v>
      </c>
      <c r="H17" s="15"/>
      <c r="I17" s="15"/>
      <c r="J17" s="13" t="s">
        <v>20</v>
      </c>
      <c r="K17" s="15"/>
      <c r="L17" s="15"/>
      <c r="M17" s="15"/>
      <c r="N17" s="31" t="s">
        <v>46</v>
      </c>
      <c r="O17" s="6"/>
      <c r="P17" s="6"/>
      <c r="Q17" s="6"/>
      <c r="R17" s="7"/>
      <c r="S17" s="7"/>
      <c r="T17" s="7"/>
      <c r="U17" s="7"/>
      <c r="V17" s="7"/>
      <c r="W17" s="7"/>
      <c r="X17" s="7"/>
      <c r="Y17" s="7"/>
      <c r="Z17" s="7"/>
      <c r="AA17" s="7"/>
      <c r="AB17" s="7"/>
      <c r="AC17" s="7"/>
      <c r="AD17" s="7"/>
      <c r="AE17" s="7"/>
      <c r="AF17" s="7"/>
      <c r="AG17" s="7"/>
      <c r="AH17" s="7"/>
    </row>
    <row r="18">
      <c r="A18" s="17"/>
      <c r="B18" s="29">
        <v>4.861111111111111E-4</v>
      </c>
      <c r="C18" s="18">
        <f t="shared" si="3"/>
        <v>0.746875</v>
      </c>
      <c r="D18" s="11" t="s">
        <v>47</v>
      </c>
      <c r="E18" s="12" t="s">
        <v>17</v>
      </c>
      <c r="F18" s="12" t="s">
        <v>18</v>
      </c>
      <c r="G18" s="13" t="s">
        <v>41</v>
      </c>
      <c r="H18" s="15"/>
      <c r="I18" s="15"/>
      <c r="J18" s="13" t="s">
        <v>20</v>
      </c>
      <c r="K18" s="15"/>
      <c r="L18" s="15"/>
      <c r="M18" s="15"/>
      <c r="N18" s="31" t="s">
        <v>48</v>
      </c>
      <c r="O18" s="6"/>
      <c r="P18" s="6"/>
      <c r="Q18" s="6"/>
      <c r="R18" s="7"/>
      <c r="S18" s="7"/>
      <c r="T18" s="7"/>
      <c r="U18" s="7"/>
      <c r="V18" s="7"/>
      <c r="W18" s="7"/>
      <c r="X18" s="7"/>
      <c r="Y18" s="7"/>
      <c r="Z18" s="7"/>
      <c r="AA18" s="7"/>
      <c r="AB18" s="7"/>
      <c r="AC18" s="7"/>
      <c r="AD18" s="7"/>
      <c r="AE18" s="7"/>
      <c r="AF18" s="7"/>
      <c r="AG18" s="7"/>
      <c r="AH18" s="7"/>
    </row>
    <row r="19">
      <c r="A19" s="17"/>
      <c r="B19" s="29">
        <v>3.8194444444444446E-4</v>
      </c>
      <c r="C19" s="18">
        <f t="shared" si="3"/>
        <v>0.7473611111</v>
      </c>
      <c r="D19" s="11" t="s">
        <v>49</v>
      </c>
      <c r="E19" s="12" t="s">
        <v>17</v>
      </c>
      <c r="F19" s="12" t="s">
        <v>18</v>
      </c>
      <c r="G19" s="13" t="s">
        <v>41</v>
      </c>
      <c r="H19" s="15"/>
      <c r="I19" s="15"/>
      <c r="J19" s="13" t="s">
        <v>20</v>
      </c>
      <c r="K19" s="15"/>
      <c r="L19" s="15"/>
      <c r="M19" s="15"/>
      <c r="N19" s="31" t="s">
        <v>50</v>
      </c>
      <c r="O19" s="6"/>
      <c r="P19" s="6"/>
      <c r="Q19" s="6"/>
      <c r="R19" s="7"/>
      <c r="S19" s="7"/>
      <c r="T19" s="7"/>
      <c r="U19" s="7"/>
      <c r="V19" s="7"/>
      <c r="W19" s="7"/>
      <c r="X19" s="7"/>
      <c r="Y19" s="7"/>
      <c r="Z19" s="7"/>
      <c r="AA19" s="7"/>
      <c r="AB19" s="7"/>
      <c r="AC19" s="7"/>
      <c r="AD19" s="7"/>
      <c r="AE19" s="7"/>
      <c r="AF19" s="7"/>
      <c r="AG19" s="7"/>
      <c r="AH19" s="7"/>
    </row>
    <row r="20">
      <c r="A20" s="17"/>
      <c r="B20" s="29">
        <v>1.1574074074074075E-4</v>
      </c>
      <c r="C20" s="18">
        <f t="shared" si="3"/>
        <v>0.7477430556</v>
      </c>
      <c r="D20" s="11" t="s">
        <v>51</v>
      </c>
      <c r="E20" s="12" t="s">
        <v>17</v>
      </c>
      <c r="F20" s="12" t="s">
        <v>18</v>
      </c>
      <c r="G20" s="13" t="s">
        <v>41</v>
      </c>
      <c r="H20" s="15"/>
      <c r="I20" s="15"/>
      <c r="J20" s="13" t="s">
        <v>20</v>
      </c>
      <c r="K20" s="15"/>
      <c r="L20" s="15"/>
      <c r="M20" s="15"/>
      <c r="N20" s="31" t="s">
        <v>52</v>
      </c>
      <c r="O20" s="6"/>
      <c r="P20" s="6"/>
      <c r="Q20" s="6"/>
      <c r="R20" s="7"/>
      <c r="S20" s="7"/>
      <c r="T20" s="7"/>
      <c r="U20" s="7"/>
      <c r="V20" s="7"/>
      <c r="W20" s="7"/>
      <c r="X20" s="7"/>
      <c r="Y20" s="7"/>
      <c r="Z20" s="7"/>
      <c r="AA20" s="7"/>
      <c r="AB20" s="7"/>
      <c r="AC20" s="7"/>
      <c r="AD20" s="7"/>
      <c r="AE20" s="7"/>
      <c r="AF20" s="7"/>
      <c r="AG20" s="7"/>
      <c r="AH20" s="7"/>
    </row>
    <row r="21">
      <c r="A21" s="17"/>
      <c r="B21" s="29">
        <v>1.9675925925925926E-4</v>
      </c>
      <c r="C21" s="20">
        <f t="shared" si="3"/>
        <v>0.7478587963</v>
      </c>
      <c r="D21" s="11" t="s">
        <v>53</v>
      </c>
      <c r="E21" s="12" t="s">
        <v>17</v>
      </c>
      <c r="F21" s="12" t="s">
        <v>18</v>
      </c>
      <c r="G21" s="13" t="s">
        <v>41</v>
      </c>
      <c r="H21" s="15"/>
      <c r="I21" s="15"/>
      <c r="J21" s="13" t="s">
        <v>20</v>
      </c>
      <c r="K21" s="15"/>
      <c r="L21" s="15"/>
      <c r="M21" s="15"/>
      <c r="N21" s="31" t="s">
        <v>54</v>
      </c>
      <c r="O21" s="6"/>
      <c r="P21" s="6"/>
      <c r="Q21" s="6"/>
      <c r="R21" s="7"/>
      <c r="S21" s="7"/>
      <c r="T21" s="7"/>
      <c r="U21" s="7"/>
      <c r="V21" s="7"/>
      <c r="W21" s="7"/>
      <c r="X21" s="7"/>
      <c r="Y21" s="7"/>
      <c r="Z21" s="7"/>
      <c r="AA21" s="7"/>
      <c r="AB21" s="7"/>
      <c r="AC21" s="7"/>
      <c r="AD21" s="7"/>
      <c r="AE21" s="7"/>
      <c r="AF21" s="7"/>
      <c r="AG21" s="7"/>
      <c r="AH21" s="7"/>
    </row>
    <row r="22">
      <c r="A22" s="17"/>
      <c r="B22" s="29">
        <v>8.101851851851852E-5</v>
      </c>
      <c r="C22" s="18">
        <f t="shared" si="3"/>
        <v>0.7480555556</v>
      </c>
      <c r="D22" s="11" t="s">
        <v>55</v>
      </c>
      <c r="E22" s="12" t="s">
        <v>17</v>
      </c>
      <c r="F22" s="12" t="s">
        <v>18</v>
      </c>
      <c r="G22" s="13" t="s">
        <v>41</v>
      </c>
      <c r="H22" s="15"/>
      <c r="I22" s="15"/>
      <c r="J22" s="13" t="s">
        <v>20</v>
      </c>
      <c r="K22" s="15"/>
      <c r="L22" s="15"/>
      <c r="M22" s="15"/>
      <c r="N22" s="31" t="s">
        <v>56</v>
      </c>
      <c r="O22" s="6"/>
      <c r="P22" s="6"/>
      <c r="Q22" s="6"/>
      <c r="R22" s="7"/>
      <c r="S22" s="7"/>
      <c r="T22" s="7"/>
      <c r="U22" s="7"/>
      <c r="V22" s="7"/>
      <c r="W22" s="7"/>
      <c r="X22" s="7"/>
      <c r="Y22" s="7"/>
      <c r="Z22" s="7"/>
      <c r="AA22" s="7"/>
      <c r="AB22" s="7"/>
      <c r="AC22" s="7"/>
      <c r="AD22" s="7"/>
      <c r="AE22" s="7"/>
      <c r="AF22" s="7"/>
      <c r="AG22" s="7"/>
      <c r="AH22" s="7"/>
    </row>
    <row r="23">
      <c r="A23" s="17"/>
      <c r="B23" s="22"/>
      <c r="C23" s="18">
        <f t="shared" si="3"/>
        <v>0.7481365741</v>
      </c>
      <c r="D23" s="11" t="s">
        <v>57</v>
      </c>
      <c r="E23" s="12" t="s">
        <v>17</v>
      </c>
      <c r="F23" s="12" t="s">
        <v>18</v>
      </c>
      <c r="G23" s="13" t="s">
        <v>41</v>
      </c>
      <c r="H23" s="15"/>
      <c r="I23" s="15"/>
      <c r="J23" s="13" t="s">
        <v>20</v>
      </c>
      <c r="K23" s="15"/>
      <c r="L23" s="15"/>
      <c r="M23" s="15"/>
      <c r="N23" s="31"/>
      <c r="O23" s="6"/>
      <c r="P23" s="6"/>
      <c r="Q23" s="6"/>
      <c r="R23" s="7"/>
      <c r="S23" s="7"/>
      <c r="T23" s="7"/>
      <c r="U23" s="7"/>
      <c r="V23" s="7"/>
      <c r="W23" s="7"/>
      <c r="X23" s="7"/>
      <c r="Y23" s="7"/>
      <c r="Z23" s="7"/>
      <c r="AA23" s="7"/>
      <c r="AB23" s="7"/>
      <c r="AC23" s="7"/>
      <c r="AD23" s="7"/>
      <c r="AE23" s="7"/>
      <c r="AF23" s="7"/>
      <c r="AG23" s="7"/>
      <c r="AH23" s="7"/>
    </row>
    <row r="24">
      <c r="A24" s="17"/>
      <c r="B24" s="22">
        <v>0.0012152777777777778</v>
      </c>
      <c r="C24" s="18">
        <f t="shared" si="3"/>
        <v>0.7481365741</v>
      </c>
      <c r="D24" s="32" t="s">
        <v>58</v>
      </c>
      <c r="E24" s="12" t="s">
        <v>17</v>
      </c>
      <c r="F24" s="12" t="s">
        <v>18</v>
      </c>
      <c r="G24" s="13" t="s">
        <v>41</v>
      </c>
      <c r="H24" s="15"/>
      <c r="I24" s="15"/>
      <c r="J24" s="13" t="s">
        <v>20</v>
      </c>
      <c r="K24" s="15"/>
      <c r="L24" s="15"/>
      <c r="M24" s="15"/>
      <c r="N24" s="33" t="s">
        <v>59</v>
      </c>
      <c r="O24" s="6"/>
      <c r="P24" s="6"/>
      <c r="Q24" s="6"/>
      <c r="R24" s="7"/>
      <c r="S24" s="7"/>
      <c r="T24" s="7"/>
      <c r="U24" s="7"/>
      <c r="V24" s="7"/>
      <c r="W24" s="7"/>
      <c r="X24" s="7"/>
      <c r="Y24" s="7"/>
      <c r="Z24" s="7"/>
      <c r="AA24" s="7"/>
      <c r="AB24" s="7"/>
      <c r="AC24" s="7"/>
      <c r="AD24" s="7"/>
      <c r="AE24" s="7"/>
      <c r="AF24" s="7"/>
      <c r="AG24" s="7"/>
      <c r="AH24" s="7"/>
    </row>
    <row r="25">
      <c r="A25" s="17"/>
      <c r="B25" s="22">
        <v>0.0012152777777777778</v>
      </c>
      <c r="C25" s="18">
        <f t="shared" si="3"/>
        <v>0.7493518519</v>
      </c>
      <c r="D25" s="32" t="s">
        <v>60</v>
      </c>
      <c r="E25" s="12" t="s">
        <v>17</v>
      </c>
      <c r="F25" s="12" t="s">
        <v>18</v>
      </c>
      <c r="G25" s="13" t="s">
        <v>41</v>
      </c>
      <c r="H25" s="15"/>
      <c r="I25" s="15"/>
      <c r="J25" s="13" t="s">
        <v>20</v>
      </c>
      <c r="K25" s="13" t="s">
        <v>23</v>
      </c>
      <c r="L25" s="15"/>
      <c r="M25" s="13" t="s">
        <v>23</v>
      </c>
      <c r="N25" s="33" t="s">
        <v>61</v>
      </c>
      <c r="O25" s="6"/>
      <c r="P25" s="6"/>
      <c r="Q25" s="6"/>
      <c r="R25" s="7"/>
      <c r="S25" s="7"/>
      <c r="T25" s="7"/>
      <c r="U25" s="7"/>
      <c r="V25" s="7"/>
      <c r="W25" s="7"/>
      <c r="X25" s="7"/>
      <c r="Y25" s="7"/>
      <c r="Z25" s="7"/>
      <c r="AA25" s="7"/>
      <c r="AB25" s="7"/>
      <c r="AC25" s="7"/>
      <c r="AD25" s="7"/>
      <c r="AE25" s="7"/>
      <c r="AF25" s="7"/>
      <c r="AG25" s="7"/>
      <c r="AH25" s="7"/>
    </row>
    <row r="26">
      <c r="A26" s="17"/>
      <c r="B26" s="22">
        <v>3.125E-4</v>
      </c>
      <c r="C26" s="18">
        <f t="shared" si="3"/>
        <v>0.7505671296</v>
      </c>
      <c r="D26" s="11" t="s">
        <v>62</v>
      </c>
      <c r="E26" s="12" t="s">
        <v>17</v>
      </c>
      <c r="F26" s="12" t="s">
        <v>18</v>
      </c>
      <c r="G26" s="13" t="s">
        <v>41</v>
      </c>
      <c r="H26" s="15"/>
      <c r="I26" s="15"/>
      <c r="J26" s="13" t="s">
        <v>20</v>
      </c>
      <c r="K26" s="15"/>
      <c r="L26" s="15"/>
      <c r="M26" s="15"/>
      <c r="N26" s="34"/>
      <c r="O26" s="6"/>
      <c r="P26" s="6"/>
      <c r="Q26" s="6"/>
      <c r="R26" s="7"/>
      <c r="S26" s="7"/>
      <c r="T26" s="7"/>
      <c r="U26" s="7"/>
      <c r="V26" s="7"/>
      <c r="W26" s="7"/>
      <c r="X26" s="7"/>
      <c r="Y26" s="7"/>
      <c r="Z26" s="7"/>
      <c r="AA26" s="7"/>
      <c r="AB26" s="7"/>
      <c r="AC26" s="7"/>
      <c r="AD26" s="7"/>
      <c r="AE26" s="7"/>
      <c r="AF26" s="7"/>
      <c r="AG26" s="7"/>
      <c r="AH26" s="7"/>
    </row>
    <row r="27">
      <c r="A27" s="17"/>
      <c r="B27" s="22">
        <v>0.0028124999999999995</v>
      </c>
      <c r="C27" s="18">
        <f t="shared" si="3"/>
        <v>0.7508796296</v>
      </c>
      <c r="D27" s="11" t="s">
        <v>63</v>
      </c>
      <c r="E27" s="12" t="s">
        <v>17</v>
      </c>
      <c r="F27" s="12" t="s">
        <v>18</v>
      </c>
      <c r="G27" s="13" t="s">
        <v>64</v>
      </c>
      <c r="H27" s="15"/>
      <c r="I27" s="15"/>
      <c r="J27" s="13" t="s">
        <v>20</v>
      </c>
      <c r="K27" s="13" t="s">
        <v>23</v>
      </c>
      <c r="L27" s="15"/>
      <c r="M27" s="13" t="s">
        <v>23</v>
      </c>
      <c r="N27" s="33" t="s">
        <v>65</v>
      </c>
      <c r="O27" s="6"/>
      <c r="P27" s="6"/>
      <c r="Q27" s="6"/>
      <c r="R27" s="7"/>
      <c r="S27" s="7"/>
      <c r="T27" s="7"/>
      <c r="U27" s="7"/>
      <c r="V27" s="7"/>
      <c r="W27" s="7"/>
      <c r="X27" s="7"/>
      <c r="Y27" s="7"/>
      <c r="Z27" s="7"/>
      <c r="AA27" s="7"/>
      <c r="AB27" s="7"/>
      <c r="AC27" s="7"/>
      <c r="AD27" s="7"/>
      <c r="AE27" s="7"/>
      <c r="AF27" s="7"/>
      <c r="AG27" s="7"/>
      <c r="AH27" s="7"/>
    </row>
    <row r="28">
      <c r="A28" s="17"/>
      <c r="B28" s="9">
        <v>0.0023148148148148147</v>
      </c>
      <c r="C28" s="18">
        <f t="shared" si="3"/>
        <v>0.7536921296</v>
      </c>
      <c r="D28" s="32" t="s">
        <v>66</v>
      </c>
      <c r="E28" s="12" t="s">
        <v>17</v>
      </c>
      <c r="F28" s="12" t="s">
        <v>18</v>
      </c>
      <c r="G28" s="13" t="s">
        <v>41</v>
      </c>
      <c r="H28" s="15"/>
      <c r="I28" s="15"/>
      <c r="J28" s="13" t="s">
        <v>20</v>
      </c>
      <c r="K28" s="13" t="s">
        <v>23</v>
      </c>
      <c r="L28" s="15"/>
      <c r="M28" s="13" t="s">
        <v>23</v>
      </c>
      <c r="N28" s="19"/>
      <c r="O28" s="6"/>
      <c r="P28" s="6"/>
      <c r="Q28" s="6"/>
      <c r="R28" s="7"/>
      <c r="S28" s="7"/>
      <c r="T28" s="7"/>
      <c r="U28" s="7"/>
      <c r="V28" s="7"/>
      <c r="W28" s="7"/>
      <c r="X28" s="7"/>
      <c r="Y28" s="7"/>
      <c r="Z28" s="7"/>
      <c r="AA28" s="7"/>
      <c r="AB28" s="7"/>
      <c r="AC28" s="7"/>
      <c r="AD28" s="7"/>
      <c r="AE28" s="7"/>
      <c r="AF28" s="7"/>
      <c r="AG28" s="7"/>
      <c r="AH28" s="7"/>
    </row>
    <row r="29">
      <c r="A29" s="17"/>
      <c r="B29" s="22">
        <v>0.0012731481481481483</v>
      </c>
      <c r="C29" s="18">
        <f t="shared" si="3"/>
        <v>0.7560069444</v>
      </c>
      <c r="D29" s="11" t="s">
        <v>67</v>
      </c>
      <c r="E29" s="12" t="s">
        <v>17</v>
      </c>
      <c r="F29" s="12" t="s">
        <v>18</v>
      </c>
      <c r="G29" s="13" t="s">
        <v>41</v>
      </c>
      <c r="H29" s="15"/>
      <c r="I29" s="15"/>
      <c r="J29" s="13" t="s">
        <v>20</v>
      </c>
      <c r="K29" s="15"/>
      <c r="L29" s="15"/>
      <c r="M29" s="15"/>
      <c r="N29" s="16"/>
      <c r="O29" s="6"/>
      <c r="P29" s="6"/>
      <c r="Q29" s="6"/>
      <c r="R29" s="7"/>
      <c r="S29" s="7"/>
      <c r="T29" s="7"/>
      <c r="U29" s="7"/>
      <c r="V29" s="7"/>
      <c r="W29" s="7"/>
      <c r="X29" s="7"/>
      <c r="Y29" s="7"/>
      <c r="Z29" s="7"/>
      <c r="AA29" s="7"/>
      <c r="AB29" s="7"/>
      <c r="AC29" s="7"/>
      <c r="AD29" s="7"/>
      <c r="AE29" s="7"/>
      <c r="AF29" s="7"/>
      <c r="AG29" s="7"/>
      <c r="AH29" s="7"/>
    </row>
    <row r="30">
      <c r="A30" s="17"/>
      <c r="B30" s="29">
        <v>5.208333333333333E-4</v>
      </c>
      <c r="C30" s="18">
        <f t="shared" si="3"/>
        <v>0.7572800926</v>
      </c>
      <c r="D30" s="11" t="s">
        <v>68</v>
      </c>
      <c r="E30" s="12" t="s">
        <v>17</v>
      </c>
      <c r="F30" s="12" t="s">
        <v>18</v>
      </c>
      <c r="G30" s="13" t="s">
        <v>41</v>
      </c>
      <c r="H30" s="15"/>
      <c r="I30" s="15"/>
      <c r="J30" s="13" t="s">
        <v>20</v>
      </c>
      <c r="K30" s="15"/>
      <c r="L30" s="15"/>
      <c r="M30" s="15"/>
      <c r="N30" s="16"/>
      <c r="O30" s="6"/>
      <c r="P30" s="6"/>
      <c r="Q30" s="6"/>
      <c r="R30" s="7"/>
      <c r="S30" s="7"/>
      <c r="T30" s="7"/>
      <c r="U30" s="7"/>
      <c r="V30" s="7"/>
      <c r="W30" s="7"/>
      <c r="X30" s="7"/>
      <c r="Y30" s="7"/>
      <c r="Z30" s="7"/>
      <c r="AA30" s="7"/>
      <c r="AB30" s="7"/>
      <c r="AC30" s="7"/>
      <c r="AD30" s="7"/>
      <c r="AE30" s="7"/>
      <c r="AF30" s="7"/>
      <c r="AG30" s="7"/>
      <c r="AH30" s="7"/>
    </row>
    <row r="31">
      <c r="A31" s="17"/>
      <c r="B31" s="29">
        <v>0.0012731481481481483</v>
      </c>
      <c r="C31" s="18">
        <f t="shared" si="3"/>
        <v>0.7578009259</v>
      </c>
      <c r="D31" s="11" t="s">
        <v>69</v>
      </c>
      <c r="E31" s="12" t="s">
        <v>17</v>
      </c>
      <c r="F31" s="12" t="s">
        <v>18</v>
      </c>
      <c r="G31" s="13" t="s">
        <v>41</v>
      </c>
      <c r="H31" s="15"/>
      <c r="I31" s="15"/>
      <c r="J31" s="13" t="s">
        <v>20</v>
      </c>
      <c r="K31" s="15"/>
      <c r="L31" s="15"/>
      <c r="M31" s="15"/>
      <c r="N31" s="16"/>
      <c r="O31" s="6"/>
      <c r="P31" s="6"/>
      <c r="Q31" s="6"/>
      <c r="R31" s="7"/>
      <c r="S31" s="7"/>
      <c r="T31" s="7"/>
      <c r="U31" s="7"/>
      <c r="V31" s="7"/>
      <c r="W31" s="7"/>
      <c r="X31" s="7"/>
      <c r="Y31" s="7"/>
      <c r="Z31" s="7"/>
      <c r="AA31" s="7"/>
      <c r="AB31" s="7"/>
      <c r="AC31" s="7"/>
      <c r="AD31" s="7"/>
      <c r="AE31" s="7"/>
      <c r="AF31" s="7"/>
      <c r="AG31" s="7"/>
      <c r="AH31" s="7"/>
    </row>
    <row r="32">
      <c r="A32" s="17"/>
      <c r="B32" s="35">
        <v>1.7361111111111112E-4</v>
      </c>
      <c r="C32" s="18">
        <f t="shared" si="3"/>
        <v>0.7590740741</v>
      </c>
      <c r="D32" s="11" t="s">
        <v>70</v>
      </c>
      <c r="E32" s="12" t="s">
        <v>17</v>
      </c>
      <c r="F32" s="12" t="s">
        <v>18</v>
      </c>
      <c r="G32" s="13" t="s">
        <v>41</v>
      </c>
      <c r="H32" s="15"/>
      <c r="I32" s="15"/>
      <c r="J32" s="13" t="s">
        <v>20</v>
      </c>
      <c r="K32" s="15"/>
      <c r="L32" s="15"/>
      <c r="M32" s="15"/>
      <c r="N32" s="16"/>
      <c r="O32" s="6"/>
      <c r="P32" s="6"/>
      <c r="Q32" s="6"/>
      <c r="R32" s="7"/>
      <c r="S32" s="7"/>
      <c r="T32" s="7"/>
      <c r="U32" s="7"/>
      <c r="V32" s="7"/>
      <c r="W32" s="7"/>
      <c r="X32" s="7"/>
      <c r="Y32" s="7"/>
      <c r="Z32" s="7"/>
      <c r="AA32" s="7"/>
      <c r="AB32" s="7"/>
      <c r="AC32" s="7"/>
      <c r="AD32" s="7"/>
      <c r="AE32" s="7"/>
      <c r="AF32" s="7"/>
      <c r="AG32" s="7"/>
      <c r="AH32" s="7"/>
    </row>
    <row r="33">
      <c r="A33" s="17"/>
      <c r="B33" s="22">
        <v>0.0010416666666666667</v>
      </c>
      <c r="C33" s="18">
        <f t="shared" si="3"/>
        <v>0.7592476852</v>
      </c>
      <c r="D33" s="36" t="s">
        <v>71</v>
      </c>
      <c r="E33" s="37" t="s">
        <v>72</v>
      </c>
      <c r="F33" s="37" t="s">
        <v>73</v>
      </c>
      <c r="G33" s="13" t="s">
        <v>41</v>
      </c>
      <c r="H33" s="15"/>
      <c r="I33" s="15"/>
      <c r="J33" s="37" t="s">
        <v>74</v>
      </c>
      <c r="K33" s="15"/>
      <c r="L33" s="37" t="s">
        <v>74</v>
      </c>
      <c r="M33" s="15"/>
      <c r="N33" s="34" t="s">
        <v>75</v>
      </c>
      <c r="O33" s="6"/>
      <c r="P33" s="6"/>
      <c r="Q33" s="6"/>
      <c r="R33" s="7"/>
      <c r="S33" s="7"/>
      <c r="T33" s="7"/>
      <c r="U33" s="7"/>
      <c r="V33" s="7"/>
      <c r="W33" s="7"/>
      <c r="X33" s="7"/>
      <c r="Y33" s="7"/>
      <c r="Z33" s="7"/>
      <c r="AA33" s="7"/>
      <c r="AB33" s="7"/>
      <c r="AC33" s="7"/>
      <c r="AD33" s="7"/>
      <c r="AE33" s="7"/>
      <c r="AF33" s="7"/>
      <c r="AG33" s="7"/>
      <c r="AH33" s="7"/>
    </row>
    <row r="34">
      <c r="A34" s="17"/>
      <c r="B34" s="9">
        <v>4.7453703703703704E-4</v>
      </c>
      <c r="C34" s="18">
        <f t="shared" si="3"/>
        <v>0.7602893519</v>
      </c>
      <c r="D34" s="11" t="s">
        <v>76</v>
      </c>
      <c r="E34" s="12" t="s">
        <v>17</v>
      </c>
      <c r="F34" s="12" t="s">
        <v>18</v>
      </c>
      <c r="G34" s="13" t="s">
        <v>41</v>
      </c>
      <c r="H34" s="15"/>
      <c r="I34" s="15"/>
      <c r="J34" s="13" t="s">
        <v>20</v>
      </c>
      <c r="K34" s="15"/>
      <c r="L34" s="15"/>
      <c r="M34" s="15"/>
      <c r="N34" s="16"/>
      <c r="O34" s="6"/>
      <c r="P34" s="6"/>
      <c r="Q34" s="6"/>
      <c r="R34" s="7"/>
      <c r="S34" s="7"/>
      <c r="T34" s="7"/>
      <c r="U34" s="7"/>
      <c r="V34" s="7"/>
      <c r="W34" s="7"/>
      <c r="X34" s="7"/>
      <c r="Y34" s="7"/>
      <c r="Z34" s="7"/>
      <c r="AA34" s="7"/>
      <c r="AB34" s="7"/>
      <c r="AC34" s="7"/>
      <c r="AD34" s="7"/>
      <c r="AE34" s="7"/>
      <c r="AF34" s="7"/>
      <c r="AG34" s="7"/>
      <c r="AH34" s="7"/>
    </row>
    <row r="35">
      <c r="A35" s="17"/>
      <c r="B35" s="22">
        <v>0.004166666666666667</v>
      </c>
      <c r="C35" s="18">
        <f t="shared" si="3"/>
        <v>0.7607638889</v>
      </c>
      <c r="D35" s="11" t="s">
        <v>77</v>
      </c>
      <c r="E35" s="37" t="s">
        <v>72</v>
      </c>
      <c r="F35" s="37" t="s">
        <v>73</v>
      </c>
      <c r="G35" s="13" t="s">
        <v>41</v>
      </c>
      <c r="H35" s="15"/>
      <c r="I35" s="15"/>
      <c r="J35" s="37" t="s">
        <v>74</v>
      </c>
      <c r="K35" s="15"/>
      <c r="L35" s="37" t="s">
        <v>74</v>
      </c>
      <c r="M35" s="15"/>
      <c r="N35" s="33" t="s">
        <v>78</v>
      </c>
      <c r="O35" s="6"/>
      <c r="P35" s="6"/>
      <c r="Q35" s="6"/>
      <c r="R35" s="7"/>
      <c r="S35" s="7"/>
      <c r="T35" s="7"/>
      <c r="U35" s="7"/>
      <c r="V35" s="7"/>
      <c r="W35" s="7"/>
      <c r="X35" s="7"/>
      <c r="Y35" s="7"/>
      <c r="Z35" s="7"/>
      <c r="AA35" s="7"/>
      <c r="AB35" s="7"/>
      <c r="AC35" s="7"/>
      <c r="AD35" s="7"/>
      <c r="AE35" s="7"/>
      <c r="AF35" s="7"/>
      <c r="AG35" s="7"/>
      <c r="AH35" s="7"/>
    </row>
    <row r="36">
      <c r="A36" s="23"/>
      <c r="B36" s="9">
        <v>3.4722222222222224E-4</v>
      </c>
      <c r="C36" s="18">
        <f t="shared" si="3"/>
        <v>0.7649305556</v>
      </c>
      <c r="D36" s="11" t="s">
        <v>79</v>
      </c>
      <c r="E36" s="12" t="s">
        <v>17</v>
      </c>
      <c r="F36" s="12" t="s">
        <v>18</v>
      </c>
      <c r="G36" s="13" t="s">
        <v>41</v>
      </c>
      <c r="H36" s="15"/>
      <c r="I36" s="15"/>
      <c r="J36" s="13" t="s">
        <v>20</v>
      </c>
      <c r="K36" s="15"/>
      <c r="L36" s="15"/>
      <c r="M36" s="15"/>
      <c r="N36" s="19"/>
      <c r="O36" s="6"/>
      <c r="P36" s="6"/>
      <c r="Q36" s="6"/>
      <c r="R36" s="7"/>
      <c r="S36" s="7"/>
      <c r="T36" s="7"/>
      <c r="U36" s="7"/>
      <c r="V36" s="7"/>
      <c r="W36" s="7"/>
      <c r="X36" s="7"/>
      <c r="Y36" s="7"/>
      <c r="Z36" s="7"/>
      <c r="AA36" s="7"/>
      <c r="AB36" s="7"/>
      <c r="AC36" s="7"/>
      <c r="AD36" s="7"/>
      <c r="AE36" s="7"/>
      <c r="AF36" s="7"/>
      <c r="AG36" s="7"/>
      <c r="AH36" s="7"/>
    </row>
    <row r="37">
      <c r="A37" s="38"/>
      <c r="B37" s="38"/>
      <c r="C37" s="18">
        <f t="shared" si="3"/>
        <v>0.7652777778</v>
      </c>
      <c r="D37" s="38"/>
      <c r="E37" s="38"/>
      <c r="F37" s="38"/>
      <c r="G37" s="38"/>
      <c r="H37" s="38"/>
      <c r="I37" s="38"/>
      <c r="J37" s="38"/>
      <c r="K37" s="38"/>
      <c r="L37" s="38"/>
      <c r="M37" s="38"/>
      <c r="N37" s="38"/>
      <c r="O37" s="6"/>
      <c r="P37" s="6"/>
      <c r="Q37" s="6"/>
      <c r="R37" s="7"/>
      <c r="S37" s="7"/>
      <c r="T37" s="7"/>
      <c r="U37" s="7"/>
      <c r="V37" s="7"/>
      <c r="W37" s="7"/>
      <c r="X37" s="7"/>
      <c r="Y37" s="7"/>
      <c r="Z37" s="7"/>
      <c r="AA37" s="7"/>
      <c r="AB37" s="7"/>
      <c r="AC37" s="7"/>
      <c r="AD37" s="7"/>
      <c r="AE37" s="7"/>
      <c r="AF37" s="7"/>
      <c r="AG37" s="7"/>
      <c r="AH37" s="7"/>
    </row>
    <row r="38">
      <c r="A38" s="24" t="s">
        <v>80</v>
      </c>
      <c r="B38" s="39">
        <f>sum(B15:B37)</f>
        <v>0.01956018519</v>
      </c>
      <c r="C38" s="2"/>
      <c r="D38" s="26"/>
      <c r="E38" s="26"/>
      <c r="F38" s="26"/>
      <c r="G38" s="26"/>
      <c r="H38" s="26"/>
      <c r="I38" s="26"/>
      <c r="J38" s="26"/>
      <c r="K38" s="26"/>
      <c r="L38" s="26"/>
      <c r="M38" s="26"/>
      <c r="N38" s="27"/>
      <c r="O38" s="6"/>
      <c r="P38" s="6"/>
      <c r="Q38" s="6"/>
      <c r="R38" s="7"/>
      <c r="S38" s="7"/>
      <c r="T38" s="7"/>
      <c r="U38" s="7"/>
      <c r="V38" s="7"/>
      <c r="W38" s="7"/>
      <c r="X38" s="7"/>
      <c r="Y38" s="7"/>
      <c r="Z38" s="7"/>
      <c r="AA38" s="7"/>
      <c r="AB38" s="7"/>
      <c r="AC38" s="7"/>
      <c r="AD38" s="7"/>
      <c r="AE38" s="7"/>
      <c r="AF38" s="7"/>
      <c r="AG38" s="7"/>
      <c r="AH38" s="7"/>
    </row>
    <row r="39">
      <c r="A39" s="4" t="s">
        <v>1</v>
      </c>
      <c r="B39" s="4" t="s">
        <v>2</v>
      </c>
      <c r="C39" s="4" t="s">
        <v>3</v>
      </c>
      <c r="D39" s="5" t="s">
        <v>4</v>
      </c>
      <c r="E39" s="5" t="s">
        <v>5</v>
      </c>
      <c r="F39" s="5" t="s">
        <v>6</v>
      </c>
      <c r="G39" s="5" t="s">
        <v>7</v>
      </c>
      <c r="H39" s="5" t="s">
        <v>8</v>
      </c>
      <c r="I39" s="5" t="s">
        <v>9</v>
      </c>
      <c r="J39" s="5" t="s">
        <v>10</v>
      </c>
      <c r="K39" s="5" t="s">
        <v>11</v>
      </c>
      <c r="L39" s="5" t="s">
        <v>12</v>
      </c>
      <c r="M39" s="5" t="s">
        <v>38</v>
      </c>
      <c r="N39" s="5" t="s">
        <v>14</v>
      </c>
      <c r="O39" s="6"/>
      <c r="P39" s="6"/>
      <c r="Q39" s="6"/>
      <c r="R39" s="7"/>
      <c r="S39" s="7"/>
      <c r="T39" s="7"/>
      <c r="U39" s="7"/>
      <c r="V39" s="7"/>
      <c r="W39" s="7"/>
      <c r="X39" s="7"/>
      <c r="Y39" s="7"/>
      <c r="Z39" s="7"/>
      <c r="AA39" s="7"/>
      <c r="AB39" s="7"/>
      <c r="AC39" s="7"/>
      <c r="AD39" s="7"/>
      <c r="AE39" s="7"/>
      <c r="AF39" s="7"/>
      <c r="AG39" s="7"/>
      <c r="AH39" s="7"/>
    </row>
    <row r="40">
      <c r="A40" s="8" t="s">
        <v>81</v>
      </c>
      <c r="B40" s="9">
        <v>5.787037037037037E-5</v>
      </c>
      <c r="C40" s="18">
        <f>B36+C36</f>
        <v>0.7652777778</v>
      </c>
      <c r="D40" s="11" t="s">
        <v>82</v>
      </c>
      <c r="E40" s="13" t="s">
        <v>83</v>
      </c>
      <c r="F40" s="13" t="s">
        <v>84</v>
      </c>
      <c r="G40" s="15"/>
      <c r="H40" s="15"/>
      <c r="I40" s="15"/>
      <c r="J40" s="13" t="s">
        <v>85</v>
      </c>
      <c r="K40" s="15"/>
      <c r="L40" s="13" t="s">
        <v>86</v>
      </c>
      <c r="M40" s="15"/>
      <c r="N40" s="40" t="s">
        <v>87</v>
      </c>
      <c r="O40" s="6"/>
      <c r="P40" s="6"/>
      <c r="Q40" s="6"/>
      <c r="R40" s="7"/>
      <c r="S40" s="7"/>
      <c r="T40" s="7"/>
      <c r="U40" s="7"/>
      <c r="V40" s="7"/>
      <c r="W40" s="7"/>
      <c r="X40" s="7"/>
      <c r="Y40" s="7"/>
      <c r="Z40" s="7"/>
      <c r="AA40" s="7"/>
      <c r="AB40" s="7"/>
      <c r="AC40" s="7"/>
      <c r="AD40" s="7"/>
      <c r="AE40" s="7"/>
      <c r="AF40" s="7"/>
      <c r="AG40" s="7"/>
      <c r="AH40" s="7"/>
    </row>
    <row r="41">
      <c r="A41" s="17"/>
      <c r="B41" s="9">
        <v>6.944444444444445E-4</v>
      </c>
      <c r="C41" s="18">
        <f t="shared" ref="C41:C84" si="4">B40+C40</f>
        <v>0.7653356481</v>
      </c>
      <c r="D41" s="41" t="s">
        <v>88</v>
      </c>
      <c r="E41" s="37" t="s">
        <v>72</v>
      </c>
      <c r="F41" s="37" t="s">
        <v>73</v>
      </c>
      <c r="G41" s="13" t="s">
        <v>89</v>
      </c>
      <c r="H41" s="15"/>
      <c r="I41" s="15"/>
      <c r="J41" s="37" t="s">
        <v>74</v>
      </c>
      <c r="K41" s="15"/>
      <c r="L41" s="37" t="s">
        <v>74</v>
      </c>
      <c r="M41" s="15"/>
      <c r="N41" s="33" t="s">
        <v>90</v>
      </c>
      <c r="O41" s="6"/>
      <c r="P41" s="6"/>
      <c r="Q41" s="6"/>
      <c r="R41" s="7"/>
      <c r="S41" s="7"/>
      <c r="T41" s="7"/>
      <c r="U41" s="7"/>
      <c r="V41" s="7"/>
      <c r="W41" s="7"/>
      <c r="X41" s="7"/>
      <c r="Y41" s="7"/>
      <c r="Z41" s="7"/>
      <c r="AA41" s="7"/>
      <c r="AB41" s="7"/>
      <c r="AC41" s="7"/>
      <c r="AD41" s="7"/>
      <c r="AE41" s="7"/>
      <c r="AF41" s="7"/>
      <c r="AG41" s="7"/>
      <c r="AH41" s="7"/>
    </row>
    <row r="42">
      <c r="A42" s="17"/>
      <c r="B42" s="42">
        <v>1.7361111111111112E-4</v>
      </c>
      <c r="C42" s="18">
        <f t="shared" si="4"/>
        <v>0.7660300926</v>
      </c>
      <c r="D42" s="40" t="s">
        <v>91</v>
      </c>
      <c r="E42" s="37" t="s">
        <v>92</v>
      </c>
      <c r="F42" s="37" t="s">
        <v>93</v>
      </c>
      <c r="G42" s="13" t="s">
        <v>89</v>
      </c>
      <c r="H42" s="15"/>
      <c r="I42" s="15"/>
      <c r="J42" s="37" t="s">
        <v>94</v>
      </c>
      <c r="K42" s="15"/>
      <c r="L42" s="37" t="s">
        <v>93</v>
      </c>
      <c r="M42" s="15"/>
      <c r="N42" s="33" t="s">
        <v>95</v>
      </c>
      <c r="O42" s="6"/>
      <c r="P42" s="6"/>
      <c r="Q42" s="6"/>
      <c r="R42" s="7"/>
      <c r="S42" s="7"/>
      <c r="T42" s="7"/>
      <c r="U42" s="7"/>
      <c r="V42" s="7"/>
      <c r="W42" s="7"/>
      <c r="X42" s="7"/>
      <c r="Y42" s="7"/>
      <c r="Z42" s="7"/>
      <c r="AA42" s="7"/>
      <c r="AB42" s="7"/>
      <c r="AC42" s="7"/>
      <c r="AD42" s="7"/>
      <c r="AE42" s="7"/>
      <c r="AF42" s="7"/>
      <c r="AG42" s="7"/>
      <c r="AH42" s="7"/>
    </row>
    <row r="43">
      <c r="A43" s="17"/>
      <c r="B43" s="42">
        <v>1.1574074074074075E-4</v>
      </c>
      <c r="C43" s="18">
        <f t="shared" si="4"/>
        <v>0.7662037037</v>
      </c>
      <c r="D43" s="40" t="s">
        <v>96</v>
      </c>
      <c r="E43" s="37" t="s">
        <v>72</v>
      </c>
      <c r="F43" s="37" t="s">
        <v>73</v>
      </c>
      <c r="G43" s="13" t="s">
        <v>97</v>
      </c>
      <c r="H43" s="15"/>
      <c r="I43" s="15"/>
      <c r="J43" s="37" t="s">
        <v>74</v>
      </c>
      <c r="K43" s="15"/>
      <c r="L43" s="37" t="s">
        <v>74</v>
      </c>
      <c r="M43" s="15"/>
      <c r="N43" s="33" t="s">
        <v>98</v>
      </c>
      <c r="O43" s="6"/>
      <c r="P43" s="6"/>
      <c r="Q43" s="6"/>
      <c r="R43" s="7"/>
      <c r="S43" s="7"/>
      <c r="T43" s="7"/>
      <c r="U43" s="7"/>
      <c r="V43" s="7"/>
      <c r="W43" s="7"/>
      <c r="X43" s="7"/>
      <c r="Y43" s="7"/>
      <c r="Z43" s="7"/>
      <c r="AA43" s="7"/>
      <c r="AB43" s="7"/>
      <c r="AC43" s="7"/>
      <c r="AD43" s="7"/>
      <c r="AE43" s="7"/>
      <c r="AF43" s="7"/>
      <c r="AG43" s="7"/>
      <c r="AH43" s="7"/>
    </row>
    <row r="44">
      <c r="A44" s="17"/>
      <c r="B44" s="42">
        <v>3.4722222222222224E-4</v>
      </c>
      <c r="C44" s="18">
        <f t="shared" si="4"/>
        <v>0.7663194444</v>
      </c>
      <c r="D44" s="40" t="s">
        <v>99</v>
      </c>
      <c r="E44" s="37" t="s">
        <v>92</v>
      </c>
      <c r="F44" s="37" t="s">
        <v>93</v>
      </c>
      <c r="G44" s="13" t="s">
        <v>89</v>
      </c>
      <c r="H44" s="15"/>
      <c r="I44" s="15"/>
      <c r="J44" s="37" t="s">
        <v>94</v>
      </c>
      <c r="K44" s="15"/>
      <c r="L44" s="37" t="s">
        <v>93</v>
      </c>
      <c r="M44" s="15"/>
      <c r="N44" s="33" t="s">
        <v>100</v>
      </c>
      <c r="O44" s="6"/>
      <c r="P44" s="6"/>
      <c r="Q44" s="6"/>
      <c r="R44" s="7"/>
      <c r="S44" s="7"/>
      <c r="T44" s="7"/>
      <c r="U44" s="7"/>
      <c r="V44" s="7"/>
      <c r="W44" s="7"/>
      <c r="X44" s="7"/>
      <c r="Y44" s="7"/>
      <c r="Z44" s="7"/>
      <c r="AA44" s="7"/>
      <c r="AB44" s="7"/>
      <c r="AC44" s="7"/>
      <c r="AD44" s="7"/>
      <c r="AE44" s="7"/>
      <c r="AF44" s="7"/>
      <c r="AG44" s="7"/>
      <c r="AH44" s="7"/>
    </row>
    <row r="45">
      <c r="A45" s="17"/>
      <c r="B45" s="42">
        <v>1.7361111111111112E-4</v>
      </c>
      <c r="C45" s="18">
        <f t="shared" si="4"/>
        <v>0.7666666667</v>
      </c>
      <c r="D45" s="40" t="s">
        <v>101</v>
      </c>
      <c r="E45" s="37" t="s">
        <v>92</v>
      </c>
      <c r="F45" s="37" t="s">
        <v>93</v>
      </c>
      <c r="G45" s="13" t="s">
        <v>89</v>
      </c>
      <c r="H45" s="15"/>
      <c r="I45" s="15"/>
      <c r="J45" s="37" t="s">
        <v>94</v>
      </c>
      <c r="K45" s="15"/>
      <c r="L45" s="37" t="s">
        <v>93</v>
      </c>
      <c r="M45" s="15"/>
      <c r="N45" s="33" t="s">
        <v>102</v>
      </c>
      <c r="O45" s="6"/>
      <c r="P45" s="6"/>
      <c r="Q45" s="6"/>
      <c r="R45" s="7"/>
      <c r="S45" s="7"/>
      <c r="T45" s="7"/>
      <c r="U45" s="7"/>
      <c r="V45" s="7"/>
      <c r="W45" s="7"/>
      <c r="X45" s="7"/>
      <c r="Y45" s="7"/>
      <c r="Z45" s="7"/>
      <c r="AA45" s="7"/>
      <c r="AB45" s="7"/>
      <c r="AC45" s="7"/>
      <c r="AD45" s="7"/>
      <c r="AE45" s="7"/>
      <c r="AF45" s="7"/>
      <c r="AG45" s="7"/>
      <c r="AH45" s="7"/>
    </row>
    <row r="46">
      <c r="A46" s="17"/>
      <c r="B46" s="42">
        <v>1.7361111111111112E-4</v>
      </c>
      <c r="C46" s="18">
        <f t="shared" si="4"/>
        <v>0.7668402778</v>
      </c>
      <c r="D46" s="40" t="s">
        <v>103</v>
      </c>
      <c r="E46" s="37" t="s">
        <v>92</v>
      </c>
      <c r="F46" s="37" t="s">
        <v>93</v>
      </c>
      <c r="G46" s="13" t="s">
        <v>97</v>
      </c>
      <c r="H46" s="15"/>
      <c r="I46" s="15"/>
      <c r="J46" s="37" t="s">
        <v>94</v>
      </c>
      <c r="K46" s="15"/>
      <c r="L46" s="37" t="s">
        <v>93</v>
      </c>
      <c r="M46" s="15"/>
      <c r="N46" s="33" t="s">
        <v>104</v>
      </c>
      <c r="O46" s="6"/>
      <c r="P46" s="6"/>
      <c r="Q46" s="6"/>
      <c r="R46" s="7"/>
      <c r="S46" s="7"/>
      <c r="T46" s="7"/>
      <c r="U46" s="7"/>
      <c r="V46" s="7"/>
      <c r="W46" s="7"/>
      <c r="X46" s="7"/>
      <c r="Y46" s="7"/>
      <c r="Z46" s="7"/>
      <c r="AA46" s="7"/>
      <c r="AB46" s="7"/>
      <c r="AC46" s="7"/>
      <c r="AD46" s="7"/>
      <c r="AE46" s="7"/>
      <c r="AF46" s="7"/>
      <c r="AG46" s="7"/>
      <c r="AH46" s="7"/>
    </row>
    <row r="47">
      <c r="A47" s="17"/>
      <c r="B47" s="42">
        <v>1.7361111111111112E-4</v>
      </c>
      <c r="C47" s="18">
        <f t="shared" si="4"/>
        <v>0.7670138889</v>
      </c>
      <c r="D47" s="40" t="s">
        <v>105</v>
      </c>
      <c r="E47" s="37" t="s">
        <v>92</v>
      </c>
      <c r="F47" s="37" t="s">
        <v>93</v>
      </c>
      <c r="G47" s="13" t="s">
        <v>89</v>
      </c>
      <c r="H47" s="15"/>
      <c r="I47" s="15"/>
      <c r="J47" s="37" t="s">
        <v>94</v>
      </c>
      <c r="K47" s="15"/>
      <c r="L47" s="37" t="s">
        <v>93</v>
      </c>
      <c r="M47" s="15"/>
      <c r="N47" s="33" t="s">
        <v>106</v>
      </c>
      <c r="O47" s="6"/>
      <c r="P47" s="6"/>
      <c r="Q47" s="6"/>
      <c r="R47" s="7"/>
      <c r="S47" s="7"/>
      <c r="T47" s="7"/>
      <c r="U47" s="7"/>
      <c r="V47" s="7"/>
      <c r="W47" s="7"/>
      <c r="X47" s="7"/>
      <c r="Y47" s="7"/>
      <c r="Z47" s="7"/>
      <c r="AA47" s="7"/>
      <c r="AB47" s="7"/>
      <c r="AC47" s="7"/>
      <c r="AD47" s="7"/>
      <c r="AE47" s="7"/>
      <c r="AF47" s="7"/>
      <c r="AG47" s="7"/>
      <c r="AH47" s="7"/>
    </row>
    <row r="48">
      <c r="A48" s="17"/>
      <c r="B48" s="42">
        <v>1.7361111111111112E-4</v>
      </c>
      <c r="C48" s="18">
        <f t="shared" si="4"/>
        <v>0.7671875</v>
      </c>
      <c r="D48" s="40" t="s">
        <v>107</v>
      </c>
      <c r="E48" s="37" t="s">
        <v>72</v>
      </c>
      <c r="F48" s="37" t="s">
        <v>73</v>
      </c>
      <c r="G48" s="13" t="s">
        <v>97</v>
      </c>
      <c r="H48" s="15"/>
      <c r="I48" s="15"/>
      <c r="J48" s="37" t="s">
        <v>74</v>
      </c>
      <c r="K48" s="15"/>
      <c r="L48" s="37" t="s">
        <v>74</v>
      </c>
      <c r="M48" s="15"/>
      <c r="N48" s="33" t="s">
        <v>108</v>
      </c>
      <c r="O48" s="6"/>
      <c r="P48" s="6"/>
      <c r="Q48" s="6"/>
      <c r="R48" s="7"/>
      <c r="S48" s="7"/>
      <c r="T48" s="7"/>
      <c r="U48" s="7"/>
      <c r="V48" s="7"/>
      <c r="W48" s="7"/>
      <c r="X48" s="7"/>
      <c r="Y48" s="7"/>
      <c r="Z48" s="7"/>
      <c r="AA48" s="7"/>
      <c r="AB48" s="7"/>
      <c r="AC48" s="7"/>
      <c r="AD48" s="7"/>
      <c r="AE48" s="7"/>
      <c r="AF48" s="7"/>
      <c r="AG48" s="7"/>
      <c r="AH48" s="7"/>
    </row>
    <row r="49">
      <c r="A49" s="17"/>
      <c r="B49" s="42">
        <v>3.4722222222222224E-4</v>
      </c>
      <c r="C49" s="18">
        <f t="shared" si="4"/>
        <v>0.7673611111</v>
      </c>
      <c r="D49" s="40" t="s">
        <v>109</v>
      </c>
      <c r="E49" s="37" t="s">
        <v>72</v>
      </c>
      <c r="F49" s="37" t="s">
        <v>73</v>
      </c>
      <c r="G49" s="13" t="s">
        <v>89</v>
      </c>
      <c r="H49" s="15"/>
      <c r="I49" s="15"/>
      <c r="J49" s="37" t="s">
        <v>74</v>
      </c>
      <c r="K49" s="15"/>
      <c r="L49" s="37" t="s">
        <v>74</v>
      </c>
      <c r="M49" s="15"/>
      <c r="N49" s="33" t="s">
        <v>110</v>
      </c>
      <c r="O49" s="6"/>
      <c r="P49" s="6"/>
      <c r="Q49" s="6"/>
      <c r="R49" s="7"/>
      <c r="S49" s="7"/>
      <c r="T49" s="7"/>
      <c r="U49" s="7"/>
      <c r="V49" s="7"/>
      <c r="W49" s="7"/>
      <c r="X49" s="7"/>
      <c r="Y49" s="7"/>
      <c r="Z49" s="7"/>
      <c r="AA49" s="7"/>
      <c r="AB49" s="7"/>
      <c r="AC49" s="7"/>
      <c r="AD49" s="7"/>
      <c r="AE49" s="7"/>
      <c r="AF49" s="7"/>
      <c r="AG49" s="7"/>
      <c r="AH49" s="7"/>
    </row>
    <row r="50">
      <c r="A50" s="17"/>
      <c r="B50" s="42">
        <v>1.1574074074074075E-4</v>
      </c>
      <c r="C50" s="18">
        <f t="shared" si="4"/>
        <v>0.7677083333</v>
      </c>
      <c r="D50" s="40" t="s">
        <v>111</v>
      </c>
      <c r="E50" s="37" t="s">
        <v>72</v>
      </c>
      <c r="F50" s="37" t="s">
        <v>73</v>
      </c>
      <c r="G50" s="13" t="s">
        <v>89</v>
      </c>
      <c r="H50" s="15"/>
      <c r="I50" s="15"/>
      <c r="J50" s="37" t="s">
        <v>74</v>
      </c>
      <c r="K50" s="15"/>
      <c r="L50" s="37" t="s">
        <v>74</v>
      </c>
      <c r="M50" s="15"/>
      <c r="N50" s="33" t="s">
        <v>112</v>
      </c>
      <c r="O50" s="6"/>
      <c r="P50" s="6"/>
      <c r="Q50" s="6"/>
      <c r="R50" s="7"/>
      <c r="S50" s="7"/>
      <c r="T50" s="7"/>
      <c r="U50" s="7"/>
      <c r="V50" s="7"/>
      <c r="W50" s="7"/>
      <c r="X50" s="7"/>
      <c r="Y50" s="7"/>
      <c r="Z50" s="7"/>
      <c r="AA50" s="7"/>
      <c r="AB50" s="7"/>
      <c r="AC50" s="7"/>
      <c r="AD50" s="7"/>
      <c r="AE50" s="7"/>
      <c r="AF50" s="7"/>
      <c r="AG50" s="7"/>
      <c r="AH50" s="7"/>
    </row>
    <row r="51">
      <c r="A51" s="17"/>
      <c r="B51" s="42">
        <v>3.4722222222222224E-4</v>
      </c>
      <c r="C51" s="18">
        <f t="shared" si="4"/>
        <v>0.7678240741</v>
      </c>
      <c r="D51" s="40" t="s">
        <v>113</v>
      </c>
      <c r="E51" s="37" t="s">
        <v>92</v>
      </c>
      <c r="F51" s="37" t="s">
        <v>93</v>
      </c>
      <c r="G51" s="13" t="s">
        <v>89</v>
      </c>
      <c r="H51" s="15"/>
      <c r="I51" s="15"/>
      <c r="J51" s="37" t="s">
        <v>94</v>
      </c>
      <c r="K51" s="15"/>
      <c r="L51" s="37" t="s">
        <v>93</v>
      </c>
      <c r="M51" s="15"/>
      <c r="N51" s="33" t="s">
        <v>114</v>
      </c>
      <c r="O51" s="6"/>
      <c r="P51" s="6"/>
      <c r="Q51" s="6"/>
      <c r="R51" s="7"/>
      <c r="S51" s="7"/>
      <c r="T51" s="7"/>
      <c r="U51" s="7"/>
      <c r="V51" s="7"/>
      <c r="W51" s="7"/>
      <c r="X51" s="7"/>
      <c r="Y51" s="7"/>
      <c r="Z51" s="7"/>
      <c r="AA51" s="7"/>
      <c r="AB51" s="7"/>
      <c r="AC51" s="7"/>
      <c r="AD51" s="7"/>
      <c r="AE51" s="7"/>
      <c r="AF51" s="7"/>
      <c r="AG51" s="7"/>
      <c r="AH51" s="7"/>
    </row>
    <row r="52">
      <c r="A52" s="17"/>
      <c r="B52" s="42">
        <v>1.1574074074074075E-4</v>
      </c>
      <c r="C52" s="18">
        <f t="shared" si="4"/>
        <v>0.7681712963</v>
      </c>
      <c r="D52" s="40" t="s">
        <v>115</v>
      </c>
      <c r="E52" s="37" t="s">
        <v>72</v>
      </c>
      <c r="F52" s="37" t="s">
        <v>73</v>
      </c>
      <c r="G52" s="13" t="s">
        <v>97</v>
      </c>
      <c r="H52" s="15"/>
      <c r="I52" s="15"/>
      <c r="J52" s="37" t="s">
        <v>74</v>
      </c>
      <c r="K52" s="15"/>
      <c r="L52" s="37" t="s">
        <v>74</v>
      </c>
      <c r="M52" s="15"/>
      <c r="N52" s="33" t="s">
        <v>116</v>
      </c>
      <c r="O52" s="6"/>
      <c r="P52" s="6"/>
      <c r="Q52" s="6"/>
      <c r="R52" s="7"/>
      <c r="S52" s="7"/>
      <c r="T52" s="7"/>
      <c r="U52" s="7"/>
      <c r="V52" s="7"/>
      <c r="W52" s="7"/>
      <c r="X52" s="7"/>
      <c r="Y52" s="7"/>
      <c r="Z52" s="7"/>
      <c r="AA52" s="7"/>
      <c r="AB52" s="7"/>
      <c r="AC52" s="7"/>
      <c r="AD52" s="7"/>
      <c r="AE52" s="7"/>
      <c r="AF52" s="7"/>
      <c r="AG52" s="7"/>
      <c r="AH52" s="7"/>
    </row>
    <row r="53">
      <c r="A53" s="17"/>
      <c r="B53" s="42">
        <v>5.787037037037037E-5</v>
      </c>
      <c r="C53" s="18">
        <f t="shared" si="4"/>
        <v>0.768287037</v>
      </c>
      <c r="D53" s="40" t="s">
        <v>117</v>
      </c>
      <c r="E53" s="37" t="s">
        <v>92</v>
      </c>
      <c r="F53" s="37" t="s">
        <v>93</v>
      </c>
      <c r="G53" s="13" t="s">
        <v>89</v>
      </c>
      <c r="H53" s="15"/>
      <c r="I53" s="15"/>
      <c r="J53" s="37" t="s">
        <v>94</v>
      </c>
      <c r="K53" s="15"/>
      <c r="L53" s="37" t="s">
        <v>93</v>
      </c>
      <c r="M53" s="15"/>
      <c r="N53" s="33" t="s">
        <v>118</v>
      </c>
      <c r="O53" s="6"/>
      <c r="P53" s="6"/>
      <c r="Q53" s="6"/>
      <c r="R53" s="7"/>
      <c r="S53" s="7"/>
      <c r="T53" s="7"/>
      <c r="U53" s="7"/>
      <c r="V53" s="7"/>
      <c r="W53" s="7"/>
      <c r="X53" s="7"/>
      <c r="Y53" s="7"/>
      <c r="Z53" s="7"/>
      <c r="AA53" s="7"/>
      <c r="AB53" s="7"/>
      <c r="AC53" s="7"/>
      <c r="AD53" s="7"/>
      <c r="AE53" s="7"/>
      <c r="AF53" s="7"/>
      <c r="AG53" s="7"/>
      <c r="AH53" s="7"/>
    </row>
    <row r="54">
      <c r="A54" s="17"/>
      <c r="B54" s="42">
        <v>5.787037037037037E-5</v>
      </c>
      <c r="C54" s="18">
        <f t="shared" si="4"/>
        <v>0.7683449074</v>
      </c>
      <c r="D54" s="40" t="s">
        <v>119</v>
      </c>
      <c r="E54" s="12" t="s">
        <v>17</v>
      </c>
      <c r="F54" s="13" t="s">
        <v>18</v>
      </c>
      <c r="G54" s="13" t="s">
        <v>89</v>
      </c>
      <c r="H54" s="15"/>
      <c r="I54" s="15"/>
      <c r="J54" s="13" t="s">
        <v>20</v>
      </c>
      <c r="K54" s="15"/>
      <c r="L54" s="15"/>
      <c r="M54" s="15"/>
      <c r="N54" s="33" t="s">
        <v>120</v>
      </c>
      <c r="O54" s="6"/>
      <c r="P54" s="6"/>
      <c r="Q54" s="6"/>
      <c r="R54" s="7"/>
      <c r="S54" s="7"/>
      <c r="T54" s="7"/>
      <c r="U54" s="7"/>
      <c r="V54" s="7"/>
      <c r="W54" s="7"/>
      <c r="X54" s="7"/>
      <c r="Y54" s="7"/>
      <c r="Z54" s="7"/>
      <c r="AA54" s="7"/>
      <c r="AB54" s="7"/>
      <c r="AC54" s="7"/>
      <c r="AD54" s="7"/>
      <c r="AE54" s="7"/>
      <c r="AF54" s="7"/>
      <c r="AG54" s="7"/>
      <c r="AH54" s="7"/>
    </row>
    <row r="55">
      <c r="A55" s="17"/>
      <c r="B55" s="42">
        <v>5.787037037037037E-5</v>
      </c>
      <c r="C55" s="18">
        <f t="shared" si="4"/>
        <v>0.7684027778</v>
      </c>
      <c r="D55" s="40" t="s">
        <v>121</v>
      </c>
      <c r="E55" s="12" t="s">
        <v>17</v>
      </c>
      <c r="F55" s="13" t="s">
        <v>18</v>
      </c>
      <c r="G55" s="13" t="s">
        <v>89</v>
      </c>
      <c r="H55" s="15"/>
      <c r="I55" s="15"/>
      <c r="J55" s="13" t="s">
        <v>20</v>
      </c>
      <c r="K55" s="15"/>
      <c r="L55" s="15"/>
      <c r="M55" s="15"/>
      <c r="N55" s="33" t="s">
        <v>122</v>
      </c>
      <c r="O55" s="6"/>
      <c r="P55" s="6"/>
      <c r="Q55" s="6"/>
      <c r="R55" s="7"/>
      <c r="S55" s="7"/>
      <c r="T55" s="7"/>
      <c r="U55" s="7"/>
      <c r="V55" s="7"/>
      <c r="W55" s="7"/>
      <c r="X55" s="7"/>
      <c r="Y55" s="7"/>
      <c r="Z55" s="7"/>
      <c r="AA55" s="7"/>
      <c r="AB55" s="7"/>
      <c r="AC55" s="7"/>
      <c r="AD55" s="7"/>
      <c r="AE55" s="7"/>
      <c r="AF55" s="7"/>
      <c r="AG55" s="7"/>
      <c r="AH55" s="7"/>
    </row>
    <row r="56">
      <c r="A56" s="17"/>
      <c r="B56" s="42">
        <v>5.787037037037037E-5</v>
      </c>
      <c r="C56" s="18">
        <f t="shared" si="4"/>
        <v>0.7684606481</v>
      </c>
      <c r="D56" s="40" t="s">
        <v>123</v>
      </c>
      <c r="E56" s="12" t="s">
        <v>17</v>
      </c>
      <c r="F56" s="13" t="s">
        <v>18</v>
      </c>
      <c r="G56" s="13" t="s">
        <v>97</v>
      </c>
      <c r="H56" s="15"/>
      <c r="I56" s="15"/>
      <c r="J56" s="13" t="s">
        <v>20</v>
      </c>
      <c r="K56" s="15"/>
      <c r="L56" s="15"/>
      <c r="M56" s="15"/>
      <c r="N56" s="33" t="s">
        <v>124</v>
      </c>
      <c r="O56" s="6"/>
      <c r="P56" s="6"/>
      <c r="Q56" s="6"/>
      <c r="R56" s="7"/>
      <c r="S56" s="7"/>
      <c r="T56" s="7"/>
      <c r="U56" s="7"/>
      <c r="V56" s="7"/>
      <c r="W56" s="7"/>
      <c r="X56" s="7"/>
      <c r="Y56" s="7"/>
      <c r="Z56" s="7"/>
      <c r="AA56" s="7"/>
      <c r="AB56" s="7"/>
      <c r="AC56" s="7"/>
      <c r="AD56" s="7"/>
      <c r="AE56" s="7"/>
      <c r="AF56" s="7"/>
      <c r="AG56" s="7"/>
      <c r="AH56" s="7"/>
    </row>
    <row r="57">
      <c r="A57" s="17"/>
      <c r="B57" s="42">
        <v>1.1574074074074075E-4</v>
      </c>
      <c r="C57" s="18">
        <f t="shared" si="4"/>
        <v>0.7685185185</v>
      </c>
      <c r="D57" s="40" t="s">
        <v>125</v>
      </c>
      <c r="E57" s="37" t="s">
        <v>72</v>
      </c>
      <c r="F57" s="37" t="s">
        <v>73</v>
      </c>
      <c r="G57" s="13" t="s">
        <v>89</v>
      </c>
      <c r="H57" s="15"/>
      <c r="I57" s="15"/>
      <c r="J57" s="37" t="s">
        <v>74</v>
      </c>
      <c r="K57" s="15"/>
      <c r="L57" s="37" t="s">
        <v>74</v>
      </c>
      <c r="M57" s="15"/>
      <c r="N57" s="33" t="s">
        <v>126</v>
      </c>
      <c r="O57" s="6"/>
      <c r="P57" s="6"/>
      <c r="Q57" s="6"/>
      <c r="R57" s="7"/>
      <c r="S57" s="7"/>
      <c r="T57" s="7"/>
      <c r="U57" s="7"/>
      <c r="V57" s="7"/>
      <c r="W57" s="7"/>
      <c r="X57" s="7"/>
      <c r="Y57" s="7"/>
      <c r="Z57" s="7"/>
      <c r="AA57" s="7"/>
      <c r="AB57" s="7"/>
      <c r="AC57" s="7"/>
      <c r="AD57" s="7"/>
      <c r="AE57" s="7"/>
      <c r="AF57" s="7"/>
      <c r="AG57" s="7"/>
      <c r="AH57" s="7"/>
    </row>
    <row r="58">
      <c r="A58" s="17"/>
      <c r="B58" s="42">
        <v>1.1574074074074075E-4</v>
      </c>
      <c r="C58" s="18">
        <f t="shared" si="4"/>
        <v>0.7686342593</v>
      </c>
      <c r="D58" s="40" t="s">
        <v>127</v>
      </c>
      <c r="E58" s="37" t="s">
        <v>92</v>
      </c>
      <c r="F58" s="37" t="s">
        <v>93</v>
      </c>
      <c r="G58" s="13" t="s">
        <v>89</v>
      </c>
      <c r="H58" s="15"/>
      <c r="I58" s="15"/>
      <c r="J58" s="37" t="s">
        <v>94</v>
      </c>
      <c r="K58" s="15"/>
      <c r="L58" s="37" t="s">
        <v>93</v>
      </c>
      <c r="M58" s="15"/>
      <c r="N58" s="33" t="s">
        <v>128</v>
      </c>
      <c r="O58" s="6"/>
      <c r="P58" s="6"/>
      <c r="Q58" s="6"/>
      <c r="R58" s="7"/>
      <c r="S58" s="7"/>
      <c r="T58" s="7"/>
      <c r="U58" s="7"/>
      <c r="V58" s="7"/>
      <c r="W58" s="7"/>
      <c r="X58" s="7"/>
      <c r="Y58" s="7"/>
      <c r="Z58" s="7"/>
      <c r="AA58" s="7"/>
      <c r="AB58" s="7"/>
      <c r="AC58" s="7"/>
      <c r="AD58" s="7"/>
      <c r="AE58" s="7"/>
      <c r="AF58" s="7"/>
      <c r="AG58" s="7"/>
      <c r="AH58" s="7"/>
    </row>
    <row r="59">
      <c r="A59" s="17"/>
      <c r="B59" s="42">
        <v>1.1574074074074075E-4</v>
      </c>
      <c r="C59" s="18">
        <f t="shared" si="4"/>
        <v>0.76875</v>
      </c>
      <c r="D59" s="40" t="s">
        <v>129</v>
      </c>
      <c r="E59" s="37" t="s">
        <v>72</v>
      </c>
      <c r="F59" s="37" t="s">
        <v>73</v>
      </c>
      <c r="G59" s="13" t="s">
        <v>89</v>
      </c>
      <c r="H59" s="15"/>
      <c r="I59" s="15"/>
      <c r="J59" s="37" t="s">
        <v>74</v>
      </c>
      <c r="K59" s="15"/>
      <c r="L59" s="37" t="s">
        <v>74</v>
      </c>
      <c r="M59" s="15"/>
      <c r="N59" s="11" t="s">
        <v>130</v>
      </c>
      <c r="O59" s="6"/>
      <c r="P59" s="6"/>
      <c r="Q59" s="6"/>
      <c r="R59" s="7"/>
      <c r="S59" s="7"/>
      <c r="T59" s="7"/>
      <c r="U59" s="7"/>
      <c r="V59" s="7"/>
      <c r="W59" s="7"/>
      <c r="X59" s="7"/>
      <c r="Y59" s="7"/>
      <c r="Z59" s="7"/>
      <c r="AA59" s="7"/>
      <c r="AB59" s="7"/>
      <c r="AC59" s="7"/>
      <c r="AD59" s="7"/>
      <c r="AE59" s="7"/>
      <c r="AF59" s="7"/>
      <c r="AG59" s="7"/>
      <c r="AH59" s="7"/>
    </row>
    <row r="60">
      <c r="A60" s="17"/>
      <c r="B60" s="42">
        <v>5.787037037037037E-5</v>
      </c>
      <c r="C60" s="18">
        <f t="shared" si="4"/>
        <v>0.7688657407</v>
      </c>
      <c r="D60" s="40" t="s">
        <v>131</v>
      </c>
      <c r="E60" s="12" t="s">
        <v>17</v>
      </c>
      <c r="F60" s="13" t="s">
        <v>18</v>
      </c>
      <c r="G60" s="13" t="s">
        <v>89</v>
      </c>
      <c r="H60" s="15"/>
      <c r="I60" s="15"/>
      <c r="J60" s="13" t="s">
        <v>20</v>
      </c>
      <c r="K60" s="15"/>
      <c r="L60" s="15"/>
      <c r="M60" s="15"/>
      <c r="N60" s="33" t="s">
        <v>132</v>
      </c>
      <c r="O60" s="6"/>
      <c r="P60" s="6"/>
      <c r="Q60" s="6"/>
      <c r="R60" s="7"/>
      <c r="S60" s="7"/>
      <c r="T60" s="7"/>
      <c r="U60" s="7"/>
      <c r="V60" s="7"/>
      <c r="W60" s="7"/>
      <c r="X60" s="7"/>
      <c r="Y60" s="7"/>
      <c r="Z60" s="7"/>
      <c r="AA60" s="7"/>
      <c r="AB60" s="7"/>
      <c r="AC60" s="7"/>
      <c r="AD60" s="7"/>
      <c r="AE60" s="7"/>
      <c r="AF60" s="7"/>
      <c r="AG60" s="7"/>
      <c r="AH60" s="7"/>
    </row>
    <row r="61">
      <c r="A61" s="17"/>
      <c r="B61" s="42">
        <v>5.787037037037037E-5</v>
      </c>
      <c r="C61" s="18">
        <f t="shared" si="4"/>
        <v>0.7689236111</v>
      </c>
      <c r="D61" s="40" t="s">
        <v>133</v>
      </c>
      <c r="E61" s="12" t="s">
        <v>17</v>
      </c>
      <c r="F61" s="13" t="s">
        <v>18</v>
      </c>
      <c r="G61" s="13" t="s">
        <v>97</v>
      </c>
      <c r="H61" s="15"/>
      <c r="I61" s="15"/>
      <c r="J61" s="13" t="s">
        <v>20</v>
      </c>
      <c r="K61" s="15"/>
      <c r="L61" s="15"/>
      <c r="M61" s="15"/>
      <c r="N61" s="33" t="s">
        <v>134</v>
      </c>
      <c r="O61" s="6"/>
      <c r="P61" s="6"/>
      <c r="Q61" s="6"/>
      <c r="R61" s="7"/>
      <c r="S61" s="7"/>
      <c r="T61" s="7"/>
      <c r="U61" s="7"/>
      <c r="V61" s="7"/>
      <c r="W61" s="7"/>
      <c r="X61" s="7"/>
      <c r="Y61" s="7"/>
      <c r="Z61" s="7"/>
      <c r="AA61" s="7"/>
      <c r="AB61" s="7"/>
      <c r="AC61" s="7"/>
      <c r="AD61" s="7"/>
      <c r="AE61" s="7"/>
      <c r="AF61" s="7"/>
      <c r="AG61" s="7"/>
      <c r="AH61" s="7"/>
    </row>
    <row r="62">
      <c r="A62" s="17"/>
      <c r="B62" s="42">
        <v>1.1574074074074075E-4</v>
      </c>
      <c r="C62" s="18">
        <f t="shared" si="4"/>
        <v>0.7689814815</v>
      </c>
      <c r="D62" s="40" t="s">
        <v>135</v>
      </c>
      <c r="E62" s="12" t="s">
        <v>17</v>
      </c>
      <c r="F62" s="13" t="s">
        <v>18</v>
      </c>
      <c r="G62" s="13" t="s">
        <v>97</v>
      </c>
      <c r="H62" s="15"/>
      <c r="I62" s="15"/>
      <c r="J62" s="13" t="s">
        <v>20</v>
      </c>
      <c r="K62" s="15"/>
      <c r="L62" s="15"/>
      <c r="M62" s="15"/>
      <c r="N62" s="33" t="s">
        <v>136</v>
      </c>
      <c r="O62" s="6"/>
      <c r="P62" s="6"/>
      <c r="Q62" s="6"/>
      <c r="R62" s="7"/>
      <c r="S62" s="7"/>
      <c r="T62" s="7"/>
      <c r="U62" s="7"/>
      <c r="V62" s="7"/>
      <c r="W62" s="7"/>
      <c r="X62" s="7"/>
      <c r="Y62" s="7"/>
      <c r="Z62" s="7"/>
      <c r="AA62" s="7"/>
      <c r="AB62" s="7"/>
      <c r="AC62" s="7"/>
      <c r="AD62" s="7"/>
      <c r="AE62" s="7"/>
      <c r="AF62" s="7"/>
      <c r="AG62" s="7"/>
      <c r="AH62" s="7"/>
    </row>
    <row r="63">
      <c r="A63" s="17"/>
      <c r="B63" s="42">
        <v>5.787037037037037E-5</v>
      </c>
      <c r="C63" s="18">
        <f t="shared" si="4"/>
        <v>0.7690972222</v>
      </c>
      <c r="D63" s="40" t="s">
        <v>137</v>
      </c>
      <c r="E63" s="12" t="s">
        <v>17</v>
      </c>
      <c r="F63" s="13" t="s">
        <v>18</v>
      </c>
      <c r="G63" s="13" t="s">
        <v>89</v>
      </c>
      <c r="H63" s="15"/>
      <c r="I63" s="15"/>
      <c r="J63" s="13" t="s">
        <v>20</v>
      </c>
      <c r="K63" s="15"/>
      <c r="L63" s="15"/>
      <c r="M63" s="15"/>
      <c r="N63" s="33" t="s">
        <v>138</v>
      </c>
      <c r="O63" s="6"/>
      <c r="P63" s="6"/>
      <c r="Q63" s="6"/>
      <c r="R63" s="7"/>
      <c r="S63" s="7"/>
      <c r="T63" s="7"/>
      <c r="U63" s="7"/>
      <c r="V63" s="7"/>
      <c r="W63" s="7"/>
      <c r="X63" s="7"/>
      <c r="Y63" s="7"/>
      <c r="Z63" s="7"/>
      <c r="AA63" s="7"/>
      <c r="AB63" s="7"/>
      <c r="AC63" s="7"/>
      <c r="AD63" s="7"/>
      <c r="AE63" s="7"/>
      <c r="AF63" s="7"/>
      <c r="AG63" s="7"/>
      <c r="AH63" s="7"/>
    </row>
    <row r="64">
      <c r="A64" s="17"/>
      <c r="B64" s="42">
        <v>1.1574074074074075E-4</v>
      </c>
      <c r="C64" s="18">
        <f t="shared" si="4"/>
        <v>0.7691550926</v>
      </c>
      <c r="D64" s="40" t="s">
        <v>139</v>
      </c>
      <c r="E64" s="37" t="s">
        <v>92</v>
      </c>
      <c r="F64" s="37" t="s">
        <v>73</v>
      </c>
      <c r="G64" s="13" t="s">
        <v>89</v>
      </c>
      <c r="H64" s="15"/>
      <c r="I64" s="15"/>
      <c r="J64" s="37" t="s">
        <v>94</v>
      </c>
      <c r="K64" s="15"/>
      <c r="L64" s="37" t="s">
        <v>94</v>
      </c>
      <c r="M64" s="15"/>
      <c r="N64" s="33" t="s">
        <v>140</v>
      </c>
      <c r="O64" s="6"/>
      <c r="P64" s="6"/>
      <c r="Q64" s="6"/>
      <c r="R64" s="7"/>
      <c r="S64" s="7"/>
      <c r="T64" s="7"/>
      <c r="U64" s="7"/>
      <c r="V64" s="7"/>
      <c r="W64" s="7"/>
      <c r="X64" s="7"/>
      <c r="Y64" s="7"/>
      <c r="Z64" s="7"/>
      <c r="AA64" s="7"/>
      <c r="AB64" s="7"/>
      <c r="AC64" s="7"/>
      <c r="AD64" s="7"/>
      <c r="AE64" s="7"/>
      <c r="AF64" s="7"/>
      <c r="AG64" s="7"/>
      <c r="AH64" s="7"/>
    </row>
    <row r="65">
      <c r="A65" s="17"/>
      <c r="B65" s="42">
        <v>1.7361111111111112E-4</v>
      </c>
      <c r="C65" s="18">
        <f t="shared" si="4"/>
        <v>0.7692708333</v>
      </c>
      <c r="D65" s="40" t="s">
        <v>141</v>
      </c>
      <c r="E65" s="37" t="s">
        <v>92</v>
      </c>
      <c r="F65" s="37" t="s">
        <v>73</v>
      </c>
      <c r="G65" s="13" t="s">
        <v>89</v>
      </c>
      <c r="H65" s="15"/>
      <c r="I65" s="15"/>
      <c r="J65" s="37" t="s">
        <v>94</v>
      </c>
      <c r="K65" s="15"/>
      <c r="L65" s="37" t="s">
        <v>94</v>
      </c>
      <c r="M65" s="15"/>
      <c r="N65" s="33" t="s">
        <v>142</v>
      </c>
      <c r="O65" s="6"/>
      <c r="P65" s="6"/>
      <c r="Q65" s="6"/>
      <c r="R65" s="7"/>
      <c r="S65" s="7"/>
      <c r="T65" s="7"/>
      <c r="U65" s="7"/>
      <c r="V65" s="7"/>
      <c r="W65" s="7"/>
      <c r="X65" s="7"/>
      <c r="Y65" s="7"/>
      <c r="Z65" s="7"/>
      <c r="AA65" s="7"/>
      <c r="AB65" s="7"/>
      <c r="AC65" s="7"/>
      <c r="AD65" s="7"/>
      <c r="AE65" s="7"/>
      <c r="AF65" s="7"/>
      <c r="AG65" s="7"/>
      <c r="AH65" s="7"/>
    </row>
    <row r="66">
      <c r="A66" s="17"/>
      <c r="B66" s="42">
        <v>1.1574074074074075E-4</v>
      </c>
      <c r="C66" s="18">
        <f t="shared" si="4"/>
        <v>0.7694444444</v>
      </c>
      <c r="D66" s="40" t="s">
        <v>143</v>
      </c>
      <c r="E66" s="13" t="s">
        <v>17</v>
      </c>
      <c r="F66" s="13" t="s">
        <v>18</v>
      </c>
      <c r="G66" s="13" t="s">
        <v>97</v>
      </c>
      <c r="H66" s="15"/>
      <c r="I66" s="15"/>
      <c r="J66" s="13" t="s">
        <v>18</v>
      </c>
      <c r="K66" s="15"/>
      <c r="L66" s="15"/>
      <c r="M66" s="15"/>
      <c r="N66" s="33" t="s">
        <v>144</v>
      </c>
      <c r="O66" s="6"/>
      <c r="P66" s="6"/>
      <c r="Q66" s="6"/>
      <c r="R66" s="7"/>
      <c r="S66" s="7"/>
      <c r="T66" s="7"/>
      <c r="U66" s="7"/>
      <c r="V66" s="7"/>
      <c r="W66" s="7"/>
      <c r="X66" s="7"/>
      <c r="Y66" s="7"/>
      <c r="Z66" s="7"/>
      <c r="AA66" s="7"/>
      <c r="AB66" s="7"/>
      <c r="AC66" s="7"/>
      <c r="AD66" s="7"/>
      <c r="AE66" s="7"/>
      <c r="AF66" s="7"/>
      <c r="AG66" s="7"/>
      <c r="AH66" s="7"/>
    </row>
    <row r="67">
      <c r="A67" s="17"/>
      <c r="B67" s="42">
        <v>1.1574074074074075E-4</v>
      </c>
      <c r="C67" s="18">
        <f t="shared" si="4"/>
        <v>0.7695601852</v>
      </c>
      <c r="D67" s="40" t="s">
        <v>145</v>
      </c>
      <c r="E67" s="12" t="s">
        <v>17</v>
      </c>
      <c r="F67" s="13" t="s">
        <v>18</v>
      </c>
      <c r="G67" s="13" t="s">
        <v>89</v>
      </c>
      <c r="H67" s="15"/>
      <c r="I67" s="15"/>
      <c r="J67" s="13" t="s">
        <v>18</v>
      </c>
      <c r="K67" s="15"/>
      <c r="L67" s="15"/>
      <c r="M67" s="15"/>
      <c r="N67" s="33" t="s">
        <v>146</v>
      </c>
      <c r="O67" s="6"/>
      <c r="P67" s="6"/>
      <c r="Q67" s="6"/>
      <c r="R67" s="7"/>
      <c r="S67" s="7"/>
      <c r="T67" s="7"/>
      <c r="U67" s="7"/>
      <c r="V67" s="7"/>
      <c r="W67" s="7"/>
      <c r="X67" s="7"/>
      <c r="Y67" s="7"/>
      <c r="Z67" s="7"/>
      <c r="AA67" s="7"/>
      <c r="AB67" s="7"/>
      <c r="AC67" s="7"/>
      <c r="AD67" s="7"/>
      <c r="AE67" s="7"/>
      <c r="AF67" s="7"/>
      <c r="AG67" s="7"/>
      <c r="AH67" s="7"/>
    </row>
    <row r="68">
      <c r="A68" s="17"/>
      <c r="B68" s="42">
        <v>5.787037037037037E-5</v>
      </c>
      <c r="C68" s="18">
        <f t="shared" si="4"/>
        <v>0.7696759259</v>
      </c>
      <c r="D68" s="40" t="s">
        <v>147</v>
      </c>
      <c r="E68" s="12" t="s">
        <v>17</v>
      </c>
      <c r="F68" s="13" t="s">
        <v>18</v>
      </c>
      <c r="G68" s="13" t="s">
        <v>89</v>
      </c>
      <c r="H68" s="15"/>
      <c r="I68" s="15"/>
      <c r="J68" s="13" t="s">
        <v>20</v>
      </c>
      <c r="K68" s="15"/>
      <c r="L68" s="15"/>
      <c r="M68" s="15"/>
      <c r="N68" s="33" t="s">
        <v>148</v>
      </c>
      <c r="O68" s="6"/>
      <c r="P68" s="6"/>
      <c r="Q68" s="6"/>
      <c r="R68" s="7"/>
      <c r="S68" s="7"/>
      <c r="T68" s="7"/>
      <c r="U68" s="7"/>
      <c r="V68" s="7"/>
      <c r="W68" s="7"/>
      <c r="X68" s="7"/>
      <c r="Y68" s="7"/>
      <c r="Z68" s="7"/>
      <c r="AA68" s="7"/>
      <c r="AB68" s="7"/>
      <c r="AC68" s="7"/>
      <c r="AD68" s="7"/>
      <c r="AE68" s="7"/>
      <c r="AF68" s="7"/>
      <c r="AG68" s="7"/>
      <c r="AH68" s="7"/>
    </row>
    <row r="69">
      <c r="A69" s="17"/>
      <c r="B69" s="42">
        <v>2.314814814814815E-4</v>
      </c>
      <c r="C69" s="18">
        <f t="shared" si="4"/>
        <v>0.7697337963</v>
      </c>
      <c r="D69" s="40" t="s">
        <v>149</v>
      </c>
      <c r="E69" s="37" t="s">
        <v>92</v>
      </c>
      <c r="F69" s="37" t="s">
        <v>93</v>
      </c>
      <c r="G69" s="13" t="s">
        <v>89</v>
      </c>
      <c r="H69" s="15"/>
      <c r="I69" s="15"/>
      <c r="J69" s="37" t="s">
        <v>94</v>
      </c>
      <c r="K69" s="15"/>
      <c r="L69" s="37" t="s">
        <v>94</v>
      </c>
      <c r="M69" s="15"/>
      <c r="N69" s="11" t="s">
        <v>150</v>
      </c>
      <c r="O69" s="6"/>
      <c r="P69" s="6"/>
      <c r="Q69" s="6"/>
      <c r="R69" s="7"/>
      <c r="S69" s="7"/>
      <c r="T69" s="7"/>
      <c r="U69" s="7"/>
      <c r="V69" s="7"/>
      <c r="W69" s="7"/>
      <c r="X69" s="7"/>
      <c r="Y69" s="7"/>
      <c r="Z69" s="7"/>
      <c r="AA69" s="7"/>
      <c r="AB69" s="7"/>
      <c r="AC69" s="7"/>
      <c r="AD69" s="7"/>
      <c r="AE69" s="7"/>
      <c r="AF69" s="7"/>
      <c r="AG69" s="7"/>
      <c r="AH69" s="7"/>
    </row>
    <row r="70">
      <c r="A70" s="17"/>
      <c r="B70" s="42">
        <v>5.787037037037037E-5</v>
      </c>
      <c r="C70" s="18">
        <f t="shared" si="4"/>
        <v>0.7699652778</v>
      </c>
      <c r="D70" s="40" t="s">
        <v>151</v>
      </c>
      <c r="E70" s="12" t="s">
        <v>17</v>
      </c>
      <c r="F70" s="13" t="s">
        <v>18</v>
      </c>
      <c r="G70" s="13" t="s">
        <v>89</v>
      </c>
      <c r="H70" s="15"/>
      <c r="I70" s="15"/>
      <c r="J70" s="13" t="s">
        <v>20</v>
      </c>
      <c r="K70" s="15"/>
      <c r="L70" s="15"/>
      <c r="M70" s="15"/>
      <c r="N70" s="33" t="s">
        <v>152</v>
      </c>
      <c r="O70" s="6"/>
      <c r="P70" s="6"/>
      <c r="Q70" s="6"/>
      <c r="R70" s="7"/>
      <c r="S70" s="7"/>
      <c r="T70" s="7"/>
      <c r="U70" s="7"/>
      <c r="V70" s="7"/>
      <c r="W70" s="7"/>
      <c r="X70" s="7"/>
      <c r="Y70" s="7"/>
      <c r="Z70" s="7"/>
      <c r="AA70" s="7"/>
      <c r="AB70" s="7"/>
      <c r="AC70" s="7"/>
      <c r="AD70" s="7"/>
      <c r="AE70" s="7"/>
      <c r="AF70" s="7"/>
      <c r="AG70" s="7"/>
      <c r="AH70" s="7"/>
    </row>
    <row r="71">
      <c r="A71" s="17"/>
      <c r="B71" s="42">
        <v>1.1574074074074075E-4</v>
      </c>
      <c r="C71" s="18">
        <f t="shared" si="4"/>
        <v>0.7700231481</v>
      </c>
      <c r="D71" s="40" t="s">
        <v>153</v>
      </c>
      <c r="E71" s="37" t="s">
        <v>92</v>
      </c>
      <c r="F71" s="37" t="s">
        <v>93</v>
      </c>
      <c r="G71" s="13" t="s">
        <v>89</v>
      </c>
      <c r="H71" s="15"/>
      <c r="I71" s="15"/>
      <c r="J71" s="37" t="s">
        <v>94</v>
      </c>
      <c r="K71" s="15"/>
      <c r="L71" s="37" t="s">
        <v>94</v>
      </c>
      <c r="M71" s="15"/>
      <c r="N71" s="33" t="s">
        <v>154</v>
      </c>
      <c r="O71" s="6"/>
      <c r="P71" s="6"/>
      <c r="Q71" s="6"/>
      <c r="R71" s="7"/>
      <c r="S71" s="7"/>
      <c r="T71" s="7"/>
      <c r="U71" s="7"/>
      <c r="V71" s="7"/>
      <c r="W71" s="7"/>
      <c r="X71" s="7"/>
      <c r="Y71" s="7"/>
      <c r="Z71" s="7"/>
      <c r="AA71" s="7"/>
      <c r="AB71" s="7"/>
      <c r="AC71" s="7"/>
      <c r="AD71" s="7"/>
      <c r="AE71" s="7"/>
      <c r="AF71" s="7"/>
      <c r="AG71" s="7"/>
      <c r="AH71" s="7"/>
    </row>
    <row r="72">
      <c r="A72" s="17"/>
      <c r="B72" s="42">
        <v>1.1574074074074075E-4</v>
      </c>
      <c r="C72" s="18">
        <f t="shared" si="4"/>
        <v>0.7701388889</v>
      </c>
      <c r="D72" s="40" t="s">
        <v>155</v>
      </c>
      <c r="E72" s="12" t="s">
        <v>17</v>
      </c>
      <c r="F72" s="13" t="s">
        <v>18</v>
      </c>
      <c r="G72" s="13" t="s">
        <v>89</v>
      </c>
      <c r="H72" s="15"/>
      <c r="I72" s="15"/>
      <c r="J72" s="13" t="s">
        <v>20</v>
      </c>
      <c r="K72" s="15"/>
      <c r="L72" s="15"/>
      <c r="M72" s="15"/>
      <c r="N72" s="33" t="s">
        <v>156</v>
      </c>
      <c r="O72" s="6"/>
      <c r="P72" s="6"/>
      <c r="Q72" s="6"/>
      <c r="R72" s="7"/>
      <c r="S72" s="7"/>
      <c r="T72" s="7"/>
      <c r="U72" s="7"/>
      <c r="V72" s="7"/>
      <c r="W72" s="7"/>
      <c r="X72" s="7"/>
      <c r="Y72" s="7"/>
      <c r="Z72" s="7"/>
      <c r="AA72" s="7"/>
      <c r="AB72" s="7"/>
      <c r="AC72" s="7"/>
      <c r="AD72" s="7"/>
      <c r="AE72" s="7"/>
      <c r="AF72" s="7"/>
      <c r="AG72" s="7"/>
      <c r="AH72" s="7"/>
    </row>
    <row r="73">
      <c r="A73" s="17"/>
      <c r="B73" s="42">
        <v>5.787037037037037E-5</v>
      </c>
      <c r="C73" s="18">
        <f t="shared" si="4"/>
        <v>0.7702546296</v>
      </c>
      <c r="D73" s="40" t="s">
        <v>157</v>
      </c>
      <c r="E73" s="12" t="s">
        <v>17</v>
      </c>
      <c r="F73" s="13" t="s">
        <v>18</v>
      </c>
      <c r="G73" s="13" t="s">
        <v>89</v>
      </c>
      <c r="H73" s="15"/>
      <c r="I73" s="15"/>
      <c r="J73" s="13" t="s">
        <v>20</v>
      </c>
      <c r="K73" s="15"/>
      <c r="L73" s="15"/>
      <c r="M73" s="15"/>
      <c r="N73" s="16"/>
      <c r="O73" s="6"/>
      <c r="P73" s="6"/>
      <c r="Q73" s="6"/>
      <c r="R73" s="7"/>
      <c r="S73" s="7"/>
      <c r="T73" s="7"/>
      <c r="U73" s="7"/>
      <c r="V73" s="7"/>
      <c r="W73" s="7"/>
      <c r="X73" s="7"/>
      <c r="Y73" s="7"/>
      <c r="Z73" s="7"/>
      <c r="AA73" s="7"/>
      <c r="AB73" s="7"/>
      <c r="AC73" s="7"/>
      <c r="AD73" s="7"/>
      <c r="AE73" s="7"/>
      <c r="AF73" s="7"/>
      <c r="AG73" s="7"/>
      <c r="AH73" s="7"/>
    </row>
    <row r="74">
      <c r="A74" s="17"/>
      <c r="B74" s="42">
        <v>5.787037037037037E-5</v>
      </c>
      <c r="C74" s="18">
        <f t="shared" si="4"/>
        <v>0.7703125</v>
      </c>
      <c r="D74" s="43" t="s">
        <v>158</v>
      </c>
      <c r="E74" s="37" t="s">
        <v>92</v>
      </c>
      <c r="F74" s="37" t="s">
        <v>93</v>
      </c>
      <c r="G74" s="13" t="s">
        <v>89</v>
      </c>
      <c r="H74" s="15"/>
      <c r="I74" s="15"/>
      <c r="J74" s="37" t="s">
        <v>94</v>
      </c>
      <c r="K74" s="15"/>
      <c r="L74" s="37" t="s">
        <v>94</v>
      </c>
      <c r="M74" s="15"/>
      <c r="N74" s="33" t="s">
        <v>159</v>
      </c>
      <c r="O74" s="6"/>
      <c r="P74" s="6"/>
      <c r="Q74" s="6"/>
      <c r="R74" s="7"/>
      <c r="S74" s="7"/>
      <c r="T74" s="7"/>
      <c r="U74" s="7"/>
      <c r="V74" s="7"/>
      <c r="W74" s="7"/>
      <c r="X74" s="7"/>
      <c r="Y74" s="7"/>
      <c r="Z74" s="7"/>
      <c r="AA74" s="7"/>
      <c r="AB74" s="7"/>
      <c r="AC74" s="7"/>
      <c r="AD74" s="7"/>
      <c r="AE74" s="7"/>
      <c r="AF74" s="7"/>
      <c r="AG74" s="7"/>
      <c r="AH74" s="7"/>
    </row>
    <row r="75">
      <c r="A75" s="17"/>
      <c r="B75" s="42">
        <v>5.787037037037037E-5</v>
      </c>
      <c r="C75" s="18">
        <f t="shared" si="4"/>
        <v>0.7703703704</v>
      </c>
      <c r="D75" s="40" t="s">
        <v>160</v>
      </c>
      <c r="E75" s="12" t="s">
        <v>17</v>
      </c>
      <c r="F75" s="13" t="s">
        <v>18</v>
      </c>
      <c r="G75" s="13" t="s">
        <v>89</v>
      </c>
      <c r="H75" s="15"/>
      <c r="I75" s="15"/>
      <c r="J75" s="13" t="s">
        <v>20</v>
      </c>
      <c r="K75" s="15"/>
      <c r="L75" s="15"/>
      <c r="M75" s="15"/>
      <c r="N75" s="33" t="s">
        <v>161</v>
      </c>
      <c r="O75" s="6"/>
      <c r="P75" s="6"/>
      <c r="Q75" s="6"/>
      <c r="R75" s="7"/>
      <c r="S75" s="7"/>
      <c r="T75" s="7"/>
      <c r="U75" s="7"/>
      <c r="V75" s="7"/>
      <c r="W75" s="7"/>
      <c r="X75" s="7"/>
      <c r="Y75" s="7"/>
      <c r="Z75" s="7"/>
      <c r="AA75" s="7"/>
      <c r="AB75" s="7"/>
      <c r="AC75" s="7"/>
      <c r="AD75" s="7"/>
      <c r="AE75" s="7"/>
      <c r="AF75" s="7"/>
      <c r="AG75" s="7"/>
      <c r="AH75" s="7"/>
    </row>
    <row r="76">
      <c r="A76" s="17"/>
      <c r="B76" s="42">
        <v>1.7361111111111112E-4</v>
      </c>
      <c r="C76" s="18">
        <f t="shared" si="4"/>
        <v>0.7704282407</v>
      </c>
      <c r="D76" s="40" t="s">
        <v>162</v>
      </c>
      <c r="E76" s="12" t="s">
        <v>17</v>
      </c>
      <c r="F76" s="13" t="s">
        <v>18</v>
      </c>
      <c r="G76" s="13" t="s">
        <v>89</v>
      </c>
      <c r="H76" s="15"/>
      <c r="I76" s="15"/>
      <c r="J76" s="13" t="s">
        <v>20</v>
      </c>
      <c r="K76" s="15"/>
      <c r="L76" s="15"/>
      <c r="M76" s="15"/>
      <c r="N76" s="33" t="s">
        <v>163</v>
      </c>
      <c r="O76" s="6"/>
      <c r="P76" s="6"/>
      <c r="Q76" s="6"/>
      <c r="R76" s="7"/>
      <c r="S76" s="7"/>
      <c r="T76" s="7"/>
      <c r="U76" s="7"/>
      <c r="V76" s="7"/>
      <c r="W76" s="7"/>
      <c r="X76" s="7"/>
      <c r="Y76" s="7"/>
      <c r="Z76" s="7"/>
      <c r="AA76" s="7"/>
      <c r="AB76" s="7"/>
      <c r="AC76" s="7"/>
      <c r="AD76" s="7"/>
      <c r="AE76" s="7"/>
      <c r="AF76" s="7"/>
      <c r="AG76" s="7"/>
      <c r="AH76" s="7"/>
    </row>
    <row r="77">
      <c r="A77" s="17"/>
      <c r="B77" s="42">
        <v>3.4722222222222224E-4</v>
      </c>
      <c r="C77" s="18">
        <f t="shared" si="4"/>
        <v>0.7706018519</v>
      </c>
      <c r="D77" s="40" t="s">
        <v>164</v>
      </c>
      <c r="E77" s="12" t="s">
        <v>17</v>
      </c>
      <c r="F77" s="13" t="s">
        <v>18</v>
      </c>
      <c r="G77" s="13" t="s">
        <v>89</v>
      </c>
      <c r="H77" s="15"/>
      <c r="I77" s="15"/>
      <c r="J77" s="13" t="s">
        <v>20</v>
      </c>
      <c r="K77" s="15"/>
      <c r="L77" s="15"/>
      <c r="M77" s="15"/>
      <c r="N77" s="33" t="s">
        <v>165</v>
      </c>
      <c r="O77" s="6"/>
      <c r="P77" s="6"/>
      <c r="Q77" s="6"/>
      <c r="R77" s="7"/>
      <c r="S77" s="7"/>
      <c r="T77" s="7"/>
      <c r="U77" s="7"/>
      <c r="V77" s="7"/>
      <c r="W77" s="7"/>
      <c r="X77" s="7"/>
      <c r="Y77" s="7"/>
      <c r="Z77" s="7"/>
      <c r="AA77" s="7"/>
      <c r="AB77" s="7"/>
      <c r="AC77" s="7"/>
      <c r="AD77" s="7"/>
      <c r="AE77" s="7"/>
      <c r="AF77" s="7"/>
      <c r="AG77" s="7"/>
      <c r="AH77" s="7"/>
    </row>
    <row r="78">
      <c r="A78" s="17"/>
      <c r="B78" s="42">
        <v>1.1574074074074075E-4</v>
      </c>
      <c r="C78" s="18">
        <f t="shared" si="4"/>
        <v>0.7709490741</v>
      </c>
      <c r="D78" s="40" t="s">
        <v>166</v>
      </c>
      <c r="E78" s="12" t="s">
        <v>17</v>
      </c>
      <c r="F78" s="13" t="s">
        <v>18</v>
      </c>
      <c r="G78" s="13" t="s">
        <v>89</v>
      </c>
      <c r="H78" s="15"/>
      <c r="I78" s="15"/>
      <c r="J78" s="13" t="s">
        <v>20</v>
      </c>
      <c r="K78" s="15"/>
      <c r="L78" s="15"/>
      <c r="M78" s="15"/>
      <c r="N78" s="16"/>
      <c r="O78" s="6"/>
      <c r="P78" s="6"/>
      <c r="Q78" s="6"/>
      <c r="R78" s="7"/>
      <c r="S78" s="7"/>
      <c r="T78" s="7"/>
      <c r="U78" s="7"/>
      <c r="V78" s="7"/>
      <c r="W78" s="7"/>
      <c r="X78" s="7"/>
      <c r="Y78" s="7"/>
      <c r="Z78" s="7"/>
      <c r="AA78" s="7"/>
      <c r="AB78" s="7"/>
      <c r="AC78" s="7"/>
      <c r="AD78" s="7"/>
      <c r="AE78" s="7"/>
      <c r="AF78" s="7"/>
      <c r="AG78" s="7"/>
      <c r="AH78" s="7"/>
    </row>
    <row r="79">
      <c r="A79" s="17"/>
      <c r="B79" s="42">
        <v>1.1574074074074075E-4</v>
      </c>
      <c r="C79" s="18">
        <f t="shared" si="4"/>
        <v>0.7710648148</v>
      </c>
      <c r="D79" s="40" t="s">
        <v>167</v>
      </c>
      <c r="E79" s="37" t="s">
        <v>92</v>
      </c>
      <c r="F79" s="37" t="s">
        <v>93</v>
      </c>
      <c r="G79" s="13" t="s">
        <v>89</v>
      </c>
      <c r="H79" s="15"/>
      <c r="I79" s="15"/>
      <c r="J79" s="37" t="s">
        <v>94</v>
      </c>
      <c r="K79" s="15"/>
      <c r="L79" s="15"/>
      <c r="M79" s="15"/>
      <c r="N79" s="33" t="s">
        <v>168</v>
      </c>
      <c r="O79" s="6"/>
      <c r="P79" s="6"/>
      <c r="Q79" s="6"/>
      <c r="R79" s="7"/>
      <c r="S79" s="7"/>
      <c r="T79" s="7"/>
      <c r="U79" s="7"/>
      <c r="V79" s="7"/>
      <c r="W79" s="7"/>
      <c r="X79" s="7"/>
      <c r="Y79" s="7"/>
      <c r="Z79" s="7"/>
      <c r="AA79" s="7"/>
      <c r="AB79" s="7"/>
      <c r="AC79" s="7"/>
      <c r="AD79" s="7"/>
      <c r="AE79" s="7"/>
      <c r="AF79" s="7"/>
      <c r="AG79" s="7"/>
      <c r="AH79" s="7"/>
    </row>
    <row r="80">
      <c r="A80" s="17"/>
      <c r="B80" s="42">
        <v>1.7361111111111112E-4</v>
      </c>
      <c r="C80" s="18">
        <f t="shared" si="4"/>
        <v>0.7711805556</v>
      </c>
      <c r="D80" s="40" t="s">
        <v>169</v>
      </c>
      <c r="E80" s="12" t="s">
        <v>17</v>
      </c>
      <c r="F80" s="13" t="s">
        <v>18</v>
      </c>
      <c r="G80" s="13" t="s">
        <v>89</v>
      </c>
      <c r="H80" s="15"/>
      <c r="I80" s="15"/>
      <c r="J80" s="13" t="s">
        <v>20</v>
      </c>
      <c r="K80" s="15"/>
      <c r="L80" s="15"/>
      <c r="M80" s="15"/>
      <c r="N80" s="33" t="s">
        <v>170</v>
      </c>
      <c r="O80" s="6"/>
      <c r="P80" s="6"/>
      <c r="Q80" s="6"/>
      <c r="R80" s="7"/>
      <c r="S80" s="7"/>
      <c r="T80" s="7"/>
      <c r="U80" s="7"/>
      <c r="V80" s="7"/>
      <c r="W80" s="7"/>
      <c r="X80" s="7"/>
      <c r="Y80" s="7"/>
      <c r="Z80" s="7"/>
      <c r="AA80" s="7"/>
      <c r="AB80" s="7"/>
      <c r="AC80" s="7"/>
      <c r="AD80" s="7"/>
      <c r="AE80" s="7"/>
      <c r="AF80" s="7"/>
      <c r="AG80" s="7"/>
      <c r="AH80" s="7"/>
    </row>
    <row r="81">
      <c r="A81" s="17"/>
      <c r="B81" s="42">
        <v>1.1574074074074075E-4</v>
      </c>
      <c r="C81" s="18">
        <f t="shared" si="4"/>
        <v>0.7713541667</v>
      </c>
      <c r="D81" s="40" t="s">
        <v>171</v>
      </c>
      <c r="E81" s="12" t="s">
        <v>17</v>
      </c>
      <c r="F81" s="13" t="s">
        <v>18</v>
      </c>
      <c r="G81" s="13" t="s">
        <v>89</v>
      </c>
      <c r="H81" s="15"/>
      <c r="I81" s="15"/>
      <c r="J81" s="13" t="s">
        <v>20</v>
      </c>
      <c r="K81" s="15"/>
      <c r="L81" s="15"/>
      <c r="M81" s="15"/>
      <c r="N81" s="33" t="s">
        <v>172</v>
      </c>
      <c r="O81" s="6"/>
      <c r="P81" s="6"/>
      <c r="Q81" s="6"/>
      <c r="R81" s="7"/>
      <c r="S81" s="7"/>
      <c r="T81" s="7"/>
      <c r="U81" s="7"/>
      <c r="V81" s="7"/>
      <c r="W81" s="7"/>
      <c r="X81" s="7"/>
      <c r="Y81" s="7"/>
      <c r="Z81" s="7"/>
      <c r="AA81" s="7"/>
      <c r="AB81" s="7"/>
      <c r="AC81" s="7"/>
      <c r="AD81" s="7"/>
      <c r="AE81" s="7"/>
      <c r="AF81" s="7"/>
      <c r="AG81" s="7"/>
      <c r="AH81" s="7"/>
    </row>
    <row r="82">
      <c r="A82" s="17"/>
      <c r="B82" s="42">
        <v>5.787037037037037E-5</v>
      </c>
      <c r="C82" s="18">
        <f t="shared" si="4"/>
        <v>0.7714699074</v>
      </c>
      <c r="D82" s="40" t="s">
        <v>173</v>
      </c>
      <c r="E82" s="12" t="s">
        <v>17</v>
      </c>
      <c r="F82" s="13" t="s">
        <v>18</v>
      </c>
      <c r="G82" s="13" t="s">
        <v>89</v>
      </c>
      <c r="H82" s="15"/>
      <c r="I82" s="15"/>
      <c r="J82" s="13" t="s">
        <v>20</v>
      </c>
      <c r="K82" s="15"/>
      <c r="L82" s="15"/>
      <c r="M82" s="15"/>
      <c r="N82" s="33" t="s">
        <v>174</v>
      </c>
      <c r="O82" s="6"/>
      <c r="P82" s="6"/>
      <c r="Q82" s="6"/>
      <c r="R82" s="7"/>
      <c r="S82" s="7"/>
      <c r="T82" s="7"/>
      <c r="U82" s="7"/>
      <c r="V82" s="7"/>
      <c r="W82" s="7"/>
      <c r="X82" s="7"/>
      <c r="Y82" s="7"/>
      <c r="Z82" s="7"/>
      <c r="AA82" s="7"/>
      <c r="AB82" s="7"/>
      <c r="AC82" s="7"/>
      <c r="AD82" s="7"/>
      <c r="AE82" s="7"/>
      <c r="AF82" s="7"/>
      <c r="AG82" s="7"/>
      <c r="AH82" s="7"/>
    </row>
    <row r="83">
      <c r="A83" s="17"/>
      <c r="B83" s="42">
        <v>5.787037037037037E-5</v>
      </c>
      <c r="C83" s="18">
        <f t="shared" si="4"/>
        <v>0.7715277778</v>
      </c>
      <c r="D83" s="40" t="s">
        <v>175</v>
      </c>
      <c r="E83" s="12" t="s">
        <v>17</v>
      </c>
      <c r="F83" s="13" t="s">
        <v>18</v>
      </c>
      <c r="G83" s="13" t="s">
        <v>89</v>
      </c>
      <c r="H83" s="15"/>
      <c r="I83" s="15"/>
      <c r="J83" s="13" t="s">
        <v>20</v>
      </c>
      <c r="K83" s="15"/>
      <c r="L83" s="15"/>
      <c r="M83" s="15"/>
      <c r="N83" s="11"/>
      <c r="O83" s="6"/>
      <c r="P83" s="6"/>
      <c r="Q83" s="6"/>
      <c r="R83" s="7"/>
      <c r="S83" s="7"/>
      <c r="T83" s="7"/>
      <c r="U83" s="7"/>
      <c r="V83" s="7"/>
      <c r="W83" s="7"/>
      <c r="X83" s="7"/>
      <c r="Y83" s="7"/>
      <c r="Z83" s="7"/>
      <c r="AA83" s="7"/>
      <c r="AB83" s="7"/>
      <c r="AC83" s="7"/>
      <c r="AD83" s="7"/>
      <c r="AE83" s="7"/>
      <c r="AF83" s="7"/>
      <c r="AG83" s="7"/>
      <c r="AH83" s="7"/>
    </row>
    <row r="84">
      <c r="A84" s="17"/>
      <c r="B84" s="42">
        <v>0.0</v>
      </c>
      <c r="C84" s="18">
        <f t="shared" si="4"/>
        <v>0.7715856481</v>
      </c>
      <c r="D84" s="11" t="s">
        <v>176</v>
      </c>
      <c r="E84" s="12" t="s">
        <v>18</v>
      </c>
      <c r="F84" s="13" t="s">
        <v>18</v>
      </c>
      <c r="G84" s="15"/>
      <c r="H84" s="15"/>
      <c r="I84" s="15"/>
      <c r="J84" s="13" t="s">
        <v>20</v>
      </c>
      <c r="K84" s="15"/>
      <c r="L84" s="15"/>
      <c r="M84" s="15"/>
      <c r="N84" s="11" t="s">
        <v>176</v>
      </c>
      <c r="O84" s="6"/>
      <c r="P84" s="6"/>
      <c r="Q84" s="6"/>
      <c r="R84" s="7"/>
      <c r="S84" s="7"/>
      <c r="T84" s="7"/>
      <c r="U84" s="7"/>
      <c r="V84" s="7"/>
      <c r="W84" s="7"/>
      <c r="X84" s="7"/>
      <c r="Y84" s="7"/>
      <c r="Z84" s="7"/>
      <c r="AA84" s="7"/>
      <c r="AB84" s="7"/>
      <c r="AC84" s="7"/>
      <c r="AD84" s="7"/>
      <c r="AE84" s="7"/>
      <c r="AF84" s="7"/>
      <c r="AG84" s="7"/>
      <c r="AH84" s="7"/>
    </row>
    <row r="85">
      <c r="A85" s="23"/>
      <c r="B85" s="42">
        <v>6.365740740740741E-4</v>
      </c>
      <c r="C85" s="18">
        <f>B83+C83</f>
        <v>0.7715856481</v>
      </c>
      <c r="D85" s="44" t="s">
        <v>177</v>
      </c>
      <c r="E85" s="37" t="s">
        <v>72</v>
      </c>
      <c r="F85" s="37" t="s">
        <v>73</v>
      </c>
      <c r="G85" s="13" t="s">
        <v>178</v>
      </c>
      <c r="H85" s="15"/>
      <c r="I85" s="15"/>
      <c r="J85" s="37" t="s">
        <v>74</v>
      </c>
      <c r="K85" s="15"/>
      <c r="L85" s="37" t="s">
        <v>74</v>
      </c>
      <c r="M85" s="15"/>
      <c r="N85" s="36" t="s">
        <v>179</v>
      </c>
      <c r="O85" s="6"/>
      <c r="P85" s="6"/>
      <c r="Q85" s="6"/>
      <c r="R85" s="7"/>
      <c r="S85" s="7"/>
      <c r="T85" s="7"/>
      <c r="U85" s="7"/>
      <c r="V85" s="7"/>
      <c r="W85" s="7"/>
      <c r="X85" s="7"/>
      <c r="Y85" s="7"/>
      <c r="Z85" s="7"/>
      <c r="AA85" s="7"/>
      <c r="AB85" s="7"/>
      <c r="AC85" s="7"/>
      <c r="AD85" s="7"/>
      <c r="AE85" s="7"/>
      <c r="AF85" s="7"/>
      <c r="AG85" s="7"/>
      <c r="AH85" s="7"/>
    </row>
    <row r="86">
      <c r="A86" s="24" t="s">
        <v>180</v>
      </c>
      <c r="B86" s="25">
        <f>sum(B40:B85)</f>
        <v>0.006944444444</v>
      </c>
      <c r="C86" s="2"/>
      <c r="D86" s="26"/>
      <c r="E86" s="26"/>
      <c r="F86" s="26"/>
      <c r="G86" s="26"/>
      <c r="H86" s="26"/>
      <c r="I86" s="26"/>
      <c r="J86" s="26"/>
      <c r="K86" s="26"/>
      <c r="L86" s="26"/>
      <c r="M86" s="26"/>
      <c r="N86" s="27"/>
      <c r="O86" s="6"/>
      <c r="P86" s="6"/>
      <c r="Q86" s="6"/>
      <c r="R86" s="7"/>
      <c r="S86" s="7"/>
      <c r="T86" s="7"/>
      <c r="U86" s="7"/>
      <c r="V86" s="7"/>
      <c r="W86" s="7"/>
      <c r="X86" s="7"/>
      <c r="Y86" s="7"/>
      <c r="Z86" s="7"/>
      <c r="AA86" s="7"/>
      <c r="AB86" s="7"/>
      <c r="AC86" s="7"/>
      <c r="AD86" s="7"/>
      <c r="AE86" s="7"/>
      <c r="AF86" s="7"/>
      <c r="AG86" s="7"/>
      <c r="AH86" s="7"/>
    </row>
    <row r="87">
      <c r="A87" s="4" t="s">
        <v>1</v>
      </c>
      <c r="B87" s="4" t="s">
        <v>2</v>
      </c>
      <c r="C87" s="4" t="s">
        <v>3</v>
      </c>
      <c r="D87" s="5" t="s">
        <v>4</v>
      </c>
      <c r="E87" s="5" t="s">
        <v>5</v>
      </c>
      <c r="F87" s="5" t="s">
        <v>6</v>
      </c>
      <c r="G87" s="5" t="s">
        <v>7</v>
      </c>
      <c r="H87" s="5" t="s">
        <v>8</v>
      </c>
      <c r="I87" s="5" t="s">
        <v>9</v>
      </c>
      <c r="J87" s="5" t="s">
        <v>10</v>
      </c>
      <c r="K87" s="5" t="s">
        <v>11</v>
      </c>
      <c r="L87" s="5" t="s">
        <v>12</v>
      </c>
      <c r="M87" s="5" t="s">
        <v>38</v>
      </c>
      <c r="N87" s="5" t="s">
        <v>14</v>
      </c>
      <c r="O87" s="6"/>
      <c r="P87" s="6"/>
      <c r="Q87" s="6"/>
      <c r="R87" s="7"/>
      <c r="S87" s="7"/>
      <c r="T87" s="7"/>
      <c r="U87" s="7"/>
      <c r="V87" s="7"/>
      <c r="W87" s="7"/>
      <c r="X87" s="7"/>
      <c r="Y87" s="7"/>
      <c r="Z87" s="7"/>
      <c r="AA87" s="7"/>
      <c r="AB87" s="7"/>
      <c r="AC87" s="7"/>
      <c r="AD87" s="7"/>
      <c r="AE87" s="7"/>
      <c r="AF87" s="7"/>
      <c r="AG87" s="7"/>
      <c r="AH87" s="7"/>
    </row>
    <row r="88">
      <c r="A88" s="28" t="s">
        <v>181</v>
      </c>
      <c r="B88" s="9">
        <v>2.314814814814815E-4</v>
      </c>
      <c r="C88" s="18">
        <f>B85+C85</f>
        <v>0.7722222222</v>
      </c>
      <c r="D88" s="33" t="s">
        <v>182</v>
      </c>
      <c r="E88" s="12" t="s">
        <v>17</v>
      </c>
      <c r="F88" s="13" t="s">
        <v>18</v>
      </c>
      <c r="G88" s="13" t="s">
        <v>183</v>
      </c>
      <c r="H88" s="15"/>
      <c r="I88" s="15"/>
      <c r="J88" s="13" t="s">
        <v>20</v>
      </c>
      <c r="K88" s="15"/>
      <c r="L88" s="15"/>
      <c r="M88" s="15"/>
      <c r="N88" s="38"/>
      <c r="O88" s="6"/>
      <c r="P88" s="6"/>
      <c r="Q88" s="6"/>
      <c r="R88" s="7"/>
      <c r="S88" s="7"/>
      <c r="T88" s="7"/>
      <c r="U88" s="7"/>
      <c r="V88" s="7"/>
      <c r="W88" s="7"/>
      <c r="X88" s="7"/>
      <c r="Y88" s="7"/>
      <c r="Z88" s="7"/>
      <c r="AA88" s="7"/>
      <c r="AB88" s="7"/>
      <c r="AC88" s="7"/>
      <c r="AD88" s="7"/>
      <c r="AE88" s="7"/>
      <c r="AF88" s="7"/>
      <c r="AG88" s="7"/>
      <c r="AH88" s="7"/>
    </row>
    <row r="89">
      <c r="A89" s="23"/>
      <c r="B89" s="9">
        <v>0.03290509259259259</v>
      </c>
      <c r="C89" s="18">
        <f>B88+C88</f>
        <v>0.7724537037</v>
      </c>
      <c r="D89" s="32" t="s">
        <v>184</v>
      </c>
      <c r="E89" s="12" t="s">
        <v>17</v>
      </c>
      <c r="F89" s="13" t="s">
        <v>18</v>
      </c>
      <c r="G89" s="13" t="s">
        <v>183</v>
      </c>
      <c r="H89" s="15"/>
      <c r="I89" s="15"/>
      <c r="J89" s="13" t="s">
        <v>20</v>
      </c>
      <c r="K89" s="15"/>
      <c r="L89" s="15"/>
      <c r="M89" s="15"/>
      <c r="N89" s="33" t="s">
        <v>185</v>
      </c>
      <c r="O89" s="6"/>
      <c r="P89" s="6"/>
      <c r="Q89" s="6"/>
      <c r="R89" s="7"/>
      <c r="S89" s="7"/>
      <c r="T89" s="7"/>
      <c r="U89" s="7"/>
      <c r="V89" s="7"/>
      <c r="W89" s="7"/>
      <c r="X89" s="7"/>
      <c r="Y89" s="7"/>
      <c r="Z89" s="7"/>
      <c r="AA89" s="7"/>
      <c r="AB89" s="7"/>
      <c r="AC89" s="7"/>
      <c r="AD89" s="7"/>
      <c r="AE89" s="7"/>
      <c r="AF89" s="7"/>
      <c r="AG89" s="7"/>
      <c r="AH89" s="7"/>
    </row>
    <row r="90">
      <c r="A90" s="24" t="s">
        <v>186</v>
      </c>
      <c r="B90" s="25">
        <f>sum(B89)</f>
        <v>0.03290509259</v>
      </c>
      <c r="C90" s="2"/>
      <c r="D90" s="26"/>
      <c r="E90" s="26"/>
      <c r="F90" s="26"/>
      <c r="G90" s="26"/>
      <c r="H90" s="26"/>
      <c r="I90" s="26"/>
      <c r="J90" s="26"/>
      <c r="K90" s="26"/>
      <c r="L90" s="26"/>
      <c r="M90" s="26"/>
      <c r="N90" s="27"/>
      <c r="O90" s="6"/>
      <c r="P90" s="6"/>
      <c r="Q90" s="6"/>
      <c r="R90" s="7"/>
      <c r="S90" s="7"/>
      <c r="T90" s="7"/>
      <c r="U90" s="7"/>
      <c r="V90" s="7"/>
      <c r="W90" s="7"/>
      <c r="X90" s="7"/>
      <c r="Y90" s="7"/>
      <c r="Z90" s="7"/>
      <c r="AA90" s="7"/>
      <c r="AB90" s="7"/>
      <c r="AC90" s="7"/>
      <c r="AD90" s="7"/>
      <c r="AE90" s="7"/>
      <c r="AF90" s="7"/>
      <c r="AG90" s="7"/>
      <c r="AH90" s="7"/>
    </row>
    <row r="91">
      <c r="A91" s="4" t="s">
        <v>1</v>
      </c>
      <c r="B91" s="4" t="s">
        <v>2</v>
      </c>
      <c r="C91" s="4" t="s">
        <v>3</v>
      </c>
      <c r="D91" s="5" t="s">
        <v>4</v>
      </c>
      <c r="E91" s="5" t="s">
        <v>5</v>
      </c>
      <c r="F91" s="5" t="s">
        <v>6</v>
      </c>
      <c r="G91" s="5" t="s">
        <v>7</v>
      </c>
      <c r="H91" s="5" t="s">
        <v>8</v>
      </c>
      <c r="I91" s="5" t="s">
        <v>9</v>
      </c>
      <c r="J91" s="5" t="s">
        <v>10</v>
      </c>
      <c r="K91" s="5" t="s">
        <v>11</v>
      </c>
      <c r="L91" s="5" t="s">
        <v>12</v>
      </c>
      <c r="M91" s="5" t="s">
        <v>38</v>
      </c>
      <c r="N91" s="5" t="s">
        <v>14</v>
      </c>
      <c r="O91" s="6"/>
      <c r="P91" s="6"/>
      <c r="Q91" s="6"/>
      <c r="R91" s="7"/>
      <c r="S91" s="7"/>
      <c r="T91" s="7"/>
      <c r="U91" s="7"/>
      <c r="V91" s="7"/>
      <c r="W91" s="7"/>
      <c r="X91" s="7"/>
      <c r="Y91" s="7"/>
      <c r="Z91" s="7"/>
      <c r="AA91" s="7"/>
      <c r="AB91" s="7"/>
      <c r="AC91" s="7"/>
      <c r="AD91" s="7"/>
      <c r="AE91" s="7"/>
      <c r="AF91" s="7"/>
      <c r="AG91" s="7"/>
      <c r="AH91" s="7"/>
    </row>
    <row r="92">
      <c r="A92" s="8" t="s">
        <v>187</v>
      </c>
      <c r="B92" s="9">
        <v>1.1574074074074075E-4</v>
      </c>
      <c r="C92" s="18">
        <f>B89+C89</f>
        <v>0.8053587963</v>
      </c>
      <c r="D92" s="11" t="s">
        <v>188</v>
      </c>
      <c r="E92" s="13" t="s">
        <v>83</v>
      </c>
      <c r="F92" s="13" t="s">
        <v>84</v>
      </c>
      <c r="G92" s="15"/>
      <c r="H92" s="15"/>
      <c r="I92" s="15"/>
      <c r="J92" s="13" t="s">
        <v>86</v>
      </c>
      <c r="K92" s="15"/>
      <c r="L92" s="13" t="s">
        <v>86</v>
      </c>
      <c r="M92" s="15"/>
      <c r="N92" s="11" t="s">
        <v>189</v>
      </c>
      <c r="O92" s="6"/>
      <c r="P92" s="6"/>
      <c r="Q92" s="6"/>
      <c r="R92" s="7"/>
      <c r="S92" s="7"/>
      <c r="T92" s="7"/>
      <c r="U92" s="7"/>
      <c r="V92" s="7"/>
      <c r="W92" s="7"/>
      <c r="X92" s="7"/>
      <c r="Y92" s="7"/>
      <c r="Z92" s="7"/>
      <c r="AA92" s="7"/>
      <c r="AB92" s="7"/>
      <c r="AC92" s="7"/>
      <c r="AD92" s="7"/>
      <c r="AE92" s="7"/>
      <c r="AF92" s="7"/>
      <c r="AG92" s="7"/>
      <c r="AH92" s="7"/>
    </row>
    <row r="93">
      <c r="A93" s="17"/>
      <c r="B93" s="42">
        <v>2.8935185185185184E-4</v>
      </c>
      <c r="C93" s="18">
        <f t="shared" ref="C93:C130" si="5">B92+C92</f>
        <v>0.805474537</v>
      </c>
      <c r="D93" s="41" t="s">
        <v>190</v>
      </c>
      <c r="E93" s="37" t="s">
        <v>72</v>
      </c>
      <c r="F93" s="37" t="s">
        <v>73</v>
      </c>
      <c r="G93" s="13" t="s">
        <v>89</v>
      </c>
      <c r="H93" s="15"/>
      <c r="I93" s="15"/>
      <c r="J93" s="37" t="s">
        <v>74</v>
      </c>
      <c r="K93" s="15"/>
      <c r="L93" s="37" t="s">
        <v>74</v>
      </c>
      <c r="M93" s="15"/>
      <c r="N93" s="40" t="s">
        <v>191</v>
      </c>
      <c r="O93" s="6"/>
      <c r="P93" s="6"/>
      <c r="Q93" s="6"/>
      <c r="R93" s="7"/>
      <c r="S93" s="7"/>
      <c r="T93" s="7"/>
      <c r="U93" s="7"/>
      <c r="V93" s="7"/>
      <c r="W93" s="7"/>
      <c r="X93" s="7"/>
      <c r="Y93" s="7"/>
      <c r="Z93" s="7"/>
      <c r="AA93" s="7"/>
      <c r="AB93" s="7"/>
      <c r="AC93" s="7"/>
      <c r="AD93" s="7"/>
      <c r="AE93" s="7"/>
      <c r="AF93" s="7"/>
      <c r="AG93" s="7"/>
      <c r="AH93" s="7"/>
    </row>
    <row r="94">
      <c r="A94" s="17"/>
      <c r="B94" s="42">
        <v>5.787037037037037E-5</v>
      </c>
      <c r="C94" s="18">
        <f t="shared" si="5"/>
        <v>0.8057638889</v>
      </c>
      <c r="D94" s="45" t="s">
        <v>192</v>
      </c>
      <c r="E94" s="37" t="s">
        <v>72</v>
      </c>
      <c r="F94" s="37" t="s">
        <v>93</v>
      </c>
      <c r="G94" s="13" t="s">
        <v>89</v>
      </c>
      <c r="H94" s="15"/>
      <c r="I94" s="15"/>
      <c r="J94" s="37" t="s">
        <v>94</v>
      </c>
      <c r="K94" s="15"/>
      <c r="L94" s="37" t="s">
        <v>94</v>
      </c>
      <c r="M94" s="15"/>
      <c r="N94" s="33" t="s">
        <v>193</v>
      </c>
      <c r="O94" s="6"/>
      <c r="P94" s="6"/>
      <c r="Q94" s="6"/>
      <c r="R94" s="7"/>
      <c r="S94" s="7"/>
      <c r="T94" s="7"/>
      <c r="U94" s="7"/>
      <c r="V94" s="7"/>
      <c r="W94" s="7"/>
      <c r="X94" s="7"/>
      <c r="Y94" s="7"/>
      <c r="Z94" s="7"/>
      <c r="AA94" s="7"/>
      <c r="AB94" s="7"/>
      <c r="AC94" s="7"/>
      <c r="AD94" s="7"/>
      <c r="AE94" s="7"/>
      <c r="AF94" s="7"/>
      <c r="AG94" s="7"/>
      <c r="AH94" s="7"/>
    </row>
    <row r="95">
      <c r="A95" s="17"/>
      <c r="B95" s="42">
        <v>5.787037037037037E-5</v>
      </c>
      <c r="C95" s="18">
        <f t="shared" si="5"/>
        <v>0.8058217593</v>
      </c>
      <c r="D95" s="45" t="s">
        <v>194</v>
      </c>
      <c r="E95" s="37" t="s">
        <v>92</v>
      </c>
      <c r="F95" s="37" t="s">
        <v>93</v>
      </c>
      <c r="G95" s="13" t="s">
        <v>89</v>
      </c>
      <c r="H95" s="15"/>
      <c r="I95" s="15"/>
      <c r="J95" s="37" t="s">
        <v>94</v>
      </c>
      <c r="K95" s="15"/>
      <c r="L95" s="37" t="s">
        <v>94</v>
      </c>
      <c r="M95" s="15"/>
      <c r="N95" s="33" t="s">
        <v>195</v>
      </c>
      <c r="O95" s="6"/>
      <c r="P95" s="6"/>
      <c r="Q95" s="6"/>
      <c r="R95" s="7"/>
      <c r="S95" s="7"/>
      <c r="T95" s="7"/>
      <c r="U95" s="7"/>
      <c r="V95" s="7"/>
      <c r="W95" s="7"/>
      <c r="X95" s="7"/>
      <c r="Y95" s="7"/>
      <c r="Z95" s="7"/>
      <c r="AA95" s="7"/>
      <c r="AB95" s="7"/>
      <c r="AC95" s="7"/>
      <c r="AD95" s="7"/>
      <c r="AE95" s="7"/>
      <c r="AF95" s="7"/>
      <c r="AG95" s="7"/>
      <c r="AH95" s="7"/>
    </row>
    <row r="96">
      <c r="A96" s="17"/>
      <c r="B96" s="42">
        <v>5.787037037037037E-5</v>
      </c>
      <c r="C96" s="18">
        <f t="shared" si="5"/>
        <v>0.8058796296</v>
      </c>
      <c r="D96" s="45" t="s">
        <v>196</v>
      </c>
      <c r="E96" s="37" t="s">
        <v>92</v>
      </c>
      <c r="F96" s="37" t="s">
        <v>93</v>
      </c>
      <c r="G96" s="13" t="s">
        <v>89</v>
      </c>
      <c r="H96" s="15"/>
      <c r="I96" s="15"/>
      <c r="J96" s="37" t="s">
        <v>94</v>
      </c>
      <c r="K96" s="15"/>
      <c r="L96" s="37" t="s">
        <v>94</v>
      </c>
      <c r="M96" s="15"/>
      <c r="N96" s="33" t="s">
        <v>197</v>
      </c>
      <c r="O96" s="6"/>
      <c r="P96" s="6"/>
      <c r="Q96" s="6"/>
      <c r="R96" s="7"/>
      <c r="S96" s="7"/>
      <c r="T96" s="7"/>
      <c r="U96" s="7"/>
      <c r="V96" s="7"/>
      <c r="W96" s="7"/>
      <c r="X96" s="7"/>
      <c r="Y96" s="7"/>
      <c r="Z96" s="7"/>
      <c r="AA96" s="7"/>
      <c r="AB96" s="7"/>
      <c r="AC96" s="7"/>
      <c r="AD96" s="7"/>
      <c r="AE96" s="7"/>
      <c r="AF96" s="7"/>
      <c r="AG96" s="7"/>
      <c r="AH96" s="7"/>
    </row>
    <row r="97">
      <c r="A97" s="17"/>
      <c r="B97" s="42">
        <v>1.1574074074074075E-4</v>
      </c>
      <c r="C97" s="18">
        <f t="shared" si="5"/>
        <v>0.8059375</v>
      </c>
      <c r="D97" s="45" t="s">
        <v>198</v>
      </c>
      <c r="E97" s="37" t="s">
        <v>92</v>
      </c>
      <c r="F97" s="37" t="s">
        <v>93</v>
      </c>
      <c r="G97" s="13" t="s">
        <v>89</v>
      </c>
      <c r="H97" s="15"/>
      <c r="I97" s="15"/>
      <c r="J97" s="37" t="s">
        <v>94</v>
      </c>
      <c r="K97" s="15"/>
      <c r="L97" s="37" t="s">
        <v>94</v>
      </c>
      <c r="M97" s="15"/>
      <c r="N97" s="33" t="s">
        <v>199</v>
      </c>
      <c r="O97" s="6"/>
      <c r="P97" s="6"/>
      <c r="Q97" s="6"/>
      <c r="R97" s="7"/>
      <c r="S97" s="7"/>
      <c r="T97" s="7"/>
      <c r="U97" s="7"/>
      <c r="V97" s="7"/>
      <c r="W97" s="7"/>
      <c r="X97" s="7"/>
      <c r="Y97" s="7"/>
      <c r="Z97" s="7"/>
      <c r="AA97" s="7"/>
      <c r="AB97" s="7"/>
      <c r="AC97" s="7"/>
      <c r="AD97" s="7"/>
      <c r="AE97" s="7"/>
      <c r="AF97" s="7"/>
      <c r="AG97" s="7"/>
      <c r="AH97" s="7"/>
    </row>
    <row r="98">
      <c r="A98" s="17"/>
      <c r="B98" s="42">
        <v>1.7361111111111112E-4</v>
      </c>
      <c r="C98" s="18">
        <f t="shared" si="5"/>
        <v>0.8060532407</v>
      </c>
      <c r="D98" s="40" t="s">
        <v>200</v>
      </c>
      <c r="E98" s="13" t="s">
        <v>17</v>
      </c>
      <c r="F98" s="13" t="s">
        <v>18</v>
      </c>
      <c r="G98" s="13" t="s">
        <v>89</v>
      </c>
      <c r="H98" s="15"/>
      <c r="I98" s="15"/>
      <c r="J98" s="13" t="s">
        <v>20</v>
      </c>
      <c r="K98" s="15"/>
      <c r="L98" s="15"/>
      <c r="M98" s="15"/>
      <c r="N98" s="33" t="s">
        <v>201</v>
      </c>
      <c r="O98" s="6"/>
      <c r="P98" s="6"/>
      <c r="Q98" s="6"/>
      <c r="R98" s="7"/>
      <c r="S98" s="7"/>
      <c r="T98" s="7"/>
      <c r="U98" s="7"/>
      <c r="V98" s="7"/>
      <c r="W98" s="7"/>
      <c r="X98" s="7"/>
      <c r="Y98" s="7"/>
      <c r="Z98" s="7"/>
      <c r="AA98" s="7"/>
      <c r="AB98" s="7"/>
      <c r="AC98" s="7"/>
      <c r="AD98" s="7"/>
      <c r="AE98" s="7"/>
      <c r="AF98" s="7"/>
      <c r="AG98" s="7"/>
      <c r="AH98" s="7"/>
    </row>
    <row r="99">
      <c r="A99" s="17"/>
      <c r="B99" s="42">
        <v>1.1574074074074075E-4</v>
      </c>
      <c r="C99" s="18">
        <f t="shared" si="5"/>
        <v>0.8062268519</v>
      </c>
      <c r="D99" s="40" t="s">
        <v>202</v>
      </c>
      <c r="E99" s="13" t="s">
        <v>17</v>
      </c>
      <c r="F99" s="13" t="s">
        <v>18</v>
      </c>
      <c r="G99" s="13" t="s">
        <v>89</v>
      </c>
      <c r="H99" s="15"/>
      <c r="I99" s="15"/>
      <c r="J99" s="13" t="s">
        <v>20</v>
      </c>
      <c r="K99" s="15"/>
      <c r="L99" s="15"/>
      <c r="M99" s="15"/>
      <c r="N99" s="33" t="s">
        <v>203</v>
      </c>
      <c r="O99" s="6"/>
      <c r="P99" s="6"/>
      <c r="Q99" s="6"/>
      <c r="R99" s="7"/>
      <c r="S99" s="7"/>
      <c r="T99" s="7"/>
      <c r="U99" s="7"/>
      <c r="V99" s="7"/>
      <c r="W99" s="7"/>
      <c r="X99" s="7"/>
      <c r="Y99" s="7"/>
      <c r="Z99" s="7"/>
      <c r="AA99" s="7"/>
      <c r="AB99" s="7"/>
      <c r="AC99" s="7"/>
      <c r="AD99" s="7"/>
      <c r="AE99" s="7"/>
      <c r="AF99" s="7"/>
      <c r="AG99" s="7"/>
      <c r="AH99" s="7"/>
    </row>
    <row r="100">
      <c r="A100" s="17"/>
      <c r="B100" s="42">
        <v>1.7361111111111112E-4</v>
      </c>
      <c r="C100" s="18">
        <f t="shared" si="5"/>
        <v>0.8063425926</v>
      </c>
      <c r="D100" s="40" t="s">
        <v>204</v>
      </c>
      <c r="E100" s="13" t="s">
        <v>17</v>
      </c>
      <c r="F100" s="13" t="s">
        <v>18</v>
      </c>
      <c r="G100" s="13" t="s">
        <v>89</v>
      </c>
      <c r="H100" s="15"/>
      <c r="I100" s="15"/>
      <c r="J100" s="13" t="s">
        <v>20</v>
      </c>
      <c r="K100" s="15"/>
      <c r="L100" s="15"/>
      <c r="M100" s="15"/>
      <c r="N100" s="33" t="s">
        <v>205</v>
      </c>
      <c r="O100" s="6"/>
      <c r="P100" s="6"/>
      <c r="Q100" s="6"/>
      <c r="R100" s="7"/>
      <c r="S100" s="7"/>
      <c r="T100" s="7"/>
      <c r="U100" s="7"/>
      <c r="V100" s="7"/>
      <c r="W100" s="7"/>
      <c r="X100" s="7"/>
      <c r="Y100" s="7"/>
      <c r="Z100" s="7"/>
      <c r="AA100" s="7"/>
      <c r="AB100" s="7"/>
      <c r="AC100" s="7"/>
      <c r="AD100" s="7"/>
      <c r="AE100" s="7"/>
      <c r="AF100" s="7"/>
      <c r="AG100" s="7"/>
      <c r="AH100" s="7"/>
    </row>
    <row r="101">
      <c r="A101" s="17"/>
      <c r="B101" s="42">
        <v>1.1574074074074075E-4</v>
      </c>
      <c r="C101" s="18">
        <f t="shared" si="5"/>
        <v>0.8065162037</v>
      </c>
      <c r="D101" s="45" t="s">
        <v>206</v>
      </c>
      <c r="E101" s="37" t="s">
        <v>92</v>
      </c>
      <c r="F101" s="37" t="s">
        <v>93</v>
      </c>
      <c r="G101" s="13" t="s">
        <v>89</v>
      </c>
      <c r="H101" s="15"/>
      <c r="I101" s="15"/>
      <c r="J101" s="37" t="s">
        <v>94</v>
      </c>
      <c r="K101" s="15"/>
      <c r="L101" s="37" t="s">
        <v>94</v>
      </c>
      <c r="M101" s="15"/>
      <c r="N101" s="11" t="s">
        <v>207</v>
      </c>
      <c r="O101" s="6"/>
      <c r="P101" s="6"/>
      <c r="Q101" s="6"/>
      <c r="R101" s="7"/>
      <c r="S101" s="7"/>
      <c r="T101" s="7"/>
      <c r="U101" s="7"/>
      <c r="V101" s="7"/>
      <c r="W101" s="7"/>
      <c r="X101" s="7"/>
      <c r="Y101" s="7"/>
      <c r="Z101" s="7"/>
      <c r="AA101" s="7"/>
      <c r="AB101" s="7"/>
      <c r="AC101" s="7"/>
      <c r="AD101" s="7"/>
      <c r="AE101" s="7"/>
      <c r="AF101" s="7"/>
      <c r="AG101" s="7"/>
      <c r="AH101" s="7"/>
    </row>
    <row r="102">
      <c r="A102" s="17"/>
      <c r="B102" s="42">
        <v>2.314814814814815E-4</v>
      </c>
      <c r="C102" s="18">
        <f t="shared" si="5"/>
        <v>0.8066319444</v>
      </c>
      <c r="D102" s="40" t="s">
        <v>208</v>
      </c>
      <c r="E102" s="13" t="s">
        <v>17</v>
      </c>
      <c r="F102" s="13" t="s">
        <v>18</v>
      </c>
      <c r="G102" s="13" t="s">
        <v>89</v>
      </c>
      <c r="H102" s="15"/>
      <c r="I102" s="15"/>
      <c r="J102" s="13" t="s">
        <v>20</v>
      </c>
      <c r="K102" s="15"/>
      <c r="L102" s="15"/>
      <c r="M102" s="15"/>
      <c r="N102" s="33" t="s">
        <v>209</v>
      </c>
      <c r="O102" s="6"/>
      <c r="P102" s="6"/>
      <c r="Q102" s="6"/>
      <c r="R102" s="7"/>
      <c r="S102" s="7"/>
      <c r="T102" s="7"/>
      <c r="U102" s="7"/>
      <c r="V102" s="7"/>
      <c r="W102" s="7"/>
      <c r="X102" s="7"/>
      <c r="Y102" s="7"/>
      <c r="Z102" s="7"/>
      <c r="AA102" s="7"/>
      <c r="AB102" s="7"/>
      <c r="AC102" s="7"/>
      <c r="AD102" s="7"/>
      <c r="AE102" s="7"/>
      <c r="AF102" s="7"/>
      <c r="AG102" s="7"/>
      <c r="AH102" s="7"/>
    </row>
    <row r="103">
      <c r="A103" s="17"/>
      <c r="B103" s="42">
        <v>1.1574074074074075E-4</v>
      </c>
      <c r="C103" s="18">
        <f t="shared" si="5"/>
        <v>0.8068634259</v>
      </c>
      <c r="D103" s="40" t="s">
        <v>210</v>
      </c>
      <c r="E103" s="13" t="s">
        <v>17</v>
      </c>
      <c r="F103" s="13" t="s">
        <v>18</v>
      </c>
      <c r="G103" s="13" t="s">
        <v>89</v>
      </c>
      <c r="H103" s="15"/>
      <c r="I103" s="15"/>
      <c r="J103" s="13" t="s">
        <v>20</v>
      </c>
      <c r="K103" s="15"/>
      <c r="L103" s="15"/>
      <c r="M103" s="15"/>
      <c r="N103" s="33" t="s">
        <v>211</v>
      </c>
      <c r="O103" s="6"/>
      <c r="P103" s="6"/>
      <c r="Q103" s="6"/>
      <c r="R103" s="7"/>
      <c r="S103" s="7"/>
      <c r="T103" s="7"/>
      <c r="U103" s="7"/>
      <c r="V103" s="7"/>
      <c r="W103" s="7"/>
      <c r="X103" s="7"/>
      <c r="Y103" s="7"/>
      <c r="Z103" s="7"/>
      <c r="AA103" s="7"/>
      <c r="AB103" s="7"/>
      <c r="AC103" s="7"/>
      <c r="AD103" s="7"/>
      <c r="AE103" s="7"/>
      <c r="AF103" s="7"/>
      <c r="AG103" s="7"/>
      <c r="AH103" s="7"/>
    </row>
    <row r="104">
      <c r="A104" s="17"/>
      <c r="B104" s="42">
        <v>1.1574074074074075E-4</v>
      </c>
      <c r="C104" s="18">
        <f t="shared" si="5"/>
        <v>0.8069791667</v>
      </c>
      <c r="D104" s="40" t="s">
        <v>212</v>
      </c>
      <c r="E104" s="13" t="s">
        <v>17</v>
      </c>
      <c r="F104" s="13" t="s">
        <v>18</v>
      </c>
      <c r="G104" s="13" t="s">
        <v>89</v>
      </c>
      <c r="H104" s="15"/>
      <c r="I104" s="15"/>
      <c r="J104" s="13" t="s">
        <v>20</v>
      </c>
      <c r="K104" s="15"/>
      <c r="L104" s="15"/>
      <c r="M104" s="15"/>
      <c r="N104" s="11" t="s">
        <v>213</v>
      </c>
      <c r="O104" s="6"/>
      <c r="P104" s="6"/>
      <c r="Q104" s="6"/>
      <c r="R104" s="7"/>
      <c r="S104" s="7"/>
      <c r="T104" s="7"/>
      <c r="U104" s="7"/>
      <c r="V104" s="7"/>
      <c r="W104" s="7"/>
      <c r="X104" s="7"/>
      <c r="Y104" s="7"/>
      <c r="Z104" s="7"/>
      <c r="AA104" s="7"/>
      <c r="AB104" s="7"/>
      <c r="AC104" s="7"/>
      <c r="AD104" s="7"/>
      <c r="AE104" s="7"/>
      <c r="AF104" s="7"/>
      <c r="AG104" s="7"/>
      <c r="AH104" s="7"/>
    </row>
    <row r="105">
      <c r="A105" s="17"/>
      <c r="B105" s="42">
        <v>1.1574074074074075E-4</v>
      </c>
      <c r="C105" s="18">
        <f t="shared" si="5"/>
        <v>0.8070949074</v>
      </c>
      <c r="D105" s="40" t="s">
        <v>214</v>
      </c>
      <c r="E105" s="13" t="s">
        <v>17</v>
      </c>
      <c r="F105" s="13" t="s">
        <v>18</v>
      </c>
      <c r="G105" s="13" t="s">
        <v>89</v>
      </c>
      <c r="H105" s="15"/>
      <c r="I105" s="15"/>
      <c r="J105" s="13" t="s">
        <v>20</v>
      </c>
      <c r="K105" s="15"/>
      <c r="L105" s="15"/>
      <c r="M105" s="15"/>
      <c r="N105" s="33" t="s">
        <v>215</v>
      </c>
      <c r="O105" s="6"/>
      <c r="P105" s="6"/>
      <c r="Q105" s="6"/>
      <c r="R105" s="7"/>
      <c r="S105" s="7"/>
      <c r="T105" s="7"/>
      <c r="U105" s="7"/>
      <c r="V105" s="7"/>
      <c r="W105" s="7"/>
      <c r="X105" s="7"/>
      <c r="Y105" s="7"/>
      <c r="Z105" s="7"/>
      <c r="AA105" s="7"/>
      <c r="AB105" s="7"/>
      <c r="AC105" s="7"/>
      <c r="AD105" s="7"/>
      <c r="AE105" s="7"/>
      <c r="AF105" s="7"/>
      <c r="AG105" s="7"/>
      <c r="AH105" s="7"/>
    </row>
    <row r="106">
      <c r="A106" s="17"/>
      <c r="B106" s="42">
        <v>1.1574074074074075E-4</v>
      </c>
      <c r="C106" s="18">
        <f t="shared" si="5"/>
        <v>0.8072106481</v>
      </c>
      <c r="D106" s="45" t="s">
        <v>216</v>
      </c>
      <c r="E106" s="37" t="s">
        <v>92</v>
      </c>
      <c r="F106" s="37" t="s">
        <v>93</v>
      </c>
      <c r="G106" s="13" t="s">
        <v>89</v>
      </c>
      <c r="H106" s="15"/>
      <c r="I106" s="15"/>
      <c r="J106" s="37" t="s">
        <v>94</v>
      </c>
      <c r="K106" s="15"/>
      <c r="L106" s="37" t="s">
        <v>94</v>
      </c>
      <c r="M106" s="15"/>
      <c r="N106" s="33" t="s">
        <v>217</v>
      </c>
      <c r="O106" s="6"/>
      <c r="P106" s="6"/>
      <c r="Q106" s="6"/>
      <c r="R106" s="7"/>
      <c r="S106" s="7"/>
      <c r="T106" s="7"/>
      <c r="U106" s="7"/>
      <c r="V106" s="7"/>
      <c r="W106" s="7"/>
      <c r="X106" s="7"/>
      <c r="Y106" s="7"/>
      <c r="Z106" s="7"/>
      <c r="AA106" s="7"/>
      <c r="AB106" s="7"/>
      <c r="AC106" s="7"/>
      <c r="AD106" s="7"/>
      <c r="AE106" s="7"/>
      <c r="AF106" s="7"/>
      <c r="AG106" s="7"/>
      <c r="AH106" s="7"/>
    </row>
    <row r="107">
      <c r="A107" s="17"/>
      <c r="B107" s="42">
        <v>5.787037037037037E-5</v>
      </c>
      <c r="C107" s="18">
        <f t="shared" si="5"/>
        <v>0.8073263889</v>
      </c>
      <c r="D107" s="33" t="s">
        <v>218</v>
      </c>
      <c r="E107" s="13" t="s">
        <v>17</v>
      </c>
      <c r="F107" s="13" t="s">
        <v>18</v>
      </c>
      <c r="G107" s="13" t="s">
        <v>89</v>
      </c>
      <c r="H107" s="15"/>
      <c r="I107" s="15"/>
      <c r="J107" s="13" t="s">
        <v>20</v>
      </c>
      <c r="K107" s="15"/>
      <c r="L107" s="15"/>
      <c r="M107" s="15"/>
      <c r="N107" s="33" t="s">
        <v>219</v>
      </c>
      <c r="O107" s="6"/>
      <c r="P107" s="6"/>
      <c r="Q107" s="6"/>
      <c r="R107" s="7"/>
      <c r="S107" s="7"/>
      <c r="T107" s="7"/>
      <c r="U107" s="7"/>
      <c r="V107" s="7"/>
      <c r="W107" s="7"/>
      <c r="X107" s="7"/>
      <c r="Y107" s="7"/>
      <c r="Z107" s="7"/>
      <c r="AA107" s="7"/>
      <c r="AB107" s="7"/>
      <c r="AC107" s="7"/>
      <c r="AD107" s="7"/>
      <c r="AE107" s="7"/>
      <c r="AF107" s="7"/>
      <c r="AG107" s="7"/>
      <c r="AH107" s="7"/>
    </row>
    <row r="108">
      <c r="A108" s="17"/>
      <c r="B108" s="42">
        <v>1.1574074074074075E-4</v>
      </c>
      <c r="C108" s="18">
        <f t="shared" si="5"/>
        <v>0.8073842593</v>
      </c>
      <c r="D108" s="33" t="s">
        <v>220</v>
      </c>
      <c r="E108" s="13" t="s">
        <v>17</v>
      </c>
      <c r="F108" s="13" t="s">
        <v>18</v>
      </c>
      <c r="G108" s="13" t="s">
        <v>89</v>
      </c>
      <c r="H108" s="15"/>
      <c r="I108" s="15"/>
      <c r="J108" s="13" t="s">
        <v>20</v>
      </c>
      <c r="K108" s="15"/>
      <c r="L108" s="15"/>
      <c r="M108" s="15"/>
      <c r="N108" s="33" t="s">
        <v>221</v>
      </c>
      <c r="O108" s="6"/>
      <c r="P108" s="6"/>
      <c r="Q108" s="6"/>
      <c r="R108" s="7"/>
      <c r="S108" s="7"/>
      <c r="T108" s="7"/>
      <c r="U108" s="7"/>
      <c r="V108" s="7"/>
      <c r="W108" s="7"/>
      <c r="X108" s="7"/>
      <c r="Y108" s="7"/>
      <c r="Z108" s="7"/>
      <c r="AA108" s="7"/>
      <c r="AB108" s="7"/>
      <c r="AC108" s="7"/>
      <c r="AD108" s="7"/>
      <c r="AE108" s="7"/>
      <c r="AF108" s="7"/>
      <c r="AG108" s="7"/>
      <c r="AH108" s="7"/>
    </row>
    <row r="109">
      <c r="A109" s="17"/>
      <c r="B109" s="42">
        <v>3.4722222222222224E-4</v>
      </c>
      <c r="C109" s="18">
        <f t="shared" si="5"/>
        <v>0.8075</v>
      </c>
      <c r="D109" s="33" t="s">
        <v>222</v>
      </c>
      <c r="E109" s="13" t="s">
        <v>17</v>
      </c>
      <c r="F109" s="13" t="s">
        <v>18</v>
      </c>
      <c r="G109" s="13" t="s">
        <v>89</v>
      </c>
      <c r="H109" s="15"/>
      <c r="I109" s="15"/>
      <c r="J109" s="13" t="s">
        <v>20</v>
      </c>
      <c r="K109" s="15"/>
      <c r="L109" s="15"/>
      <c r="M109" s="15"/>
      <c r="N109" s="33" t="s">
        <v>223</v>
      </c>
      <c r="O109" s="6"/>
      <c r="P109" s="6"/>
      <c r="Q109" s="6"/>
      <c r="R109" s="7"/>
      <c r="S109" s="7"/>
      <c r="T109" s="7"/>
      <c r="U109" s="7"/>
      <c r="V109" s="7"/>
      <c r="W109" s="7"/>
      <c r="X109" s="7"/>
      <c r="Y109" s="7"/>
      <c r="Z109" s="7"/>
      <c r="AA109" s="7"/>
      <c r="AB109" s="7"/>
      <c r="AC109" s="7"/>
      <c r="AD109" s="7"/>
      <c r="AE109" s="7"/>
      <c r="AF109" s="7"/>
      <c r="AG109" s="7"/>
      <c r="AH109" s="7"/>
    </row>
    <row r="110">
      <c r="A110" s="17"/>
      <c r="B110" s="42">
        <v>2.314814814814815E-4</v>
      </c>
      <c r="C110" s="18">
        <f t="shared" si="5"/>
        <v>0.8078472222</v>
      </c>
      <c r="D110" s="33" t="s">
        <v>224</v>
      </c>
      <c r="E110" s="13" t="s">
        <v>17</v>
      </c>
      <c r="F110" s="13" t="s">
        <v>18</v>
      </c>
      <c r="G110" s="13" t="s">
        <v>89</v>
      </c>
      <c r="H110" s="15"/>
      <c r="I110" s="15"/>
      <c r="J110" s="13" t="s">
        <v>20</v>
      </c>
      <c r="K110" s="15"/>
      <c r="L110" s="15"/>
      <c r="M110" s="15"/>
      <c r="N110" s="33" t="s">
        <v>225</v>
      </c>
      <c r="O110" s="6"/>
      <c r="P110" s="6"/>
      <c r="Q110" s="6"/>
      <c r="R110" s="7"/>
      <c r="S110" s="7"/>
      <c r="T110" s="7"/>
      <c r="U110" s="7"/>
      <c r="V110" s="7"/>
      <c r="W110" s="7"/>
      <c r="X110" s="7"/>
      <c r="Y110" s="7"/>
      <c r="Z110" s="7"/>
      <c r="AA110" s="7"/>
      <c r="AB110" s="7"/>
      <c r="AC110" s="7"/>
      <c r="AD110" s="7"/>
      <c r="AE110" s="7"/>
      <c r="AF110" s="7"/>
      <c r="AG110" s="7"/>
      <c r="AH110" s="7"/>
    </row>
    <row r="111">
      <c r="A111" s="17"/>
      <c r="B111" s="42">
        <v>5.787037037037037E-5</v>
      </c>
      <c r="C111" s="18">
        <f t="shared" si="5"/>
        <v>0.8080787037</v>
      </c>
      <c r="D111" s="33" t="s">
        <v>226</v>
      </c>
      <c r="E111" s="13" t="s">
        <v>17</v>
      </c>
      <c r="F111" s="13" t="s">
        <v>18</v>
      </c>
      <c r="G111" s="13" t="s">
        <v>89</v>
      </c>
      <c r="H111" s="15"/>
      <c r="I111" s="15"/>
      <c r="J111" s="13" t="s">
        <v>20</v>
      </c>
      <c r="K111" s="15"/>
      <c r="L111" s="15"/>
      <c r="M111" s="15"/>
      <c r="N111" s="33" t="s">
        <v>227</v>
      </c>
      <c r="O111" s="6"/>
      <c r="P111" s="6"/>
      <c r="Q111" s="6"/>
      <c r="R111" s="7"/>
      <c r="S111" s="7"/>
      <c r="T111" s="7"/>
      <c r="U111" s="7"/>
      <c r="V111" s="7"/>
      <c r="W111" s="7"/>
      <c r="X111" s="7"/>
      <c r="Y111" s="7"/>
      <c r="Z111" s="7"/>
      <c r="AA111" s="7"/>
      <c r="AB111" s="7"/>
      <c r="AC111" s="7"/>
      <c r="AD111" s="7"/>
      <c r="AE111" s="7"/>
      <c r="AF111" s="7"/>
      <c r="AG111" s="7"/>
      <c r="AH111" s="7"/>
    </row>
    <row r="112">
      <c r="A112" s="17"/>
      <c r="B112" s="42">
        <v>3.4722222222222224E-4</v>
      </c>
      <c r="C112" s="18">
        <f t="shared" si="5"/>
        <v>0.8081365741</v>
      </c>
      <c r="D112" s="41" t="s">
        <v>228</v>
      </c>
      <c r="E112" s="37" t="s">
        <v>72</v>
      </c>
      <c r="F112" s="37" t="s">
        <v>73</v>
      </c>
      <c r="G112" s="13" t="s">
        <v>89</v>
      </c>
      <c r="H112" s="15"/>
      <c r="I112" s="15"/>
      <c r="J112" s="37" t="s">
        <v>74</v>
      </c>
      <c r="K112" s="15"/>
      <c r="L112" s="37" t="s">
        <v>74</v>
      </c>
      <c r="M112" s="15"/>
      <c r="N112" s="33" t="s">
        <v>229</v>
      </c>
      <c r="O112" s="6"/>
      <c r="P112" s="6"/>
      <c r="Q112" s="6"/>
      <c r="R112" s="7"/>
      <c r="S112" s="7"/>
      <c r="T112" s="7"/>
      <c r="U112" s="7"/>
      <c r="V112" s="7"/>
      <c r="W112" s="7"/>
      <c r="X112" s="7"/>
      <c r="Y112" s="7"/>
      <c r="Z112" s="7"/>
      <c r="AA112" s="7"/>
      <c r="AB112" s="7"/>
      <c r="AC112" s="7"/>
      <c r="AD112" s="7"/>
      <c r="AE112" s="7"/>
      <c r="AF112" s="7"/>
      <c r="AG112" s="7"/>
      <c r="AH112" s="7"/>
    </row>
    <row r="113">
      <c r="A113" s="17"/>
      <c r="B113" s="42">
        <v>1.7361111111111112E-4</v>
      </c>
      <c r="C113" s="18">
        <f t="shared" si="5"/>
        <v>0.8084837963</v>
      </c>
      <c r="D113" s="40" t="s">
        <v>230</v>
      </c>
      <c r="E113" s="13" t="s">
        <v>17</v>
      </c>
      <c r="F113" s="13" t="s">
        <v>18</v>
      </c>
      <c r="G113" s="13" t="s">
        <v>89</v>
      </c>
      <c r="H113" s="15"/>
      <c r="I113" s="15"/>
      <c r="J113" s="13" t="s">
        <v>20</v>
      </c>
      <c r="K113" s="15"/>
      <c r="L113" s="15"/>
      <c r="M113" s="15"/>
      <c r="N113" s="33" t="s">
        <v>231</v>
      </c>
      <c r="O113" s="6"/>
      <c r="P113" s="6"/>
      <c r="Q113" s="6"/>
      <c r="R113" s="7"/>
      <c r="S113" s="7"/>
      <c r="T113" s="7"/>
      <c r="U113" s="7"/>
      <c r="V113" s="7"/>
      <c r="W113" s="7"/>
      <c r="X113" s="7"/>
      <c r="Y113" s="7"/>
      <c r="Z113" s="7"/>
      <c r="AA113" s="7"/>
      <c r="AB113" s="7"/>
      <c r="AC113" s="7"/>
      <c r="AD113" s="7"/>
      <c r="AE113" s="7"/>
      <c r="AF113" s="7"/>
      <c r="AG113" s="7"/>
      <c r="AH113" s="7"/>
    </row>
    <row r="114">
      <c r="A114" s="17"/>
      <c r="B114" s="42">
        <v>3.4722222222222224E-4</v>
      </c>
      <c r="C114" s="18">
        <f t="shared" si="5"/>
        <v>0.8086574074</v>
      </c>
      <c r="D114" s="40" t="s">
        <v>232</v>
      </c>
      <c r="E114" s="37" t="s">
        <v>92</v>
      </c>
      <c r="F114" s="37" t="s">
        <v>93</v>
      </c>
      <c r="G114" s="13" t="s">
        <v>89</v>
      </c>
      <c r="H114" s="15"/>
      <c r="I114" s="15"/>
      <c r="J114" s="37" t="s">
        <v>94</v>
      </c>
      <c r="K114" s="15"/>
      <c r="L114" s="37" t="s">
        <v>94</v>
      </c>
      <c r="M114" s="15"/>
      <c r="N114" s="33" t="s">
        <v>233</v>
      </c>
      <c r="O114" s="6"/>
      <c r="P114" s="6"/>
      <c r="Q114" s="6"/>
      <c r="R114" s="7"/>
      <c r="S114" s="7"/>
      <c r="T114" s="7"/>
      <c r="U114" s="7"/>
      <c r="V114" s="7"/>
      <c r="W114" s="7"/>
      <c r="X114" s="7"/>
      <c r="Y114" s="7"/>
      <c r="Z114" s="7"/>
      <c r="AA114" s="7"/>
      <c r="AB114" s="7"/>
      <c r="AC114" s="7"/>
      <c r="AD114" s="7"/>
      <c r="AE114" s="7"/>
      <c r="AF114" s="7"/>
      <c r="AG114" s="7"/>
      <c r="AH114" s="7"/>
    </row>
    <row r="115">
      <c r="A115" s="17"/>
      <c r="B115" s="42">
        <v>1.1574074074074075E-4</v>
      </c>
      <c r="C115" s="18">
        <f t="shared" si="5"/>
        <v>0.8090046296</v>
      </c>
      <c r="D115" s="40" t="s">
        <v>234</v>
      </c>
      <c r="E115" s="13" t="s">
        <v>17</v>
      </c>
      <c r="F115" s="13" t="s">
        <v>18</v>
      </c>
      <c r="G115" s="13" t="s">
        <v>89</v>
      </c>
      <c r="H115" s="15"/>
      <c r="I115" s="15"/>
      <c r="J115" s="13" t="s">
        <v>20</v>
      </c>
      <c r="K115" s="15"/>
      <c r="L115" s="15"/>
      <c r="M115" s="15"/>
      <c r="N115" s="33" t="s">
        <v>235</v>
      </c>
      <c r="O115" s="6"/>
      <c r="P115" s="6"/>
      <c r="Q115" s="6"/>
      <c r="R115" s="7"/>
      <c r="S115" s="7"/>
      <c r="T115" s="7"/>
      <c r="U115" s="7"/>
      <c r="V115" s="7"/>
      <c r="W115" s="7"/>
      <c r="X115" s="7"/>
      <c r="Y115" s="7"/>
      <c r="Z115" s="7"/>
      <c r="AA115" s="7"/>
      <c r="AB115" s="7"/>
      <c r="AC115" s="7"/>
      <c r="AD115" s="7"/>
      <c r="AE115" s="7"/>
      <c r="AF115" s="7"/>
      <c r="AG115" s="7"/>
      <c r="AH115" s="7"/>
    </row>
    <row r="116">
      <c r="A116" s="17"/>
      <c r="B116" s="42">
        <v>1.1574074074074075E-4</v>
      </c>
      <c r="C116" s="18">
        <f t="shared" si="5"/>
        <v>0.8091203704</v>
      </c>
      <c r="D116" s="40" t="s">
        <v>236</v>
      </c>
      <c r="E116" s="13" t="s">
        <v>17</v>
      </c>
      <c r="F116" s="13" t="s">
        <v>18</v>
      </c>
      <c r="G116" s="13" t="s">
        <v>89</v>
      </c>
      <c r="H116" s="15"/>
      <c r="I116" s="15"/>
      <c r="J116" s="13" t="s">
        <v>20</v>
      </c>
      <c r="K116" s="15"/>
      <c r="L116" s="15"/>
      <c r="M116" s="15"/>
      <c r="N116" s="33" t="s">
        <v>237</v>
      </c>
      <c r="O116" s="6"/>
      <c r="P116" s="6"/>
      <c r="Q116" s="6"/>
      <c r="R116" s="7"/>
      <c r="S116" s="7"/>
      <c r="T116" s="7"/>
      <c r="U116" s="7"/>
      <c r="V116" s="7"/>
      <c r="W116" s="7"/>
      <c r="X116" s="7"/>
      <c r="Y116" s="7"/>
      <c r="Z116" s="7"/>
      <c r="AA116" s="7"/>
      <c r="AB116" s="7"/>
      <c r="AC116" s="7"/>
      <c r="AD116" s="7"/>
      <c r="AE116" s="7"/>
      <c r="AF116" s="7"/>
      <c r="AG116" s="7"/>
      <c r="AH116" s="7"/>
    </row>
    <row r="117">
      <c r="A117" s="17"/>
      <c r="B117" s="42">
        <v>1.1574074074074075E-4</v>
      </c>
      <c r="C117" s="18">
        <f t="shared" si="5"/>
        <v>0.8092361111</v>
      </c>
      <c r="D117" s="40" t="s">
        <v>238</v>
      </c>
      <c r="E117" s="37" t="s">
        <v>92</v>
      </c>
      <c r="F117" s="37" t="s">
        <v>93</v>
      </c>
      <c r="G117" s="13" t="s">
        <v>89</v>
      </c>
      <c r="H117" s="15"/>
      <c r="I117" s="15"/>
      <c r="J117" s="37" t="s">
        <v>94</v>
      </c>
      <c r="K117" s="15"/>
      <c r="L117" s="37" t="s">
        <v>94</v>
      </c>
      <c r="M117" s="15"/>
      <c r="N117" s="33" t="s">
        <v>239</v>
      </c>
      <c r="O117" s="6"/>
      <c r="P117" s="6"/>
      <c r="Q117" s="6"/>
      <c r="R117" s="7"/>
      <c r="S117" s="7"/>
      <c r="T117" s="7"/>
      <c r="U117" s="7"/>
      <c r="V117" s="7"/>
      <c r="W117" s="7"/>
      <c r="X117" s="7"/>
      <c r="Y117" s="7"/>
      <c r="Z117" s="7"/>
      <c r="AA117" s="7"/>
      <c r="AB117" s="7"/>
      <c r="AC117" s="7"/>
      <c r="AD117" s="7"/>
      <c r="AE117" s="7"/>
      <c r="AF117" s="7"/>
      <c r="AG117" s="7"/>
      <c r="AH117" s="7"/>
    </row>
    <row r="118">
      <c r="A118" s="17"/>
      <c r="B118" s="42">
        <v>3.4722222222222224E-4</v>
      </c>
      <c r="C118" s="18">
        <f t="shared" si="5"/>
        <v>0.8093518519</v>
      </c>
      <c r="D118" s="40" t="s">
        <v>240</v>
      </c>
      <c r="E118" s="37" t="s">
        <v>92</v>
      </c>
      <c r="F118" s="37" t="s">
        <v>93</v>
      </c>
      <c r="G118" s="13" t="s">
        <v>89</v>
      </c>
      <c r="H118" s="15"/>
      <c r="I118" s="15"/>
      <c r="J118" s="37" t="s">
        <v>94</v>
      </c>
      <c r="K118" s="15"/>
      <c r="L118" s="37" t="s">
        <v>94</v>
      </c>
      <c r="M118" s="15"/>
      <c r="N118" s="33" t="s">
        <v>241</v>
      </c>
      <c r="O118" s="6"/>
      <c r="P118" s="6"/>
      <c r="Q118" s="6"/>
      <c r="R118" s="7"/>
      <c r="S118" s="7"/>
      <c r="T118" s="7"/>
      <c r="U118" s="7"/>
      <c r="V118" s="7"/>
      <c r="W118" s="7"/>
      <c r="X118" s="7"/>
      <c r="Y118" s="7"/>
      <c r="Z118" s="7"/>
      <c r="AA118" s="7"/>
      <c r="AB118" s="7"/>
      <c r="AC118" s="7"/>
      <c r="AD118" s="7"/>
      <c r="AE118" s="7"/>
      <c r="AF118" s="7"/>
      <c r="AG118" s="7"/>
      <c r="AH118" s="7"/>
    </row>
    <row r="119">
      <c r="A119" s="17"/>
      <c r="B119" s="42">
        <v>5.787037037037037E-5</v>
      </c>
      <c r="C119" s="18">
        <f t="shared" si="5"/>
        <v>0.8096990741</v>
      </c>
      <c r="D119" s="33" t="s">
        <v>242</v>
      </c>
      <c r="E119" s="13" t="s">
        <v>17</v>
      </c>
      <c r="F119" s="13" t="s">
        <v>18</v>
      </c>
      <c r="G119" s="13" t="s">
        <v>89</v>
      </c>
      <c r="H119" s="15"/>
      <c r="I119" s="15"/>
      <c r="J119" s="13" t="s">
        <v>20</v>
      </c>
      <c r="K119" s="15"/>
      <c r="L119" s="15"/>
      <c r="M119" s="15"/>
      <c r="N119" s="33" t="s">
        <v>243</v>
      </c>
      <c r="O119" s="6"/>
      <c r="P119" s="6"/>
      <c r="Q119" s="6"/>
      <c r="R119" s="7"/>
      <c r="S119" s="7"/>
      <c r="T119" s="7"/>
      <c r="U119" s="7"/>
      <c r="V119" s="7"/>
      <c r="W119" s="7"/>
      <c r="X119" s="7"/>
      <c r="Y119" s="7"/>
      <c r="Z119" s="7"/>
      <c r="AA119" s="7"/>
      <c r="AB119" s="7"/>
      <c r="AC119" s="7"/>
      <c r="AD119" s="7"/>
      <c r="AE119" s="7"/>
      <c r="AF119" s="7"/>
      <c r="AG119" s="7"/>
      <c r="AH119" s="7"/>
    </row>
    <row r="120">
      <c r="A120" s="17"/>
      <c r="B120" s="42">
        <v>5.787037037037037E-5</v>
      </c>
      <c r="C120" s="18">
        <f t="shared" si="5"/>
        <v>0.8097569444</v>
      </c>
      <c r="D120" s="33" t="s">
        <v>244</v>
      </c>
      <c r="E120" s="13" t="s">
        <v>17</v>
      </c>
      <c r="F120" s="13" t="s">
        <v>18</v>
      </c>
      <c r="G120" s="13" t="s">
        <v>89</v>
      </c>
      <c r="H120" s="15"/>
      <c r="I120" s="15"/>
      <c r="J120" s="13" t="s">
        <v>20</v>
      </c>
      <c r="K120" s="15"/>
      <c r="L120" s="15"/>
      <c r="M120" s="15"/>
      <c r="N120" s="33" t="s">
        <v>245</v>
      </c>
      <c r="O120" s="6"/>
      <c r="P120" s="6"/>
      <c r="Q120" s="6"/>
      <c r="R120" s="7"/>
      <c r="S120" s="7"/>
      <c r="T120" s="7"/>
      <c r="U120" s="7"/>
      <c r="V120" s="7"/>
      <c r="W120" s="7"/>
      <c r="X120" s="7"/>
      <c r="Y120" s="7"/>
      <c r="Z120" s="7"/>
      <c r="AA120" s="7"/>
      <c r="AB120" s="7"/>
      <c r="AC120" s="7"/>
      <c r="AD120" s="7"/>
      <c r="AE120" s="7"/>
      <c r="AF120" s="7"/>
      <c r="AG120" s="7"/>
      <c r="AH120" s="7"/>
    </row>
    <row r="121">
      <c r="A121" s="17"/>
      <c r="B121" s="42">
        <v>1.7361111111111112E-4</v>
      </c>
      <c r="C121" s="18">
        <f t="shared" si="5"/>
        <v>0.8098148148</v>
      </c>
      <c r="D121" s="33" t="s">
        <v>246</v>
      </c>
      <c r="E121" s="37" t="s">
        <v>92</v>
      </c>
      <c r="F121" s="37" t="s">
        <v>93</v>
      </c>
      <c r="G121" s="13" t="s">
        <v>89</v>
      </c>
      <c r="H121" s="15"/>
      <c r="I121" s="15"/>
      <c r="J121" s="37" t="s">
        <v>94</v>
      </c>
      <c r="K121" s="15"/>
      <c r="L121" s="37" t="s">
        <v>94</v>
      </c>
      <c r="M121" s="15"/>
      <c r="N121" s="33" t="s">
        <v>247</v>
      </c>
      <c r="O121" s="6"/>
      <c r="P121" s="6"/>
      <c r="Q121" s="6"/>
      <c r="R121" s="7"/>
      <c r="S121" s="7"/>
      <c r="T121" s="7"/>
      <c r="U121" s="7"/>
      <c r="V121" s="7"/>
      <c r="W121" s="7"/>
      <c r="X121" s="7"/>
      <c r="Y121" s="7"/>
      <c r="Z121" s="7"/>
      <c r="AA121" s="7"/>
      <c r="AB121" s="7"/>
      <c r="AC121" s="7"/>
      <c r="AD121" s="7"/>
      <c r="AE121" s="7"/>
      <c r="AF121" s="7"/>
      <c r="AG121" s="7"/>
      <c r="AH121" s="7"/>
    </row>
    <row r="122">
      <c r="A122" s="17"/>
      <c r="B122" s="42">
        <v>2.314814814814815E-4</v>
      </c>
      <c r="C122" s="18">
        <f t="shared" si="5"/>
        <v>0.8099884259</v>
      </c>
      <c r="D122" s="33" t="s">
        <v>248</v>
      </c>
      <c r="E122" s="13" t="s">
        <v>17</v>
      </c>
      <c r="F122" s="13" t="s">
        <v>18</v>
      </c>
      <c r="G122" s="13" t="s">
        <v>89</v>
      </c>
      <c r="H122" s="15"/>
      <c r="I122" s="15"/>
      <c r="J122" s="13" t="s">
        <v>20</v>
      </c>
      <c r="K122" s="15"/>
      <c r="L122" s="15"/>
      <c r="M122" s="15"/>
      <c r="N122" s="33" t="s">
        <v>249</v>
      </c>
      <c r="O122" s="6"/>
      <c r="P122" s="6"/>
      <c r="Q122" s="6"/>
      <c r="R122" s="7"/>
      <c r="S122" s="7"/>
      <c r="T122" s="7"/>
      <c r="U122" s="7"/>
      <c r="V122" s="7"/>
      <c r="W122" s="7"/>
      <c r="X122" s="7"/>
      <c r="Y122" s="7"/>
      <c r="Z122" s="7"/>
      <c r="AA122" s="7"/>
      <c r="AB122" s="7"/>
      <c r="AC122" s="7"/>
      <c r="AD122" s="7"/>
      <c r="AE122" s="7"/>
      <c r="AF122" s="7"/>
      <c r="AG122" s="7"/>
      <c r="AH122" s="7"/>
    </row>
    <row r="123">
      <c r="A123" s="17"/>
      <c r="B123" s="18">
        <f>A118+B118</f>
        <v>0.0003472222222</v>
      </c>
      <c r="C123" s="18">
        <f t="shared" si="5"/>
        <v>0.8102199074</v>
      </c>
      <c r="D123" s="41" t="s">
        <v>250</v>
      </c>
      <c r="E123" s="37" t="s">
        <v>72</v>
      </c>
      <c r="F123" s="37" t="s">
        <v>73</v>
      </c>
      <c r="G123" s="13" t="s">
        <v>89</v>
      </c>
      <c r="H123" s="15"/>
      <c r="I123" s="15"/>
      <c r="J123" s="37" t="s">
        <v>74</v>
      </c>
      <c r="K123" s="15"/>
      <c r="L123" s="37" t="s">
        <v>74</v>
      </c>
      <c r="M123" s="15"/>
      <c r="N123" s="33" t="s">
        <v>251</v>
      </c>
      <c r="O123" s="6"/>
      <c r="P123" s="6"/>
      <c r="Q123" s="6"/>
      <c r="R123" s="7"/>
      <c r="S123" s="7"/>
      <c r="T123" s="7"/>
      <c r="U123" s="7"/>
      <c r="V123" s="7"/>
      <c r="W123" s="7"/>
      <c r="X123" s="7"/>
      <c r="Y123" s="7"/>
      <c r="Z123" s="7"/>
      <c r="AA123" s="7"/>
      <c r="AB123" s="7"/>
      <c r="AC123" s="7"/>
      <c r="AD123" s="7"/>
      <c r="AE123" s="7"/>
      <c r="AF123" s="7"/>
      <c r="AG123" s="7"/>
      <c r="AH123" s="7"/>
    </row>
    <row r="124">
      <c r="A124" s="17"/>
      <c r="B124" s="42">
        <v>1.1574074074074075E-4</v>
      </c>
      <c r="C124" s="18">
        <f t="shared" si="5"/>
        <v>0.8105671296</v>
      </c>
      <c r="D124" s="40" t="s">
        <v>252</v>
      </c>
      <c r="E124" s="13" t="s">
        <v>17</v>
      </c>
      <c r="F124" s="13" t="s">
        <v>18</v>
      </c>
      <c r="G124" s="13" t="s">
        <v>89</v>
      </c>
      <c r="H124" s="15"/>
      <c r="I124" s="15"/>
      <c r="J124" s="13" t="s">
        <v>20</v>
      </c>
      <c r="K124" s="15"/>
      <c r="L124" s="15"/>
      <c r="M124" s="15"/>
      <c r="N124" s="33" t="s">
        <v>253</v>
      </c>
      <c r="O124" s="6"/>
      <c r="P124" s="6"/>
      <c r="Q124" s="6"/>
      <c r="R124" s="7"/>
      <c r="S124" s="7"/>
      <c r="T124" s="7"/>
      <c r="U124" s="7"/>
      <c r="V124" s="7"/>
      <c r="W124" s="7"/>
      <c r="X124" s="7"/>
      <c r="Y124" s="7"/>
      <c r="Z124" s="7"/>
      <c r="AA124" s="7"/>
      <c r="AB124" s="7"/>
      <c r="AC124" s="7"/>
      <c r="AD124" s="7"/>
      <c r="AE124" s="7"/>
      <c r="AF124" s="7"/>
      <c r="AG124" s="7"/>
      <c r="AH124" s="7"/>
    </row>
    <row r="125">
      <c r="A125" s="17"/>
      <c r="B125" s="42">
        <v>1.1574074074074075E-4</v>
      </c>
      <c r="C125" s="18">
        <f t="shared" si="5"/>
        <v>0.8106828704</v>
      </c>
      <c r="D125" s="40" t="s">
        <v>254</v>
      </c>
      <c r="E125" s="37" t="s">
        <v>92</v>
      </c>
      <c r="F125" s="37" t="s">
        <v>93</v>
      </c>
      <c r="G125" s="13" t="s">
        <v>89</v>
      </c>
      <c r="H125" s="15"/>
      <c r="I125" s="15"/>
      <c r="J125" s="37" t="s">
        <v>94</v>
      </c>
      <c r="K125" s="15"/>
      <c r="L125" s="37" t="s">
        <v>94</v>
      </c>
      <c r="M125" s="15"/>
      <c r="N125" s="33" t="s">
        <v>255</v>
      </c>
      <c r="O125" s="6"/>
      <c r="P125" s="6"/>
      <c r="Q125" s="6"/>
      <c r="R125" s="7"/>
      <c r="S125" s="7"/>
      <c r="T125" s="7"/>
      <c r="U125" s="7"/>
      <c r="V125" s="7"/>
      <c r="W125" s="7"/>
      <c r="X125" s="7"/>
      <c r="Y125" s="7"/>
      <c r="Z125" s="7"/>
      <c r="AA125" s="7"/>
      <c r="AB125" s="7"/>
      <c r="AC125" s="7"/>
      <c r="AD125" s="7"/>
      <c r="AE125" s="7"/>
      <c r="AF125" s="7"/>
      <c r="AG125" s="7"/>
      <c r="AH125" s="7"/>
    </row>
    <row r="126">
      <c r="A126" s="17"/>
      <c r="B126" s="42">
        <v>2.8935185185185184E-4</v>
      </c>
      <c r="C126" s="18">
        <f t="shared" si="5"/>
        <v>0.8107986111</v>
      </c>
      <c r="D126" s="40" t="s">
        <v>256</v>
      </c>
      <c r="E126" s="37" t="s">
        <v>92</v>
      </c>
      <c r="F126" s="37" t="s">
        <v>93</v>
      </c>
      <c r="G126" s="13" t="s">
        <v>89</v>
      </c>
      <c r="H126" s="15"/>
      <c r="I126" s="15"/>
      <c r="J126" s="37" t="s">
        <v>94</v>
      </c>
      <c r="K126" s="15"/>
      <c r="L126" s="37" t="s">
        <v>94</v>
      </c>
      <c r="M126" s="15"/>
      <c r="N126" s="33" t="s">
        <v>257</v>
      </c>
      <c r="O126" s="6"/>
      <c r="P126" s="6"/>
      <c r="Q126" s="6"/>
      <c r="R126" s="7"/>
      <c r="S126" s="7"/>
      <c r="T126" s="7"/>
      <c r="U126" s="7"/>
      <c r="V126" s="7"/>
      <c r="W126" s="7"/>
      <c r="X126" s="7"/>
      <c r="Y126" s="7"/>
      <c r="Z126" s="7"/>
      <c r="AA126" s="7"/>
      <c r="AB126" s="7"/>
      <c r="AC126" s="7"/>
      <c r="AD126" s="7"/>
      <c r="AE126" s="7"/>
      <c r="AF126" s="7"/>
      <c r="AG126" s="7"/>
      <c r="AH126" s="7"/>
    </row>
    <row r="127">
      <c r="A127" s="17"/>
      <c r="B127" s="42">
        <v>1.7361111111111112E-4</v>
      </c>
      <c r="C127" s="18">
        <f t="shared" si="5"/>
        <v>0.811087963</v>
      </c>
      <c r="D127" s="40" t="s">
        <v>258</v>
      </c>
      <c r="E127" s="37" t="s">
        <v>72</v>
      </c>
      <c r="F127" s="37" t="s">
        <v>73</v>
      </c>
      <c r="G127" s="13" t="s">
        <v>89</v>
      </c>
      <c r="H127" s="15"/>
      <c r="I127" s="15"/>
      <c r="J127" s="37" t="s">
        <v>74</v>
      </c>
      <c r="K127" s="15"/>
      <c r="L127" s="37" t="s">
        <v>74</v>
      </c>
      <c r="M127" s="15"/>
      <c r="N127" s="33" t="s">
        <v>259</v>
      </c>
      <c r="O127" s="6"/>
      <c r="P127" s="6"/>
      <c r="Q127" s="6"/>
      <c r="R127" s="7"/>
      <c r="S127" s="7"/>
      <c r="T127" s="7"/>
      <c r="U127" s="7"/>
      <c r="V127" s="7"/>
      <c r="W127" s="7"/>
      <c r="X127" s="7"/>
      <c r="Y127" s="7"/>
      <c r="Z127" s="7"/>
      <c r="AA127" s="7"/>
      <c r="AB127" s="7"/>
      <c r="AC127" s="7"/>
      <c r="AD127" s="7"/>
      <c r="AE127" s="7"/>
      <c r="AF127" s="7"/>
      <c r="AG127" s="7"/>
      <c r="AH127" s="7"/>
    </row>
    <row r="128">
      <c r="A128" s="17"/>
      <c r="B128" s="42">
        <v>2.314814814814815E-4</v>
      </c>
      <c r="C128" s="18">
        <f t="shared" si="5"/>
        <v>0.8112615741</v>
      </c>
      <c r="D128" s="40" t="s">
        <v>260</v>
      </c>
      <c r="E128" s="13" t="s">
        <v>17</v>
      </c>
      <c r="F128" s="13" t="s">
        <v>18</v>
      </c>
      <c r="G128" s="13" t="s">
        <v>89</v>
      </c>
      <c r="H128" s="15"/>
      <c r="I128" s="15"/>
      <c r="J128" s="13" t="s">
        <v>20</v>
      </c>
      <c r="K128" s="15"/>
      <c r="L128" s="15"/>
      <c r="M128" s="15"/>
      <c r="N128" s="33" t="s">
        <v>261</v>
      </c>
      <c r="O128" s="6"/>
      <c r="P128" s="6"/>
      <c r="Q128" s="6"/>
      <c r="R128" s="7"/>
      <c r="S128" s="7"/>
      <c r="T128" s="7"/>
      <c r="U128" s="7"/>
      <c r="V128" s="7"/>
      <c r="W128" s="7"/>
      <c r="X128" s="7"/>
      <c r="Y128" s="7"/>
      <c r="Z128" s="7"/>
      <c r="AA128" s="7"/>
      <c r="AB128" s="7"/>
      <c r="AC128" s="7"/>
      <c r="AD128" s="7"/>
      <c r="AE128" s="7"/>
      <c r="AF128" s="7"/>
      <c r="AG128" s="7"/>
      <c r="AH128" s="7"/>
    </row>
    <row r="129">
      <c r="A129" s="17"/>
      <c r="B129" s="42">
        <v>1.1574074074074075E-4</v>
      </c>
      <c r="C129" s="18">
        <f t="shared" si="5"/>
        <v>0.8114930556</v>
      </c>
      <c r="D129" s="45" t="s">
        <v>262</v>
      </c>
      <c r="E129" s="13" t="s">
        <v>17</v>
      </c>
      <c r="F129" s="13" t="s">
        <v>18</v>
      </c>
      <c r="G129" s="13" t="s">
        <v>89</v>
      </c>
      <c r="H129" s="15"/>
      <c r="I129" s="15"/>
      <c r="J129" s="13" t="s">
        <v>20</v>
      </c>
      <c r="K129" s="15"/>
      <c r="L129" s="15"/>
      <c r="M129" s="15"/>
      <c r="N129" s="33" t="s">
        <v>263</v>
      </c>
      <c r="O129" s="6"/>
      <c r="P129" s="6"/>
      <c r="Q129" s="6"/>
      <c r="R129" s="7"/>
      <c r="S129" s="7"/>
      <c r="T129" s="7"/>
      <c r="U129" s="7"/>
      <c r="V129" s="7"/>
      <c r="W129" s="7"/>
      <c r="X129" s="7"/>
      <c r="Y129" s="7"/>
      <c r="Z129" s="7"/>
      <c r="AA129" s="7"/>
      <c r="AB129" s="7"/>
      <c r="AC129" s="7"/>
      <c r="AD129" s="7"/>
      <c r="AE129" s="7"/>
      <c r="AF129" s="7"/>
      <c r="AG129" s="7"/>
      <c r="AH129" s="7"/>
    </row>
    <row r="130">
      <c r="A130" s="23"/>
      <c r="B130" s="42">
        <v>6.944444444444445E-4</v>
      </c>
      <c r="C130" s="18">
        <f t="shared" si="5"/>
        <v>0.8116087963</v>
      </c>
      <c r="D130" s="41" t="s">
        <v>264</v>
      </c>
      <c r="E130" s="37" t="s">
        <v>72</v>
      </c>
      <c r="F130" s="37" t="s">
        <v>73</v>
      </c>
      <c r="G130" s="15"/>
      <c r="H130" s="15"/>
      <c r="I130" s="15"/>
      <c r="J130" s="37" t="s">
        <v>74</v>
      </c>
      <c r="K130" s="15"/>
      <c r="L130" s="37" t="s">
        <v>74</v>
      </c>
      <c r="M130" s="15"/>
      <c r="N130" s="33" t="s">
        <v>265</v>
      </c>
      <c r="O130" s="6"/>
      <c r="P130" s="6"/>
      <c r="Q130" s="6"/>
      <c r="R130" s="7"/>
      <c r="S130" s="7"/>
      <c r="T130" s="7"/>
      <c r="U130" s="7"/>
      <c r="V130" s="7"/>
      <c r="W130" s="7"/>
      <c r="X130" s="7"/>
      <c r="Y130" s="7"/>
      <c r="Z130" s="7"/>
      <c r="AA130" s="7"/>
      <c r="AB130" s="7"/>
      <c r="AC130" s="7"/>
      <c r="AD130" s="7"/>
      <c r="AE130" s="7"/>
      <c r="AF130" s="7"/>
      <c r="AG130" s="7"/>
      <c r="AH130" s="7"/>
    </row>
    <row r="131">
      <c r="A131" s="24" t="s">
        <v>266</v>
      </c>
      <c r="B131" s="25">
        <f>sum(B92:B130)</f>
        <v>0.006944444444</v>
      </c>
      <c r="C131" s="2"/>
      <c r="D131" s="26"/>
      <c r="E131" s="26"/>
      <c r="F131" s="26"/>
      <c r="G131" s="26"/>
      <c r="H131" s="26"/>
      <c r="I131" s="26"/>
      <c r="J131" s="26"/>
      <c r="K131" s="26"/>
      <c r="L131" s="26"/>
      <c r="M131" s="26"/>
      <c r="N131" s="27"/>
      <c r="O131" s="46"/>
      <c r="P131" s="46"/>
      <c r="Q131" s="47"/>
      <c r="R131" s="48"/>
      <c r="S131" s="48"/>
      <c r="T131" s="48"/>
      <c r="U131" s="48"/>
      <c r="V131" s="48"/>
      <c r="W131" s="48"/>
      <c r="X131" s="48"/>
      <c r="Y131" s="48"/>
      <c r="Z131" s="48"/>
      <c r="AA131" s="48"/>
      <c r="AB131" s="48"/>
      <c r="AC131" s="48"/>
      <c r="AD131" s="48"/>
      <c r="AE131" s="48"/>
      <c r="AF131" s="48"/>
      <c r="AG131" s="48"/>
      <c r="AH131" s="48"/>
    </row>
    <row r="132">
      <c r="A132" s="4" t="s">
        <v>1</v>
      </c>
      <c r="B132" s="4" t="s">
        <v>2</v>
      </c>
      <c r="C132" s="4" t="s">
        <v>3</v>
      </c>
      <c r="D132" s="5" t="s">
        <v>4</v>
      </c>
      <c r="E132" s="5" t="s">
        <v>5</v>
      </c>
      <c r="F132" s="5" t="s">
        <v>6</v>
      </c>
      <c r="G132" s="5" t="s">
        <v>7</v>
      </c>
      <c r="H132" s="5" t="s">
        <v>8</v>
      </c>
      <c r="I132" s="5" t="s">
        <v>9</v>
      </c>
      <c r="J132" s="5" t="s">
        <v>10</v>
      </c>
      <c r="K132" s="5" t="s">
        <v>11</v>
      </c>
      <c r="L132" s="5" t="s">
        <v>12</v>
      </c>
      <c r="M132" s="5" t="s">
        <v>38</v>
      </c>
      <c r="N132" s="5" t="s">
        <v>14</v>
      </c>
      <c r="O132" s="6"/>
      <c r="P132" s="6"/>
      <c r="Q132" s="6"/>
      <c r="R132" s="7"/>
      <c r="S132" s="7"/>
      <c r="T132" s="7"/>
      <c r="U132" s="7"/>
      <c r="V132" s="7"/>
      <c r="W132" s="7"/>
      <c r="X132" s="7"/>
      <c r="Y132" s="7"/>
      <c r="Z132" s="7"/>
      <c r="AA132" s="7"/>
      <c r="AB132" s="7"/>
      <c r="AC132" s="7"/>
      <c r="AD132" s="7"/>
      <c r="AE132" s="7"/>
      <c r="AF132" s="7"/>
      <c r="AG132" s="7"/>
      <c r="AH132" s="7"/>
    </row>
    <row r="133">
      <c r="A133" s="8" t="s">
        <v>267</v>
      </c>
      <c r="B133" s="9">
        <v>2.0833333333333335E-4</v>
      </c>
      <c r="C133" s="10">
        <f>B130+C130</f>
        <v>0.8123032407</v>
      </c>
      <c r="D133" s="11" t="s">
        <v>268</v>
      </c>
      <c r="E133" s="13" t="s">
        <v>269</v>
      </c>
      <c r="F133" s="13" t="s">
        <v>269</v>
      </c>
      <c r="G133" s="15"/>
      <c r="H133" s="15"/>
      <c r="I133" s="15"/>
      <c r="J133" s="13" t="s">
        <v>20</v>
      </c>
      <c r="K133" s="15"/>
      <c r="L133" s="15"/>
      <c r="M133" s="15"/>
      <c r="N133" s="11" t="s">
        <v>270</v>
      </c>
      <c r="O133" s="6"/>
      <c r="P133" s="6"/>
      <c r="Q133" s="6"/>
      <c r="R133" s="7"/>
      <c r="S133" s="7"/>
      <c r="T133" s="7"/>
      <c r="U133" s="7"/>
      <c r="V133" s="7"/>
      <c r="W133" s="7"/>
      <c r="X133" s="7"/>
      <c r="Y133" s="7"/>
      <c r="Z133" s="7"/>
      <c r="AA133" s="7"/>
      <c r="AB133" s="7"/>
      <c r="AC133" s="7"/>
      <c r="AD133" s="7"/>
      <c r="AE133" s="7"/>
      <c r="AF133" s="7"/>
      <c r="AG133" s="7"/>
      <c r="AH133" s="7"/>
    </row>
    <row r="134">
      <c r="A134" s="17"/>
      <c r="B134" s="9">
        <v>5.787037037037037E-5</v>
      </c>
      <c r="C134" s="18">
        <f t="shared" ref="C134:C135" si="6">C133+B133</f>
        <v>0.8125115741</v>
      </c>
      <c r="D134" s="49" t="s">
        <v>271</v>
      </c>
      <c r="E134" s="13" t="s">
        <v>83</v>
      </c>
      <c r="F134" s="15"/>
      <c r="G134" s="13" t="s">
        <v>83</v>
      </c>
      <c r="H134" s="15"/>
      <c r="I134" s="15"/>
      <c r="J134" s="13" t="s">
        <v>20</v>
      </c>
      <c r="K134" s="13" t="s">
        <v>86</v>
      </c>
      <c r="L134" s="15"/>
      <c r="M134" s="13" t="s">
        <v>86</v>
      </c>
      <c r="N134" s="33"/>
      <c r="O134" s="6"/>
      <c r="P134" s="6"/>
      <c r="Q134" s="6"/>
      <c r="R134" s="7"/>
      <c r="S134" s="7"/>
      <c r="T134" s="7"/>
      <c r="U134" s="7"/>
      <c r="V134" s="7"/>
      <c r="W134" s="7"/>
      <c r="X134" s="7"/>
      <c r="Y134" s="7"/>
      <c r="Z134" s="7"/>
      <c r="AA134" s="7"/>
      <c r="AB134" s="7"/>
      <c r="AC134" s="7"/>
      <c r="AD134" s="7"/>
      <c r="AE134" s="7"/>
      <c r="AF134" s="7"/>
      <c r="AG134" s="7"/>
      <c r="AH134" s="7"/>
    </row>
    <row r="135">
      <c r="A135" s="17"/>
      <c r="B135" s="9">
        <v>4.2824074074074075E-4</v>
      </c>
      <c r="C135" s="18">
        <f t="shared" si="6"/>
        <v>0.8125694444</v>
      </c>
      <c r="D135" s="36" t="s">
        <v>272</v>
      </c>
      <c r="E135" s="37" t="s">
        <v>273</v>
      </c>
      <c r="F135" s="37" t="s">
        <v>273</v>
      </c>
      <c r="G135" s="15"/>
      <c r="H135" s="15"/>
      <c r="I135" s="15"/>
      <c r="J135" s="37" t="s">
        <v>74</v>
      </c>
      <c r="K135" s="15"/>
      <c r="L135" s="37" t="s">
        <v>74</v>
      </c>
      <c r="M135" s="15"/>
      <c r="N135" s="50" t="s">
        <v>274</v>
      </c>
      <c r="O135" s="46"/>
      <c r="P135" s="46"/>
      <c r="Q135" s="47"/>
      <c r="R135" s="48"/>
      <c r="S135" s="48"/>
      <c r="T135" s="48"/>
      <c r="U135" s="48"/>
      <c r="V135" s="48"/>
      <c r="W135" s="48"/>
      <c r="X135" s="48"/>
      <c r="Y135" s="48"/>
      <c r="Z135" s="48"/>
      <c r="AA135" s="48"/>
      <c r="AB135" s="48"/>
      <c r="AC135" s="48"/>
      <c r="AD135" s="48"/>
      <c r="AE135" s="48"/>
      <c r="AF135" s="48"/>
      <c r="AG135" s="48"/>
      <c r="AH135" s="48"/>
    </row>
    <row r="136">
      <c r="A136" s="17"/>
      <c r="B136" s="9">
        <v>4.6296296296296294E-5</v>
      </c>
      <c r="C136" s="18">
        <f t="shared" ref="C136:C159" si="7">B135+C135</f>
        <v>0.8129976852</v>
      </c>
      <c r="D136" s="50" t="s">
        <v>275</v>
      </c>
      <c r="E136" s="37" t="s">
        <v>276</v>
      </c>
      <c r="F136" s="13" t="s">
        <v>277</v>
      </c>
      <c r="G136" s="37" t="s">
        <v>278</v>
      </c>
      <c r="H136" s="15"/>
      <c r="I136" s="15"/>
      <c r="J136" s="13" t="s">
        <v>20</v>
      </c>
      <c r="K136" s="15"/>
      <c r="L136" s="15"/>
      <c r="M136" s="15"/>
      <c r="N136" s="50" t="s">
        <v>279</v>
      </c>
      <c r="O136" s="46"/>
      <c r="P136" s="46"/>
      <c r="Q136" s="47"/>
      <c r="R136" s="48"/>
      <c r="S136" s="48"/>
      <c r="T136" s="48"/>
      <c r="U136" s="48"/>
      <c r="V136" s="48"/>
      <c r="W136" s="48"/>
      <c r="X136" s="48"/>
      <c r="Y136" s="48"/>
      <c r="Z136" s="48"/>
      <c r="AA136" s="48"/>
      <c r="AB136" s="48"/>
      <c r="AC136" s="48"/>
      <c r="AD136" s="48"/>
      <c r="AE136" s="48"/>
      <c r="AF136" s="48"/>
      <c r="AG136" s="48"/>
      <c r="AH136" s="48"/>
    </row>
    <row r="137">
      <c r="A137" s="17"/>
      <c r="B137" s="9">
        <v>2.0833333333333335E-4</v>
      </c>
      <c r="C137" s="18">
        <f t="shared" si="7"/>
        <v>0.8130439815</v>
      </c>
      <c r="D137" s="11" t="s">
        <v>280</v>
      </c>
      <c r="E137" s="51" t="s">
        <v>276</v>
      </c>
      <c r="F137" s="52" t="s">
        <v>277</v>
      </c>
      <c r="G137" s="51" t="s">
        <v>278</v>
      </c>
      <c r="H137" s="15"/>
      <c r="I137" s="15"/>
      <c r="J137" s="52" t="s">
        <v>20</v>
      </c>
      <c r="K137" s="15"/>
      <c r="L137" s="15"/>
      <c r="M137" s="15"/>
      <c r="N137" s="50" t="s">
        <v>281</v>
      </c>
      <c r="O137" s="46"/>
      <c r="P137" s="46"/>
      <c r="Q137" s="47"/>
      <c r="R137" s="48"/>
      <c r="S137" s="48"/>
      <c r="T137" s="48"/>
      <c r="U137" s="48"/>
      <c r="V137" s="48"/>
      <c r="W137" s="48"/>
      <c r="X137" s="48"/>
      <c r="Y137" s="48"/>
      <c r="Z137" s="48"/>
      <c r="AA137" s="48"/>
      <c r="AB137" s="48"/>
      <c r="AC137" s="48"/>
      <c r="AD137" s="48"/>
      <c r="AE137" s="48"/>
      <c r="AF137" s="48"/>
      <c r="AG137" s="48"/>
      <c r="AH137" s="48"/>
    </row>
    <row r="138">
      <c r="A138" s="17"/>
      <c r="B138" s="9">
        <v>2.777777777777778E-4</v>
      </c>
      <c r="C138" s="18">
        <f t="shared" si="7"/>
        <v>0.8132523148</v>
      </c>
      <c r="D138" s="11" t="s">
        <v>282</v>
      </c>
      <c r="E138" s="17"/>
      <c r="F138" s="17"/>
      <c r="G138" s="17"/>
      <c r="H138" s="15"/>
      <c r="I138" s="15"/>
      <c r="J138" s="17"/>
      <c r="K138" s="15"/>
      <c r="L138" s="15"/>
      <c r="M138" s="15"/>
      <c r="N138" s="53"/>
      <c r="O138" s="46"/>
      <c r="P138" s="46"/>
      <c r="Q138" s="47"/>
      <c r="R138" s="48"/>
      <c r="S138" s="48"/>
      <c r="T138" s="48"/>
      <c r="U138" s="48"/>
      <c r="V138" s="48"/>
      <c r="W138" s="48"/>
      <c r="X138" s="48"/>
      <c r="Y138" s="48"/>
      <c r="Z138" s="48"/>
      <c r="AA138" s="48"/>
      <c r="AB138" s="48"/>
      <c r="AC138" s="48"/>
      <c r="AD138" s="48"/>
      <c r="AE138" s="48"/>
      <c r="AF138" s="48"/>
      <c r="AG138" s="48"/>
      <c r="AH138" s="48"/>
    </row>
    <row r="139">
      <c r="A139" s="17"/>
      <c r="B139" s="9">
        <v>1.8518518518518518E-4</v>
      </c>
      <c r="C139" s="18">
        <f t="shared" si="7"/>
        <v>0.8135300926</v>
      </c>
      <c r="D139" s="11" t="s">
        <v>283</v>
      </c>
      <c r="E139" s="23"/>
      <c r="F139" s="23"/>
      <c r="G139" s="23"/>
      <c r="H139" s="15"/>
      <c r="I139" s="15"/>
      <c r="J139" s="23"/>
      <c r="K139" s="15"/>
      <c r="L139" s="15"/>
      <c r="M139" s="15"/>
      <c r="N139" s="50" t="s">
        <v>284</v>
      </c>
      <c r="O139" s="46"/>
      <c r="P139" s="46"/>
      <c r="Q139" s="47"/>
      <c r="R139" s="48"/>
      <c r="S139" s="48"/>
      <c r="T139" s="48"/>
      <c r="U139" s="48"/>
      <c r="V139" s="48"/>
      <c r="W139" s="48"/>
      <c r="X139" s="48"/>
      <c r="Y139" s="48"/>
      <c r="Z139" s="48"/>
      <c r="AA139" s="48"/>
      <c r="AB139" s="48"/>
      <c r="AC139" s="48"/>
      <c r="AD139" s="48"/>
      <c r="AE139" s="48"/>
      <c r="AF139" s="48"/>
      <c r="AG139" s="48"/>
      <c r="AH139" s="48"/>
    </row>
    <row r="140">
      <c r="A140" s="17"/>
      <c r="B140" s="9">
        <v>6.944444444444444E-5</v>
      </c>
      <c r="C140" s="18">
        <f t="shared" si="7"/>
        <v>0.8137152778</v>
      </c>
      <c r="D140" s="36" t="s">
        <v>285</v>
      </c>
      <c r="E140" s="51" t="s">
        <v>276</v>
      </c>
      <c r="F140" s="54"/>
      <c r="G140" s="51" t="s">
        <v>278</v>
      </c>
      <c r="H140" s="15"/>
      <c r="I140" s="15"/>
      <c r="J140" s="37" t="s">
        <v>74</v>
      </c>
      <c r="K140" s="15"/>
      <c r="L140" s="37" t="s">
        <v>74</v>
      </c>
      <c r="M140" s="15"/>
      <c r="N140" s="50" t="s">
        <v>286</v>
      </c>
      <c r="O140" s="46"/>
      <c r="P140" s="46"/>
      <c r="Q140" s="47"/>
      <c r="R140" s="48"/>
      <c r="S140" s="48"/>
      <c r="T140" s="48"/>
      <c r="U140" s="48"/>
      <c r="V140" s="48"/>
      <c r="W140" s="48"/>
      <c r="X140" s="48"/>
      <c r="Y140" s="48"/>
      <c r="Z140" s="48"/>
      <c r="AA140" s="48"/>
      <c r="AB140" s="48"/>
      <c r="AC140" s="48"/>
      <c r="AD140" s="48"/>
      <c r="AE140" s="48"/>
      <c r="AF140" s="48"/>
      <c r="AG140" s="48"/>
      <c r="AH140" s="48"/>
    </row>
    <row r="141" ht="57.75" customHeight="1">
      <c r="A141" s="17"/>
      <c r="B141" s="9">
        <v>3.587962962962963E-4</v>
      </c>
      <c r="C141" s="18">
        <f t="shared" si="7"/>
        <v>0.8137847222</v>
      </c>
      <c r="D141" s="36" t="s">
        <v>287</v>
      </c>
      <c r="E141" s="17"/>
      <c r="F141" s="17"/>
      <c r="G141" s="17"/>
      <c r="H141" s="15"/>
      <c r="I141" s="15"/>
      <c r="J141" s="37" t="s">
        <v>74</v>
      </c>
      <c r="K141" s="15"/>
      <c r="L141" s="37" t="s">
        <v>74</v>
      </c>
      <c r="M141" s="15"/>
      <c r="N141" s="55" t="s">
        <v>288</v>
      </c>
      <c r="O141" s="46"/>
      <c r="P141" s="46"/>
      <c r="Q141" s="47"/>
      <c r="R141" s="48"/>
      <c r="S141" s="48"/>
      <c r="T141" s="48"/>
      <c r="U141" s="48"/>
      <c r="V141" s="48"/>
      <c r="W141" s="48"/>
      <c r="X141" s="48"/>
      <c r="Y141" s="48"/>
      <c r="Z141" s="48"/>
      <c r="AA141" s="48"/>
      <c r="AB141" s="48"/>
      <c r="AC141" s="48"/>
      <c r="AD141" s="48"/>
      <c r="AE141" s="48"/>
      <c r="AF141" s="48"/>
      <c r="AG141" s="48"/>
      <c r="AH141" s="48"/>
    </row>
    <row r="142" ht="93.75" customHeight="1">
      <c r="A142" s="17"/>
      <c r="B142" s="9">
        <v>1.6203703703703703E-4</v>
      </c>
      <c r="C142" s="18">
        <f t="shared" si="7"/>
        <v>0.8141435185</v>
      </c>
      <c r="D142" s="36" t="s">
        <v>289</v>
      </c>
      <c r="E142" s="23"/>
      <c r="F142" s="23"/>
      <c r="G142" s="23"/>
      <c r="H142" s="15"/>
      <c r="I142" s="15"/>
      <c r="J142" s="37" t="s">
        <v>74</v>
      </c>
      <c r="K142" s="15"/>
      <c r="L142" s="37" t="s">
        <v>74</v>
      </c>
      <c r="M142" s="15"/>
      <c r="N142" s="23"/>
      <c r="O142" s="46"/>
      <c r="P142" s="46"/>
      <c r="Q142" s="47"/>
      <c r="R142" s="48"/>
      <c r="S142" s="48"/>
      <c r="T142" s="48"/>
      <c r="U142" s="48"/>
      <c r="V142" s="48"/>
      <c r="W142" s="48"/>
      <c r="X142" s="48"/>
      <c r="Y142" s="48"/>
      <c r="Z142" s="48"/>
      <c r="AA142" s="48"/>
      <c r="AB142" s="48"/>
      <c r="AC142" s="48"/>
      <c r="AD142" s="48"/>
      <c r="AE142" s="48"/>
      <c r="AF142" s="48"/>
      <c r="AG142" s="48"/>
      <c r="AH142" s="48"/>
    </row>
    <row r="143">
      <c r="A143" s="17"/>
      <c r="B143" s="9">
        <v>1.5046296296296297E-4</v>
      </c>
      <c r="C143" s="18">
        <f t="shared" si="7"/>
        <v>0.8143055556</v>
      </c>
      <c r="D143" s="11" t="s">
        <v>290</v>
      </c>
      <c r="E143" s="37" t="s">
        <v>276</v>
      </c>
      <c r="F143" s="13" t="s">
        <v>277</v>
      </c>
      <c r="G143" s="37" t="s">
        <v>278</v>
      </c>
      <c r="H143" s="15"/>
      <c r="I143" s="15"/>
      <c r="J143" s="13" t="s">
        <v>20</v>
      </c>
      <c r="K143" s="15"/>
      <c r="L143" s="15"/>
      <c r="M143" s="15"/>
      <c r="N143" s="50" t="s">
        <v>291</v>
      </c>
      <c r="O143" s="46"/>
      <c r="P143" s="46"/>
      <c r="Q143" s="47"/>
      <c r="R143" s="48"/>
      <c r="S143" s="48"/>
      <c r="T143" s="48"/>
      <c r="U143" s="48"/>
      <c r="V143" s="48"/>
      <c r="W143" s="48"/>
      <c r="X143" s="48"/>
      <c r="Y143" s="48"/>
      <c r="Z143" s="48"/>
      <c r="AA143" s="48"/>
      <c r="AB143" s="48"/>
      <c r="AC143" s="48"/>
      <c r="AD143" s="48"/>
      <c r="AE143" s="48"/>
      <c r="AF143" s="48"/>
      <c r="AG143" s="48"/>
      <c r="AH143" s="48"/>
    </row>
    <row r="144">
      <c r="A144" s="17"/>
      <c r="B144" s="9">
        <v>1.6203703703703703E-4</v>
      </c>
      <c r="C144" s="18">
        <f t="shared" si="7"/>
        <v>0.8144560185</v>
      </c>
      <c r="D144" s="11" t="s">
        <v>292</v>
      </c>
      <c r="E144" s="37" t="s">
        <v>276</v>
      </c>
      <c r="F144" s="13" t="s">
        <v>277</v>
      </c>
      <c r="G144" s="37" t="s">
        <v>278</v>
      </c>
      <c r="H144" s="15"/>
      <c r="I144" s="15"/>
      <c r="J144" s="13" t="s">
        <v>20</v>
      </c>
      <c r="K144" s="15"/>
      <c r="L144" s="15"/>
      <c r="M144" s="15"/>
      <c r="N144" s="50" t="s">
        <v>293</v>
      </c>
      <c r="O144" s="46"/>
      <c r="P144" s="46"/>
      <c r="Q144" s="47"/>
      <c r="R144" s="48"/>
      <c r="S144" s="48"/>
      <c r="T144" s="48"/>
      <c r="U144" s="48"/>
      <c r="V144" s="48"/>
      <c r="W144" s="48"/>
      <c r="X144" s="48"/>
      <c r="Y144" s="48"/>
      <c r="Z144" s="48"/>
      <c r="AA144" s="48"/>
      <c r="AB144" s="48"/>
      <c r="AC144" s="48"/>
      <c r="AD144" s="48"/>
      <c r="AE144" s="48"/>
      <c r="AF144" s="48"/>
      <c r="AG144" s="48"/>
      <c r="AH144" s="48"/>
    </row>
    <row r="145">
      <c r="A145" s="17"/>
      <c r="B145" s="9">
        <v>3.587962962962963E-4</v>
      </c>
      <c r="C145" s="18">
        <f t="shared" si="7"/>
        <v>0.8146180556</v>
      </c>
      <c r="D145" s="36" t="s">
        <v>294</v>
      </c>
      <c r="E145" s="37" t="s">
        <v>276</v>
      </c>
      <c r="F145" s="15"/>
      <c r="G145" s="37" t="s">
        <v>278</v>
      </c>
      <c r="H145" s="15"/>
      <c r="I145" s="15"/>
      <c r="J145" s="37" t="s">
        <v>74</v>
      </c>
      <c r="K145" s="15"/>
      <c r="L145" s="37" t="s">
        <v>74</v>
      </c>
      <c r="M145" s="15"/>
      <c r="N145" s="50" t="s">
        <v>295</v>
      </c>
      <c r="O145" s="46"/>
      <c r="P145" s="46"/>
      <c r="Q145" s="47"/>
      <c r="R145" s="48"/>
      <c r="S145" s="48"/>
      <c r="T145" s="48"/>
      <c r="U145" s="48"/>
      <c r="V145" s="48"/>
      <c r="W145" s="48"/>
      <c r="X145" s="48"/>
      <c r="Y145" s="48"/>
      <c r="Z145" s="48"/>
      <c r="AA145" s="48"/>
      <c r="AB145" s="48"/>
      <c r="AC145" s="48"/>
      <c r="AD145" s="48"/>
      <c r="AE145" s="48"/>
      <c r="AF145" s="48"/>
      <c r="AG145" s="48"/>
      <c r="AH145" s="48"/>
    </row>
    <row r="146">
      <c r="A146" s="17"/>
      <c r="B146" s="9">
        <v>1.7361111111111112E-4</v>
      </c>
      <c r="C146" s="18">
        <f t="shared" si="7"/>
        <v>0.8149768519</v>
      </c>
      <c r="D146" s="36" t="s">
        <v>296</v>
      </c>
      <c r="E146" s="37" t="s">
        <v>276</v>
      </c>
      <c r="F146" s="15"/>
      <c r="G146" s="37" t="s">
        <v>278</v>
      </c>
      <c r="H146" s="15"/>
      <c r="I146" s="15"/>
      <c r="J146" s="37" t="s">
        <v>74</v>
      </c>
      <c r="K146" s="15"/>
      <c r="L146" s="37" t="s">
        <v>74</v>
      </c>
      <c r="M146" s="15"/>
      <c r="N146" s="50" t="s">
        <v>297</v>
      </c>
      <c r="O146" s="46"/>
      <c r="P146" s="46"/>
      <c r="Q146" s="47"/>
      <c r="R146" s="48"/>
      <c r="S146" s="48"/>
      <c r="T146" s="48"/>
      <c r="U146" s="48"/>
      <c r="V146" s="48"/>
      <c r="W146" s="48"/>
      <c r="X146" s="48"/>
      <c r="Y146" s="48"/>
      <c r="Z146" s="48"/>
      <c r="AA146" s="48"/>
      <c r="AB146" s="48"/>
      <c r="AC146" s="48"/>
      <c r="AD146" s="48"/>
      <c r="AE146" s="48"/>
      <c r="AF146" s="48"/>
      <c r="AG146" s="48"/>
      <c r="AH146" s="48"/>
    </row>
    <row r="147" ht="48.0" customHeight="1">
      <c r="A147" s="17"/>
      <c r="B147" s="9">
        <v>4.6296296296296294E-5</v>
      </c>
      <c r="C147" s="18">
        <f t="shared" si="7"/>
        <v>0.815150463</v>
      </c>
      <c r="D147" s="36" t="s">
        <v>298</v>
      </c>
      <c r="E147" s="37" t="s">
        <v>276</v>
      </c>
      <c r="F147" s="15"/>
      <c r="G147" s="37" t="s">
        <v>278</v>
      </c>
      <c r="H147" s="15"/>
      <c r="I147" s="15"/>
      <c r="J147" s="37" t="s">
        <v>74</v>
      </c>
      <c r="K147" s="15"/>
      <c r="L147" s="37" t="s">
        <v>74</v>
      </c>
      <c r="M147" s="15"/>
      <c r="N147" s="50"/>
      <c r="O147" s="46"/>
      <c r="P147" s="46"/>
      <c r="Q147" s="47"/>
      <c r="R147" s="48"/>
      <c r="S147" s="48"/>
      <c r="T147" s="48"/>
      <c r="U147" s="48"/>
      <c r="V147" s="48"/>
      <c r="W147" s="48"/>
      <c r="X147" s="48"/>
      <c r="Y147" s="48"/>
      <c r="Z147" s="48"/>
      <c r="AA147" s="48"/>
      <c r="AB147" s="48"/>
      <c r="AC147" s="48"/>
      <c r="AD147" s="48"/>
      <c r="AE147" s="48"/>
      <c r="AF147" s="48"/>
      <c r="AG147" s="48"/>
      <c r="AH147" s="48"/>
    </row>
    <row r="148" ht="105.0" customHeight="1">
      <c r="A148" s="17"/>
      <c r="B148" s="9">
        <v>1.5046296296296297E-4</v>
      </c>
      <c r="C148" s="18">
        <f t="shared" si="7"/>
        <v>0.8151967593</v>
      </c>
      <c r="D148" s="11" t="s">
        <v>299</v>
      </c>
      <c r="E148" s="12" t="s">
        <v>276</v>
      </c>
      <c r="F148" s="13" t="s">
        <v>277</v>
      </c>
      <c r="G148" s="12" t="s">
        <v>83</v>
      </c>
      <c r="H148" s="15"/>
      <c r="I148" s="15"/>
      <c r="J148" s="13" t="s">
        <v>20</v>
      </c>
      <c r="K148" s="15"/>
      <c r="L148" s="15"/>
      <c r="M148" s="15"/>
      <c r="N148" s="55" t="s">
        <v>300</v>
      </c>
      <c r="O148" s="46"/>
      <c r="P148" s="46"/>
      <c r="Q148" s="47"/>
      <c r="R148" s="48"/>
      <c r="S148" s="48"/>
      <c r="T148" s="48"/>
      <c r="U148" s="48"/>
      <c r="V148" s="48"/>
      <c r="W148" s="48"/>
      <c r="X148" s="48"/>
      <c r="Y148" s="48"/>
      <c r="Z148" s="48"/>
      <c r="AA148" s="48"/>
      <c r="AB148" s="48"/>
      <c r="AC148" s="48"/>
      <c r="AD148" s="48"/>
      <c r="AE148" s="48"/>
      <c r="AF148" s="48"/>
      <c r="AG148" s="48"/>
      <c r="AH148" s="48"/>
    </row>
    <row r="149" ht="135.75" customHeight="1">
      <c r="A149" s="17"/>
      <c r="B149" s="9">
        <v>2.662037037037037E-4</v>
      </c>
      <c r="C149" s="18">
        <f t="shared" si="7"/>
        <v>0.8153472222</v>
      </c>
      <c r="D149" s="11" t="s">
        <v>301</v>
      </c>
      <c r="E149" s="12" t="s">
        <v>276</v>
      </c>
      <c r="F149" s="13" t="s">
        <v>277</v>
      </c>
      <c r="G149" s="12" t="s">
        <v>83</v>
      </c>
      <c r="H149" s="15"/>
      <c r="I149" s="15"/>
      <c r="J149" s="13" t="s">
        <v>20</v>
      </c>
      <c r="K149" s="15"/>
      <c r="L149" s="15"/>
      <c r="M149" s="15"/>
      <c r="N149" s="23"/>
      <c r="O149" s="46"/>
      <c r="P149" s="46"/>
      <c r="Q149" s="47"/>
      <c r="R149" s="48"/>
      <c r="S149" s="48"/>
      <c r="T149" s="48"/>
      <c r="U149" s="48"/>
      <c r="V149" s="48"/>
      <c r="W149" s="48"/>
      <c r="X149" s="48"/>
      <c r="Y149" s="48"/>
      <c r="Z149" s="48"/>
      <c r="AA149" s="48"/>
      <c r="AB149" s="48"/>
      <c r="AC149" s="48"/>
      <c r="AD149" s="48"/>
      <c r="AE149" s="48"/>
      <c r="AF149" s="48"/>
      <c r="AG149" s="48"/>
      <c r="AH149" s="48"/>
    </row>
    <row r="150">
      <c r="A150" s="17"/>
      <c r="B150" s="9">
        <v>2.546296296296296E-4</v>
      </c>
      <c r="C150" s="18">
        <f t="shared" si="7"/>
        <v>0.8156134259</v>
      </c>
      <c r="D150" s="36" t="s">
        <v>302</v>
      </c>
      <c r="E150" s="37" t="s">
        <v>303</v>
      </c>
      <c r="F150" s="15"/>
      <c r="G150" s="37" t="s">
        <v>278</v>
      </c>
      <c r="H150" s="15"/>
      <c r="I150" s="15"/>
      <c r="J150" s="37" t="s">
        <v>74</v>
      </c>
      <c r="K150" s="15"/>
      <c r="L150" s="37" t="s">
        <v>74</v>
      </c>
      <c r="M150" s="15"/>
      <c r="N150" s="50" t="s">
        <v>304</v>
      </c>
      <c r="O150" s="46"/>
      <c r="P150" s="46"/>
      <c r="Q150" s="47"/>
      <c r="R150" s="48"/>
      <c r="S150" s="48"/>
      <c r="T150" s="48"/>
      <c r="U150" s="48"/>
      <c r="V150" s="48"/>
      <c r="W150" s="48"/>
      <c r="X150" s="48"/>
      <c r="Y150" s="48"/>
      <c r="Z150" s="48"/>
      <c r="AA150" s="48"/>
      <c r="AB150" s="48"/>
      <c r="AC150" s="48"/>
      <c r="AD150" s="48"/>
      <c r="AE150" s="48"/>
      <c r="AF150" s="48"/>
      <c r="AG150" s="48"/>
      <c r="AH150" s="48"/>
    </row>
    <row r="151">
      <c r="A151" s="17"/>
      <c r="B151" s="9">
        <v>5.787037037037037E-5</v>
      </c>
      <c r="C151" s="18">
        <f t="shared" si="7"/>
        <v>0.8158680556</v>
      </c>
      <c r="D151" s="36" t="s">
        <v>305</v>
      </c>
      <c r="E151" s="37" t="s">
        <v>303</v>
      </c>
      <c r="F151" s="15"/>
      <c r="G151" s="37" t="s">
        <v>278</v>
      </c>
      <c r="H151" s="15"/>
      <c r="I151" s="15"/>
      <c r="J151" s="13" t="s">
        <v>20</v>
      </c>
      <c r="K151" s="15"/>
      <c r="L151" s="13" t="s">
        <v>20</v>
      </c>
      <c r="M151" s="15"/>
      <c r="N151" s="50" t="s">
        <v>306</v>
      </c>
      <c r="O151" s="46"/>
      <c r="P151" s="46"/>
      <c r="Q151" s="47"/>
      <c r="R151" s="48"/>
      <c r="S151" s="48"/>
      <c r="T151" s="48"/>
      <c r="U151" s="48"/>
      <c r="V151" s="48"/>
      <c r="W151" s="48"/>
      <c r="X151" s="48"/>
      <c r="Y151" s="48"/>
      <c r="Z151" s="48"/>
      <c r="AA151" s="48"/>
      <c r="AB151" s="48"/>
      <c r="AC151" s="48"/>
      <c r="AD151" s="48"/>
      <c r="AE151" s="48"/>
      <c r="AF151" s="48"/>
      <c r="AG151" s="48"/>
      <c r="AH151" s="48"/>
    </row>
    <row r="152">
      <c r="A152" s="17"/>
      <c r="B152" s="9">
        <v>1.7361111111111112E-4</v>
      </c>
      <c r="C152" s="18">
        <f t="shared" si="7"/>
        <v>0.8159259259</v>
      </c>
      <c r="D152" s="36" t="s">
        <v>307</v>
      </c>
      <c r="E152" s="37" t="s">
        <v>303</v>
      </c>
      <c r="F152" s="15"/>
      <c r="G152" s="37" t="s">
        <v>278</v>
      </c>
      <c r="H152" s="15"/>
      <c r="I152" s="15"/>
      <c r="J152" s="37" t="s">
        <v>74</v>
      </c>
      <c r="K152" s="15"/>
      <c r="L152" s="37" t="s">
        <v>74</v>
      </c>
      <c r="M152" s="15"/>
      <c r="N152" s="50" t="s">
        <v>308</v>
      </c>
      <c r="O152" s="46"/>
      <c r="P152" s="46"/>
      <c r="Q152" s="47"/>
      <c r="R152" s="48"/>
      <c r="S152" s="48"/>
      <c r="T152" s="48"/>
      <c r="U152" s="48"/>
      <c r="V152" s="48"/>
      <c r="W152" s="48"/>
      <c r="X152" s="48"/>
      <c r="Y152" s="48"/>
      <c r="Z152" s="48"/>
      <c r="AA152" s="48"/>
      <c r="AB152" s="48"/>
      <c r="AC152" s="48"/>
      <c r="AD152" s="48"/>
      <c r="AE152" s="48"/>
      <c r="AF152" s="48"/>
      <c r="AG152" s="48"/>
      <c r="AH152" s="48"/>
    </row>
    <row r="153">
      <c r="A153" s="17"/>
      <c r="B153" s="9">
        <v>1.7361111111111112E-4</v>
      </c>
      <c r="C153" s="18">
        <f t="shared" si="7"/>
        <v>0.816099537</v>
      </c>
      <c r="D153" s="36" t="s">
        <v>309</v>
      </c>
      <c r="E153" s="37" t="s">
        <v>276</v>
      </c>
      <c r="F153" s="12" t="s">
        <v>277</v>
      </c>
      <c r="G153" s="37" t="s">
        <v>278</v>
      </c>
      <c r="H153" s="15"/>
      <c r="I153" s="15"/>
      <c r="J153" s="13" t="s">
        <v>20</v>
      </c>
      <c r="K153" s="15"/>
      <c r="L153" s="15"/>
      <c r="M153" s="15"/>
      <c r="N153" s="56" t="s">
        <v>310</v>
      </c>
      <c r="O153" s="46"/>
      <c r="P153" s="46"/>
      <c r="Q153" s="47"/>
      <c r="R153" s="48"/>
      <c r="S153" s="48"/>
      <c r="T153" s="48"/>
      <c r="U153" s="48"/>
      <c r="V153" s="48"/>
      <c r="W153" s="48"/>
      <c r="X153" s="48"/>
      <c r="Y153" s="48"/>
      <c r="Z153" s="48"/>
      <c r="AA153" s="48"/>
      <c r="AB153" s="48"/>
      <c r="AC153" s="48"/>
      <c r="AD153" s="48"/>
      <c r="AE153" s="48"/>
      <c r="AF153" s="48"/>
      <c r="AG153" s="48"/>
      <c r="AH153" s="48"/>
    </row>
    <row r="154">
      <c r="A154" s="17"/>
      <c r="B154" s="9">
        <v>9.259259259259259E-5</v>
      </c>
      <c r="C154" s="18">
        <f t="shared" si="7"/>
        <v>0.8162731481</v>
      </c>
      <c r="D154" s="36" t="s">
        <v>311</v>
      </c>
      <c r="E154" s="37" t="s">
        <v>276</v>
      </c>
      <c r="F154" s="12" t="s">
        <v>277</v>
      </c>
      <c r="G154" s="37" t="s">
        <v>278</v>
      </c>
      <c r="H154" s="15"/>
      <c r="I154" s="15"/>
      <c r="J154" s="13" t="s">
        <v>312</v>
      </c>
      <c r="K154" s="15"/>
      <c r="L154" s="15"/>
      <c r="M154" s="15"/>
      <c r="N154" s="50" t="s">
        <v>313</v>
      </c>
      <c r="O154" s="46"/>
      <c r="P154" s="46"/>
      <c r="Q154" s="47"/>
      <c r="R154" s="48"/>
      <c r="S154" s="48"/>
      <c r="T154" s="48"/>
      <c r="U154" s="48"/>
      <c r="V154" s="48"/>
      <c r="W154" s="48"/>
      <c r="X154" s="48"/>
      <c r="Y154" s="48"/>
      <c r="Z154" s="48"/>
      <c r="AA154" s="48"/>
      <c r="AB154" s="48"/>
      <c r="AC154" s="48"/>
      <c r="AD154" s="48"/>
      <c r="AE154" s="48"/>
      <c r="AF154" s="48"/>
      <c r="AG154" s="48"/>
      <c r="AH154" s="48"/>
    </row>
    <row r="155">
      <c r="A155" s="17"/>
      <c r="B155" s="9">
        <v>1.8518518518518518E-4</v>
      </c>
      <c r="C155" s="18">
        <f t="shared" si="7"/>
        <v>0.8163657407</v>
      </c>
      <c r="D155" s="11" t="s">
        <v>314</v>
      </c>
      <c r="E155" s="13" t="s">
        <v>315</v>
      </c>
      <c r="F155" s="13" t="s">
        <v>316</v>
      </c>
      <c r="G155" s="37" t="s">
        <v>278</v>
      </c>
      <c r="H155" s="15"/>
      <c r="I155" s="15"/>
      <c r="J155" s="13" t="s">
        <v>20</v>
      </c>
      <c r="K155" s="15"/>
      <c r="L155" s="15"/>
      <c r="M155" s="15"/>
      <c r="N155" s="50" t="s">
        <v>317</v>
      </c>
      <c r="O155" s="46"/>
      <c r="P155" s="46"/>
      <c r="Q155" s="47"/>
      <c r="R155" s="48"/>
      <c r="S155" s="48"/>
      <c r="T155" s="48"/>
      <c r="U155" s="48"/>
      <c r="V155" s="48"/>
      <c r="W155" s="48"/>
      <c r="X155" s="48"/>
      <c r="Y155" s="48"/>
      <c r="Z155" s="48"/>
      <c r="AA155" s="48"/>
      <c r="AB155" s="48"/>
      <c r="AC155" s="48"/>
      <c r="AD155" s="48"/>
      <c r="AE155" s="48"/>
      <c r="AF155" s="48"/>
      <c r="AG155" s="48"/>
      <c r="AH155" s="48"/>
    </row>
    <row r="156">
      <c r="A156" s="17"/>
      <c r="B156" s="9">
        <v>4.6296296296296294E-5</v>
      </c>
      <c r="C156" s="18">
        <f t="shared" si="7"/>
        <v>0.8165509259</v>
      </c>
      <c r="D156" s="11" t="s">
        <v>318</v>
      </c>
      <c r="E156" s="13" t="s">
        <v>315</v>
      </c>
      <c r="F156" s="13" t="s">
        <v>316</v>
      </c>
      <c r="G156" s="37" t="s">
        <v>278</v>
      </c>
      <c r="H156" s="15"/>
      <c r="I156" s="15"/>
      <c r="J156" s="13" t="s">
        <v>86</v>
      </c>
      <c r="K156" s="15"/>
      <c r="L156" s="15"/>
      <c r="M156" s="15"/>
      <c r="N156" s="50" t="s">
        <v>319</v>
      </c>
      <c r="O156" s="46"/>
      <c r="P156" s="46"/>
      <c r="Q156" s="47"/>
      <c r="R156" s="48"/>
      <c r="S156" s="48"/>
      <c r="T156" s="48"/>
      <c r="U156" s="48"/>
      <c r="V156" s="48"/>
      <c r="W156" s="48"/>
      <c r="X156" s="48"/>
      <c r="Y156" s="48"/>
      <c r="Z156" s="48"/>
      <c r="AA156" s="48"/>
      <c r="AB156" s="48"/>
      <c r="AC156" s="48"/>
      <c r="AD156" s="48"/>
      <c r="AE156" s="48"/>
      <c r="AF156" s="48"/>
      <c r="AG156" s="48"/>
      <c r="AH156" s="48"/>
    </row>
    <row r="157">
      <c r="A157" s="17"/>
      <c r="B157" s="9">
        <v>2.314814814814815E-4</v>
      </c>
      <c r="C157" s="18">
        <f t="shared" si="7"/>
        <v>0.8165972222</v>
      </c>
      <c r="D157" s="11" t="s">
        <v>320</v>
      </c>
      <c r="E157" s="13" t="s">
        <v>315</v>
      </c>
      <c r="F157" s="13" t="s">
        <v>316</v>
      </c>
      <c r="G157" s="37" t="s">
        <v>278</v>
      </c>
      <c r="H157" s="15"/>
      <c r="I157" s="15"/>
      <c r="J157" s="13" t="s">
        <v>20</v>
      </c>
      <c r="K157" s="15"/>
      <c r="L157" s="15"/>
      <c r="M157" s="15"/>
      <c r="N157" s="50" t="s">
        <v>321</v>
      </c>
      <c r="O157" s="46"/>
      <c r="P157" s="46"/>
      <c r="Q157" s="47"/>
      <c r="R157" s="48"/>
      <c r="S157" s="48"/>
      <c r="T157" s="48"/>
      <c r="U157" s="48"/>
      <c r="V157" s="48"/>
      <c r="W157" s="48"/>
      <c r="X157" s="48"/>
      <c r="Y157" s="48"/>
      <c r="Z157" s="48"/>
      <c r="AA157" s="48"/>
      <c r="AB157" s="48"/>
      <c r="AC157" s="48"/>
      <c r="AD157" s="48"/>
      <c r="AE157" s="48"/>
      <c r="AF157" s="48"/>
      <c r="AG157" s="48"/>
      <c r="AH157" s="48"/>
    </row>
    <row r="158">
      <c r="A158" s="17"/>
      <c r="B158" s="42">
        <v>0.0</v>
      </c>
      <c r="C158" s="18">
        <f t="shared" si="7"/>
        <v>0.8168287037</v>
      </c>
      <c r="D158" s="11" t="s">
        <v>176</v>
      </c>
      <c r="E158" s="15"/>
      <c r="F158" s="15"/>
      <c r="G158" s="15"/>
      <c r="H158" s="15"/>
      <c r="I158" s="15"/>
      <c r="J158" s="13" t="s">
        <v>20</v>
      </c>
      <c r="K158" s="15"/>
      <c r="L158" s="15"/>
      <c r="M158" s="15"/>
      <c r="N158" s="50" t="s">
        <v>322</v>
      </c>
      <c r="O158" s="46"/>
      <c r="P158" s="46"/>
      <c r="Q158" s="47"/>
      <c r="R158" s="48"/>
      <c r="S158" s="48"/>
      <c r="T158" s="48"/>
      <c r="U158" s="48"/>
      <c r="V158" s="48"/>
      <c r="W158" s="48"/>
      <c r="X158" s="48"/>
      <c r="Y158" s="48"/>
      <c r="Z158" s="48"/>
      <c r="AA158" s="48"/>
      <c r="AB158" s="48"/>
      <c r="AC158" s="48"/>
      <c r="AD158" s="48"/>
      <c r="AE158" s="48"/>
      <c r="AF158" s="48"/>
      <c r="AG158" s="48"/>
      <c r="AH158" s="48"/>
    </row>
    <row r="159">
      <c r="A159" s="23"/>
      <c r="B159" s="42">
        <v>5.787037037037037E-5</v>
      </c>
      <c r="C159" s="18">
        <f t="shared" si="7"/>
        <v>0.8168287037</v>
      </c>
      <c r="D159" s="49" t="s">
        <v>323</v>
      </c>
      <c r="E159" s="13" t="s">
        <v>83</v>
      </c>
      <c r="F159" s="15"/>
      <c r="G159" s="13" t="s">
        <v>83</v>
      </c>
      <c r="H159" s="15"/>
      <c r="I159" s="15"/>
      <c r="J159" s="13" t="s">
        <v>20</v>
      </c>
      <c r="K159" s="13" t="s">
        <v>86</v>
      </c>
      <c r="L159" s="15"/>
      <c r="M159" s="13" t="s">
        <v>86</v>
      </c>
      <c r="N159" s="57" t="s">
        <v>324</v>
      </c>
      <c r="O159" s="58"/>
      <c r="P159" s="58"/>
      <c r="Q159" s="58"/>
    </row>
    <row r="160">
      <c r="A160" s="24" t="s">
        <v>325</v>
      </c>
      <c r="B160" s="25">
        <f>sum(B133:B159)</f>
        <v>0.004583333333</v>
      </c>
      <c r="C160" s="2"/>
      <c r="D160" s="26"/>
      <c r="E160" s="26"/>
      <c r="F160" s="26"/>
      <c r="G160" s="26"/>
      <c r="H160" s="26"/>
      <c r="I160" s="26"/>
      <c r="J160" s="26"/>
      <c r="K160" s="26"/>
      <c r="L160" s="26"/>
      <c r="M160" s="26"/>
      <c r="N160" s="27"/>
      <c r="O160" s="58"/>
      <c r="P160" s="58"/>
      <c r="Q160" s="58"/>
    </row>
    <row r="161">
      <c r="A161" s="4" t="s">
        <v>1</v>
      </c>
      <c r="B161" s="4" t="s">
        <v>2</v>
      </c>
      <c r="C161" s="4" t="s">
        <v>3</v>
      </c>
      <c r="D161" s="5" t="s">
        <v>4</v>
      </c>
      <c r="E161" s="5" t="s">
        <v>5</v>
      </c>
      <c r="F161" s="5" t="s">
        <v>6</v>
      </c>
      <c r="G161" s="5" t="s">
        <v>7</v>
      </c>
      <c r="H161" s="5" t="s">
        <v>8</v>
      </c>
      <c r="I161" s="5" t="s">
        <v>9</v>
      </c>
      <c r="J161" s="5" t="s">
        <v>10</v>
      </c>
      <c r="K161" s="5" t="s">
        <v>11</v>
      </c>
      <c r="L161" s="5" t="s">
        <v>12</v>
      </c>
      <c r="M161" s="5" t="s">
        <v>38</v>
      </c>
      <c r="N161" s="5" t="s">
        <v>14</v>
      </c>
      <c r="O161" s="6"/>
      <c r="P161" s="6"/>
      <c r="Q161" s="6"/>
      <c r="R161" s="7"/>
      <c r="S161" s="7"/>
      <c r="T161" s="7"/>
      <c r="U161" s="7"/>
      <c r="V161" s="7"/>
      <c r="W161" s="7"/>
      <c r="X161" s="7"/>
      <c r="Y161" s="7"/>
      <c r="Z161" s="7"/>
      <c r="AA161" s="7"/>
      <c r="AB161" s="7"/>
      <c r="AC161" s="7"/>
      <c r="AD161" s="7"/>
      <c r="AE161" s="7"/>
      <c r="AF161" s="7"/>
      <c r="AG161" s="7"/>
      <c r="AH161" s="7"/>
    </row>
    <row r="162">
      <c r="A162" s="8" t="s">
        <v>326</v>
      </c>
      <c r="B162" s="42">
        <v>0.0020833333333333333</v>
      </c>
      <c r="C162" s="59">
        <f>B159+C159</f>
        <v>0.8168865741</v>
      </c>
      <c r="D162" s="36" t="s">
        <v>327</v>
      </c>
      <c r="E162" s="60" t="s">
        <v>328</v>
      </c>
      <c r="F162" s="60" t="s">
        <v>329</v>
      </c>
      <c r="G162" s="61" t="s">
        <v>330</v>
      </c>
      <c r="H162" s="62"/>
      <c r="I162" s="62"/>
      <c r="J162" s="63" t="s">
        <v>331</v>
      </c>
      <c r="K162" s="62"/>
      <c r="L162" s="63" t="s">
        <v>331</v>
      </c>
      <c r="M162" s="64" t="s">
        <v>332</v>
      </c>
      <c r="N162" s="50" t="s">
        <v>333</v>
      </c>
      <c r="O162" s="58"/>
      <c r="P162" s="58"/>
      <c r="Q162" s="58"/>
    </row>
    <row r="163">
      <c r="A163" s="17"/>
      <c r="B163" s="42">
        <v>5.787037037037037E-5</v>
      </c>
      <c r="C163" s="65">
        <f t="shared" ref="C163:C167" si="8">B162+C162</f>
        <v>0.8189699074</v>
      </c>
      <c r="D163" s="49" t="s">
        <v>334</v>
      </c>
      <c r="E163" s="13" t="s">
        <v>83</v>
      </c>
      <c r="F163" s="15"/>
      <c r="G163" s="13" t="s">
        <v>83</v>
      </c>
      <c r="H163" s="15"/>
      <c r="I163" s="15"/>
      <c r="J163" s="13" t="s">
        <v>20</v>
      </c>
      <c r="K163" s="13" t="s">
        <v>86</v>
      </c>
      <c r="L163" s="62"/>
      <c r="M163" s="13" t="s">
        <v>86</v>
      </c>
      <c r="N163" s="33" t="s">
        <v>335</v>
      </c>
      <c r="O163" s="58"/>
      <c r="P163" s="58"/>
      <c r="Q163" s="58"/>
    </row>
    <row r="164">
      <c r="A164" s="17"/>
      <c r="B164" s="42">
        <v>5.671296296296297E-4</v>
      </c>
      <c r="C164" s="59">
        <f t="shared" si="8"/>
        <v>0.8190277778</v>
      </c>
      <c r="D164" s="50" t="s">
        <v>336</v>
      </c>
      <c r="E164" s="12" t="s">
        <v>17</v>
      </c>
      <c r="F164" s="13" t="s">
        <v>269</v>
      </c>
      <c r="G164" s="13" t="s">
        <v>337</v>
      </c>
      <c r="H164" s="66" t="s">
        <v>338</v>
      </c>
      <c r="I164" s="66" t="s">
        <v>338</v>
      </c>
      <c r="J164" s="13" t="s">
        <v>339</v>
      </c>
      <c r="K164" s="13" t="s">
        <v>23</v>
      </c>
      <c r="L164" s="15"/>
      <c r="M164" s="13" t="s">
        <v>23</v>
      </c>
      <c r="N164" s="50" t="s">
        <v>340</v>
      </c>
      <c r="O164" s="58"/>
      <c r="P164" s="58"/>
      <c r="Q164" s="58"/>
    </row>
    <row r="165">
      <c r="A165" s="17"/>
      <c r="B165" s="42">
        <v>2.662037037037037E-4</v>
      </c>
      <c r="C165" s="59">
        <f t="shared" si="8"/>
        <v>0.8195949074</v>
      </c>
      <c r="D165" s="11" t="s">
        <v>341</v>
      </c>
      <c r="E165" s="13" t="s">
        <v>342</v>
      </c>
      <c r="F165" s="13" t="s">
        <v>269</v>
      </c>
      <c r="G165" s="13" t="s">
        <v>337</v>
      </c>
      <c r="H165" s="66" t="s">
        <v>338</v>
      </c>
      <c r="I165" s="66" t="s">
        <v>338</v>
      </c>
      <c r="J165" s="13" t="s">
        <v>339</v>
      </c>
      <c r="K165" s="13" t="s">
        <v>23</v>
      </c>
      <c r="L165" s="15"/>
      <c r="M165" s="13" t="s">
        <v>23</v>
      </c>
      <c r="N165" s="50" t="s">
        <v>343</v>
      </c>
      <c r="O165" s="58"/>
      <c r="P165" s="58"/>
      <c r="Q165" s="58"/>
    </row>
    <row r="166">
      <c r="A166" s="17"/>
      <c r="B166" s="42">
        <v>2.8935185185185184E-4</v>
      </c>
      <c r="C166" s="59">
        <f t="shared" si="8"/>
        <v>0.8198611111</v>
      </c>
      <c r="D166" s="50" t="s">
        <v>344</v>
      </c>
      <c r="E166" s="12" t="s">
        <v>17</v>
      </c>
      <c r="F166" s="13" t="s">
        <v>269</v>
      </c>
      <c r="G166" s="13" t="s">
        <v>337</v>
      </c>
      <c r="H166" s="66" t="s">
        <v>338</v>
      </c>
      <c r="I166" s="66" t="s">
        <v>338</v>
      </c>
      <c r="J166" s="13" t="s">
        <v>20</v>
      </c>
      <c r="K166" s="13" t="s">
        <v>23</v>
      </c>
      <c r="L166" s="15"/>
      <c r="M166" s="13" t="s">
        <v>23</v>
      </c>
      <c r="N166" s="50" t="s">
        <v>345</v>
      </c>
      <c r="O166" s="58"/>
      <c r="P166" s="58"/>
      <c r="Q166" s="58"/>
    </row>
    <row r="167">
      <c r="A167" s="17"/>
      <c r="B167" s="42">
        <v>1.388888888888889E-4</v>
      </c>
      <c r="C167" s="59">
        <f t="shared" si="8"/>
        <v>0.820150463</v>
      </c>
      <c r="D167" s="50" t="s">
        <v>346</v>
      </c>
      <c r="E167" s="12" t="s">
        <v>17</v>
      </c>
      <c r="F167" s="13" t="s">
        <v>269</v>
      </c>
      <c r="G167" s="13" t="s">
        <v>337</v>
      </c>
      <c r="H167" s="66" t="s">
        <v>338</v>
      </c>
      <c r="I167" s="66" t="s">
        <v>338</v>
      </c>
      <c r="J167" s="13" t="s">
        <v>20</v>
      </c>
      <c r="K167" s="13" t="s">
        <v>23</v>
      </c>
      <c r="L167" s="15"/>
      <c r="M167" s="13" t="s">
        <v>23</v>
      </c>
      <c r="N167" s="50" t="s">
        <v>347</v>
      </c>
      <c r="O167" s="58"/>
      <c r="P167" s="58"/>
      <c r="Q167" s="58"/>
    </row>
    <row r="168">
      <c r="A168" s="17"/>
      <c r="B168" s="9">
        <v>4.166666666666667E-4</v>
      </c>
      <c r="C168" s="59">
        <f t="shared" ref="C168:C177" si="9">C167+B167</f>
        <v>0.8202893519</v>
      </c>
      <c r="D168" s="50" t="s">
        <v>348</v>
      </c>
      <c r="E168" s="12" t="s">
        <v>17</v>
      </c>
      <c r="F168" s="13" t="s">
        <v>269</v>
      </c>
      <c r="G168" s="13" t="s">
        <v>337</v>
      </c>
      <c r="H168" s="66" t="s">
        <v>338</v>
      </c>
      <c r="I168" s="66" t="s">
        <v>338</v>
      </c>
      <c r="J168" s="13" t="s">
        <v>20</v>
      </c>
      <c r="K168" s="13" t="s">
        <v>23</v>
      </c>
      <c r="L168" s="15"/>
      <c r="M168" s="13" t="s">
        <v>23</v>
      </c>
      <c r="N168" s="50" t="s">
        <v>349</v>
      </c>
      <c r="O168" s="58"/>
      <c r="P168" s="58"/>
      <c r="Q168" s="58"/>
    </row>
    <row r="169">
      <c r="A169" s="17"/>
      <c r="B169" s="9">
        <v>3.125E-4</v>
      </c>
      <c r="C169" s="59">
        <f t="shared" si="9"/>
        <v>0.8207060185</v>
      </c>
      <c r="D169" s="50" t="s">
        <v>350</v>
      </c>
      <c r="E169" s="12" t="s">
        <v>17</v>
      </c>
      <c r="F169" s="13" t="s">
        <v>269</v>
      </c>
      <c r="G169" s="13" t="s">
        <v>337</v>
      </c>
      <c r="H169" s="66" t="s">
        <v>338</v>
      </c>
      <c r="I169" s="66" t="s">
        <v>338</v>
      </c>
      <c r="J169" s="13" t="s">
        <v>20</v>
      </c>
      <c r="K169" s="13" t="s">
        <v>23</v>
      </c>
      <c r="L169" s="15"/>
      <c r="M169" s="13" t="s">
        <v>23</v>
      </c>
      <c r="N169" s="67" t="s">
        <v>351</v>
      </c>
      <c r="O169" s="68"/>
      <c r="P169" s="69"/>
      <c r="Q169" s="70"/>
      <c r="R169" s="71"/>
      <c r="S169" s="71"/>
      <c r="T169" s="71"/>
      <c r="U169" s="71"/>
      <c r="V169" s="71"/>
      <c r="W169" s="71"/>
      <c r="X169" s="71"/>
      <c r="Y169" s="71"/>
      <c r="Z169" s="71"/>
      <c r="AA169" s="71"/>
      <c r="AB169" s="71"/>
      <c r="AC169" s="71"/>
    </row>
    <row r="170">
      <c r="A170" s="17"/>
      <c r="B170" s="9">
        <v>5.092592592592592E-4</v>
      </c>
      <c r="C170" s="59">
        <f t="shared" si="9"/>
        <v>0.8210185185</v>
      </c>
      <c r="D170" s="50" t="s">
        <v>352</v>
      </c>
      <c r="E170" s="12" t="s">
        <v>353</v>
      </c>
      <c r="F170" s="13" t="s">
        <v>354</v>
      </c>
      <c r="G170" s="13" t="s">
        <v>337</v>
      </c>
      <c r="H170" s="66" t="s">
        <v>338</v>
      </c>
      <c r="I170" s="66" t="s">
        <v>338</v>
      </c>
      <c r="J170" s="13" t="s">
        <v>20</v>
      </c>
      <c r="K170" s="13" t="s">
        <v>23</v>
      </c>
      <c r="L170" s="15"/>
      <c r="M170" s="13" t="s">
        <v>23</v>
      </c>
      <c r="N170" s="67" t="s">
        <v>355</v>
      </c>
      <c r="O170" s="68"/>
      <c r="P170" s="69"/>
      <c r="Q170" s="70"/>
      <c r="R170" s="71"/>
      <c r="S170" s="71"/>
      <c r="T170" s="71"/>
      <c r="U170" s="71"/>
      <c r="V170" s="71"/>
      <c r="W170" s="71"/>
      <c r="X170" s="71"/>
      <c r="Y170" s="71"/>
      <c r="Z170" s="71"/>
      <c r="AA170" s="71"/>
      <c r="AB170" s="71"/>
      <c r="AC170" s="71"/>
    </row>
    <row r="171">
      <c r="A171" s="17"/>
      <c r="B171" s="9">
        <v>4.2824074074074075E-4</v>
      </c>
      <c r="C171" s="59">
        <f t="shared" si="9"/>
        <v>0.8215277778</v>
      </c>
      <c r="D171" s="50" t="s">
        <v>356</v>
      </c>
      <c r="E171" s="12" t="s">
        <v>353</v>
      </c>
      <c r="F171" s="13" t="s">
        <v>354</v>
      </c>
      <c r="G171" s="13" t="s">
        <v>337</v>
      </c>
      <c r="H171" s="66" t="s">
        <v>338</v>
      </c>
      <c r="I171" s="66" t="s">
        <v>338</v>
      </c>
      <c r="J171" s="13" t="s">
        <v>20</v>
      </c>
      <c r="K171" s="13" t="s">
        <v>23</v>
      </c>
      <c r="L171" s="15"/>
      <c r="M171" s="13" t="s">
        <v>23</v>
      </c>
      <c r="N171" s="67" t="s">
        <v>357</v>
      </c>
      <c r="O171" s="68"/>
      <c r="P171" s="69"/>
      <c r="Q171" s="70"/>
      <c r="R171" s="71"/>
      <c r="S171" s="71"/>
      <c r="T171" s="71"/>
      <c r="U171" s="71"/>
      <c r="V171" s="71"/>
      <c r="W171" s="71"/>
      <c r="X171" s="71"/>
      <c r="Y171" s="71"/>
      <c r="Z171" s="71"/>
      <c r="AA171" s="71"/>
      <c r="AB171" s="71"/>
      <c r="AC171" s="71"/>
    </row>
    <row r="172">
      <c r="A172" s="17"/>
      <c r="B172" s="9">
        <v>2.662037037037037E-4</v>
      </c>
      <c r="C172" s="59">
        <f t="shared" si="9"/>
        <v>0.8219560185</v>
      </c>
      <c r="D172" s="50" t="s">
        <v>358</v>
      </c>
      <c r="E172" s="12" t="s">
        <v>353</v>
      </c>
      <c r="F172" s="13" t="s">
        <v>354</v>
      </c>
      <c r="G172" s="13" t="s">
        <v>337</v>
      </c>
      <c r="H172" s="66" t="s">
        <v>338</v>
      </c>
      <c r="I172" s="66" t="s">
        <v>338</v>
      </c>
      <c r="J172" s="13" t="s">
        <v>20</v>
      </c>
      <c r="K172" s="13" t="s">
        <v>23</v>
      </c>
      <c r="L172" s="15"/>
      <c r="M172" s="13" t="s">
        <v>23</v>
      </c>
      <c r="N172" s="67" t="s">
        <v>359</v>
      </c>
      <c r="O172" s="68"/>
      <c r="P172" s="69"/>
      <c r="Q172" s="70"/>
      <c r="R172" s="71"/>
      <c r="S172" s="71"/>
      <c r="T172" s="71"/>
      <c r="U172" s="71"/>
      <c r="V172" s="71"/>
      <c r="W172" s="71"/>
      <c r="X172" s="71"/>
      <c r="Y172" s="71"/>
      <c r="Z172" s="71"/>
      <c r="AA172" s="71"/>
      <c r="AB172" s="71"/>
      <c r="AC172" s="71"/>
    </row>
    <row r="173">
      <c r="A173" s="17"/>
      <c r="B173" s="9">
        <v>2.777777777777778E-4</v>
      </c>
      <c r="C173" s="59">
        <f t="shared" si="9"/>
        <v>0.8222222222</v>
      </c>
      <c r="D173" s="50" t="s">
        <v>360</v>
      </c>
      <c r="E173" s="12" t="s">
        <v>353</v>
      </c>
      <c r="F173" s="13" t="s">
        <v>354</v>
      </c>
      <c r="G173" s="13" t="s">
        <v>337</v>
      </c>
      <c r="H173" s="66" t="s">
        <v>338</v>
      </c>
      <c r="I173" s="66" t="s">
        <v>338</v>
      </c>
      <c r="J173" s="13" t="s">
        <v>20</v>
      </c>
      <c r="K173" s="13" t="s">
        <v>23</v>
      </c>
      <c r="L173" s="15"/>
      <c r="M173" s="13" t="s">
        <v>23</v>
      </c>
      <c r="N173" s="67" t="s">
        <v>361</v>
      </c>
      <c r="O173" s="68"/>
      <c r="P173" s="69"/>
      <c r="Q173" s="70"/>
      <c r="R173" s="71"/>
      <c r="S173" s="71"/>
      <c r="T173" s="71"/>
      <c r="U173" s="71"/>
      <c r="V173" s="71"/>
      <c r="W173" s="71"/>
      <c r="X173" s="71"/>
      <c r="Y173" s="71"/>
      <c r="Z173" s="71"/>
      <c r="AA173" s="71"/>
      <c r="AB173" s="71"/>
      <c r="AC173" s="71"/>
    </row>
    <row r="174">
      <c r="A174" s="17"/>
      <c r="B174" s="9">
        <v>2.8935185185185184E-4</v>
      </c>
      <c r="C174" s="59">
        <f t="shared" si="9"/>
        <v>0.8225</v>
      </c>
      <c r="D174" s="50" t="s">
        <v>362</v>
      </c>
      <c r="E174" s="12" t="s">
        <v>353</v>
      </c>
      <c r="F174" s="13" t="s">
        <v>354</v>
      </c>
      <c r="G174" s="13" t="s">
        <v>337</v>
      </c>
      <c r="H174" s="66" t="s">
        <v>338</v>
      </c>
      <c r="I174" s="66" t="s">
        <v>338</v>
      </c>
      <c r="J174" s="13" t="s">
        <v>20</v>
      </c>
      <c r="K174" s="13" t="s">
        <v>23</v>
      </c>
      <c r="L174" s="15"/>
      <c r="M174" s="13" t="s">
        <v>23</v>
      </c>
      <c r="N174" s="67" t="s">
        <v>363</v>
      </c>
      <c r="O174" s="68"/>
      <c r="P174" s="69"/>
      <c r="Q174" s="70"/>
      <c r="R174" s="71"/>
      <c r="S174" s="71"/>
      <c r="T174" s="71"/>
      <c r="U174" s="71"/>
      <c r="V174" s="71"/>
      <c r="W174" s="71"/>
      <c r="X174" s="71"/>
      <c r="Y174" s="71"/>
      <c r="Z174" s="71"/>
      <c r="AA174" s="71"/>
      <c r="AB174" s="71"/>
      <c r="AC174" s="71"/>
    </row>
    <row r="175">
      <c r="A175" s="17"/>
      <c r="B175" s="9">
        <v>1.388888888888889E-4</v>
      </c>
      <c r="C175" s="59">
        <f t="shared" si="9"/>
        <v>0.8227893519</v>
      </c>
      <c r="D175" s="50" t="s">
        <v>364</v>
      </c>
      <c r="E175" s="12" t="s">
        <v>353</v>
      </c>
      <c r="F175" s="13" t="s">
        <v>354</v>
      </c>
      <c r="G175" s="13" t="s">
        <v>337</v>
      </c>
      <c r="H175" s="66" t="s">
        <v>338</v>
      </c>
      <c r="I175" s="66" t="s">
        <v>338</v>
      </c>
      <c r="J175" s="13" t="s">
        <v>20</v>
      </c>
      <c r="K175" s="13" t="s">
        <v>23</v>
      </c>
      <c r="L175" s="15"/>
      <c r="M175" s="13" t="s">
        <v>23</v>
      </c>
      <c r="N175" s="67" t="s">
        <v>365</v>
      </c>
      <c r="O175" s="68"/>
      <c r="P175" s="69"/>
      <c r="Q175" s="70"/>
      <c r="R175" s="71"/>
      <c r="S175" s="71"/>
      <c r="T175" s="71"/>
      <c r="U175" s="71"/>
      <c r="V175" s="71"/>
      <c r="W175" s="71"/>
      <c r="X175" s="71"/>
      <c r="Y175" s="71"/>
      <c r="Z175" s="71"/>
      <c r="AA175" s="71"/>
      <c r="AB175" s="71"/>
      <c r="AC175" s="71"/>
    </row>
    <row r="176">
      <c r="A176" s="17"/>
      <c r="B176" s="9">
        <v>0.0</v>
      </c>
      <c r="C176" s="59">
        <f t="shared" si="9"/>
        <v>0.8229282407</v>
      </c>
      <c r="D176" s="11" t="s">
        <v>176</v>
      </c>
      <c r="E176" s="15"/>
      <c r="F176" s="15"/>
      <c r="G176" s="15"/>
      <c r="H176" s="15"/>
      <c r="I176" s="15"/>
      <c r="J176" s="15"/>
      <c r="K176" s="15"/>
      <c r="L176" s="15"/>
      <c r="M176" s="15"/>
      <c r="N176" s="72" t="s">
        <v>366</v>
      </c>
      <c r="O176" s="68"/>
      <c r="P176" s="69"/>
      <c r="Q176" s="70"/>
      <c r="R176" s="71"/>
      <c r="S176" s="71"/>
      <c r="T176" s="71"/>
      <c r="U176" s="71"/>
      <c r="V176" s="71"/>
      <c r="W176" s="71"/>
      <c r="X176" s="71"/>
      <c r="Y176" s="71"/>
      <c r="Z176" s="71"/>
      <c r="AA176" s="71"/>
      <c r="AB176" s="71"/>
      <c r="AC176" s="71"/>
    </row>
    <row r="177">
      <c r="A177" s="23"/>
      <c r="B177" s="9">
        <v>5.787037037037037E-5</v>
      </c>
      <c r="C177" s="59">
        <f t="shared" si="9"/>
        <v>0.8229282407</v>
      </c>
      <c r="D177" s="49" t="s">
        <v>367</v>
      </c>
      <c r="E177" s="13" t="s">
        <v>83</v>
      </c>
      <c r="F177" s="15"/>
      <c r="G177" s="13" t="s">
        <v>83</v>
      </c>
      <c r="H177" s="15"/>
      <c r="I177" s="15"/>
      <c r="J177" s="13" t="s">
        <v>20</v>
      </c>
      <c r="K177" s="13" t="s">
        <v>86</v>
      </c>
      <c r="L177" s="15"/>
      <c r="M177" s="13" t="s">
        <v>86</v>
      </c>
      <c r="N177" s="33"/>
      <c r="O177" s="58"/>
      <c r="P177" s="58"/>
      <c r="Q177" s="58"/>
    </row>
    <row r="178">
      <c r="A178" s="24" t="s">
        <v>368</v>
      </c>
      <c r="B178" s="25">
        <f>sum(B162:B177)</f>
        <v>0.006099537037</v>
      </c>
      <c r="C178" s="2"/>
      <c r="D178" s="26"/>
      <c r="E178" s="26"/>
      <c r="F178" s="26"/>
      <c r="G178" s="26"/>
      <c r="H178" s="26"/>
      <c r="I178" s="26"/>
      <c r="J178" s="26"/>
      <c r="K178" s="26"/>
      <c r="L178" s="26"/>
      <c r="M178" s="26"/>
      <c r="N178" s="27"/>
      <c r="O178" s="58"/>
      <c r="P178" s="58"/>
      <c r="Q178" s="58"/>
    </row>
    <row r="179">
      <c r="A179" s="4" t="s">
        <v>1</v>
      </c>
      <c r="B179" s="4" t="s">
        <v>2</v>
      </c>
      <c r="C179" s="4" t="s">
        <v>3</v>
      </c>
      <c r="D179" s="5" t="s">
        <v>4</v>
      </c>
      <c r="E179" s="5" t="s">
        <v>5</v>
      </c>
      <c r="F179" s="5" t="s">
        <v>6</v>
      </c>
      <c r="G179" s="5" t="s">
        <v>7</v>
      </c>
      <c r="H179" s="5" t="s">
        <v>8</v>
      </c>
      <c r="I179" s="5" t="s">
        <v>9</v>
      </c>
      <c r="J179" s="5" t="s">
        <v>10</v>
      </c>
      <c r="K179" s="5" t="s">
        <v>11</v>
      </c>
      <c r="L179" s="5" t="s">
        <v>12</v>
      </c>
      <c r="M179" s="5" t="s">
        <v>38</v>
      </c>
      <c r="N179" s="5" t="s">
        <v>14</v>
      </c>
      <c r="O179" s="6"/>
      <c r="P179" s="6"/>
      <c r="Q179" s="6"/>
      <c r="R179" s="7"/>
      <c r="S179" s="7"/>
      <c r="T179" s="7"/>
      <c r="U179" s="7"/>
      <c r="V179" s="7"/>
      <c r="W179" s="7"/>
      <c r="X179" s="7"/>
      <c r="Y179" s="7"/>
      <c r="Z179" s="7"/>
      <c r="AA179" s="7"/>
      <c r="AB179" s="7"/>
      <c r="AC179" s="7"/>
      <c r="AD179" s="7"/>
      <c r="AE179" s="7"/>
      <c r="AF179" s="7"/>
      <c r="AG179" s="7"/>
      <c r="AH179" s="7"/>
    </row>
    <row r="180">
      <c r="A180" s="8" t="s">
        <v>369</v>
      </c>
      <c r="B180" s="42">
        <v>0.0033333333333333335</v>
      </c>
      <c r="C180" s="59">
        <f>B177+C177</f>
        <v>0.8229861111</v>
      </c>
      <c r="D180" s="36" t="s">
        <v>370</v>
      </c>
      <c r="E180" s="60" t="s">
        <v>328</v>
      </c>
      <c r="F180" s="60" t="s">
        <v>329</v>
      </c>
      <c r="G180" s="61" t="s">
        <v>330</v>
      </c>
      <c r="H180" s="62"/>
      <c r="I180" s="62"/>
      <c r="J180" s="63" t="s">
        <v>331</v>
      </c>
      <c r="K180" s="62"/>
      <c r="L180" s="63" t="s">
        <v>331</v>
      </c>
      <c r="M180" s="73" t="s">
        <v>332</v>
      </c>
      <c r="N180" s="50" t="s">
        <v>371</v>
      </c>
      <c r="O180" s="58"/>
      <c r="P180" s="58"/>
      <c r="Q180" s="58"/>
    </row>
    <row r="181">
      <c r="A181" s="17"/>
      <c r="B181" s="9">
        <v>5.787037037037037E-5</v>
      </c>
      <c r="C181" s="59">
        <f t="shared" ref="C181:C210" si="10">B180+C180</f>
        <v>0.8263194444</v>
      </c>
      <c r="D181" s="49" t="s">
        <v>372</v>
      </c>
      <c r="E181" s="13" t="s">
        <v>83</v>
      </c>
      <c r="F181" s="61" t="s">
        <v>330</v>
      </c>
      <c r="G181" s="13" t="s">
        <v>337</v>
      </c>
      <c r="H181" s="66" t="s">
        <v>338</v>
      </c>
      <c r="I181" s="66" t="s">
        <v>338</v>
      </c>
      <c r="J181" s="13" t="s">
        <v>20</v>
      </c>
      <c r="K181" s="13" t="s">
        <v>86</v>
      </c>
      <c r="L181" s="15"/>
      <c r="M181" s="13" t="s">
        <v>86</v>
      </c>
      <c r="N181" s="34" t="s">
        <v>335</v>
      </c>
      <c r="O181" s="58"/>
      <c r="P181" s="58"/>
      <c r="Q181" s="58"/>
    </row>
    <row r="182">
      <c r="A182" s="17"/>
      <c r="B182" s="42">
        <v>4.050925925925926E-4</v>
      </c>
      <c r="C182" s="59">
        <f t="shared" si="10"/>
        <v>0.8263773148</v>
      </c>
      <c r="D182" s="50" t="s">
        <v>373</v>
      </c>
      <c r="E182" s="12" t="s">
        <v>353</v>
      </c>
      <c r="F182" s="13" t="s">
        <v>374</v>
      </c>
      <c r="G182" s="13" t="s">
        <v>337</v>
      </c>
      <c r="H182" s="66" t="s">
        <v>338</v>
      </c>
      <c r="I182" s="66" t="s">
        <v>338</v>
      </c>
      <c r="J182" s="13" t="s">
        <v>20</v>
      </c>
      <c r="K182" s="13" t="s">
        <v>23</v>
      </c>
      <c r="L182" s="15"/>
      <c r="M182" s="13" t="s">
        <v>23</v>
      </c>
      <c r="N182" s="55" t="s">
        <v>375</v>
      </c>
      <c r="O182" s="58"/>
      <c r="P182" s="58"/>
      <c r="Q182" s="58"/>
    </row>
    <row r="183">
      <c r="A183" s="17"/>
      <c r="B183" s="42">
        <v>3.4722222222222224E-4</v>
      </c>
      <c r="C183" s="59">
        <f t="shared" si="10"/>
        <v>0.8267824074</v>
      </c>
      <c r="D183" s="72" t="s">
        <v>376</v>
      </c>
      <c r="E183" s="12" t="s">
        <v>353</v>
      </c>
      <c r="F183" s="13" t="s">
        <v>374</v>
      </c>
      <c r="G183" s="13" t="s">
        <v>337</v>
      </c>
      <c r="H183" s="66" t="s">
        <v>338</v>
      </c>
      <c r="I183" s="66" t="s">
        <v>338</v>
      </c>
      <c r="J183" s="13" t="s">
        <v>20</v>
      </c>
      <c r="K183" s="13" t="s">
        <v>23</v>
      </c>
      <c r="L183" s="15"/>
      <c r="M183" s="13" t="s">
        <v>23</v>
      </c>
      <c r="N183" s="17"/>
      <c r="O183" s="58"/>
      <c r="P183" s="58"/>
      <c r="Q183" s="58"/>
    </row>
    <row r="184">
      <c r="A184" s="17"/>
      <c r="B184" s="42">
        <v>1.6203703703703703E-4</v>
      </c>
      <c r="C184" s="59">
        <f t="shared" si="10"/>
        <v>0.8271296296</v>
      </c>
      <c r="D184" s="72" t="s">
        <v>377</v>
      </c>
      <c r="E184" s="12" t="s">
        <v>353</v>
      </c>
      <c r="F184" s="13" t="s">
        <v>374</v>
      </c>
      <c r="G184" s="13" t="s">
        <v>337</v>
      </c>
      <c r="H184" s="66" t="s">
        <v>338</v>
      </c>
      <c r="I184" s="66" t="s">
        <v>338</v>
      </c>
      <c r="J184" s="13" t="s">
        <v>20</v>
      </c>
      <c r="K184" s="13" t="s">
        <v>23</v>
      </c>
      <c r="L184" s="15"/>
      <c r="M184" s="13" t="s">
        <v>23</v>
      </c>
      <c r="N184" s="17"/>
      <c r="O184" s="58"/>
      <c r="P184" s="58"/>
      <c r="Q184" s="58"/>
    </row>
    <row r="185">
      <c r="A185" s="17"/>
      <c r="B185" s="42">
        <v>3.4722222222222224E-4</v>
      </c>
      <c r="C185" s="59">
        <f t="shared" si="10"/>
        <v>0.8272916667</v>
      </c>
      <c r="D185" s="72" t="s">
        <v>378</v>
      </c>
      <c r="E185" s="12" t="s">
        <v>353</v>
      </c>
      <c r="F185" s="13" t="s">
        <v>379</v>
      </c>
      <c r="G185" s="13" t="s">
        <v>337</v>
      </c>
      <c r="H185" s="66" t="s">
        <v>338</v>
      </c>
      <c r="I185" s="66" t="s">
        <v>338</v>
      </c>
      <c r="J185" s="13" t="s">
        <v>380</v>
      </c>
      <c r="K185" s="13" t="s">
        <v>23</v>
      </c>
      <c r="L185" s="13" t="s">
        <v>380</v>
      </c>
      <c r="M185" s="13" t="s">
        <v>23</v>
      </c>
      <c r="N185" s="17"/>
      <c r="O185" s="58"/>
      <c r="P185" s="58"/>
      <c r="Q185" s="58"/>
    </row>
    <row r="186">
      <c r="A186" s="17"/>
      <c r="B186" s="42">
        <v>0.0010185185185185184</v>
      </c>
      <c r="C186" s="59">
        <f t="shared" si="10"/>
        <v>0.8276388889</v>
      </c>
      <c r="D186" s="36" t="s">
        <v>381</v>
      </c>
      <c r="E186" s="37" t="s">
        <v>382</v>
      </c>
      <c r="F186" s="37" t="s">
        <v>383</v>
      </c>
      <c r="G186" s="13" t="s">
        <v>337</v>
      </c>
      <c r="H186" s="66" t="s">
        <v>338</v>
      </c>
      <c r="I186" s="66" t="s">
        <v>338</v>
      </c>
      <c r="J186" s="37" t="s">
        <v>74</v>
      </c>
      <c r="K186" s="13" t="s">
        <v>23</v>
      </c>
      <c r="L186" s="37" t="s">
        <v>74</v>
      </c>
      <c r="M186" s="13" t="s">
        <v>23</v>
      </c>
      <c r="N186" s="17"/>
      <c r="O186" s="58"/>
      <c r="P186" s="58"/>
      <c r="Q186" s="58"/>
      <c r="W186" s="74" t="s">
        <v>384</v>
      </c>
    </row>
    <row r="187">
      <c r="A187" s="17"/>
      <c r="B187" s="42">
        <v>1.8518518518518518E-4</v>
      </c>
      <c r="C187" s="59">
        <f t="shared" si="10"/>
        <v>0.8286574074</v>
      </c>
      <c r="D187" s="11" t="s">
        <v>385</v>
      </c>
      <c r="E187" s="12" t="s">
        <v>353</v>
      </c>
      <c r="F187" s="13" t="s">
        <v>374</v>
      </c>
      <c r="G187" s="13" t="s">
        <v>337</v>
      </c>
      <c r="H187" s="66" t="s">
        <v>338</v>
      </c>
      <c r="I187" s="66" t="s">
        <v>338</v>
      </c>
      <c r="J187" s="13" t="s">
        <v>20</v>
      </c>
      <c r="K187" s="13" t="s">
        <v>23</v>
      </c>
      <c r="L187" s="13" t="s">
        <v>380</v>
      </c>
      <c r="M187" s="13" t="s">
        <v>23</v>
      </c>
      <c r="N187" s="17"/>
      <c r="O187" s="58"/>
      <c r="P187" s="58"/>
      <c r="Q187" s="58"/>
    </row>
    <row r="188">
      <c r="A188" s="17"/>
      <c r="B188" s="42">
        <v>3.8194444444444446E-4</v>
      </c>
      <c r="C188" s="59">
        <f t="shared" si="10"/>
        <v>0.8288425926</v>
      </c>
      <c r="D188" s="11" t="s">
        <v>386</v>
      </c>
      <c r="E188" s="12" t="s">
        <v>353</v>
      </c>
      <c r="F188" s="13" t="s">
        <v>374</v>
      </c>
      <c r="G188" s="13" t="s">
        <v>387</v>
      </c>
      <c r="H188" s="66" t="s">
        <v>338</v>
      </c>
      <c r="I188" s="66" t="s">
        <v>338</v>
      </c>
      <c r="J188" s="13" t="s">
        <v>388</v>
      </c>
      <c r="K188" s="13" t="s">
        <v>23</v>
      </c>
      <c r="L188" s="13" t="s">
        <v>388</v>
      </c>
      <c r="M188" s="13" t="s">
        <v>23</v>
      </c>
      <c r="N188" s="23"/>
      <c r="O188" s="58"/>
      <c r="P188" s="58"/>
      <c r="Q188" s="58"/>
    </row>
    <row r="189">
      <c r="A189" s="17"/>
      <c r="B189" s="9">
        <v>5.208333333333333E-4</v>
      </c>
      <c r="C189" s="59">
        <f t="shared" si="10"/>
        <v>0.829224537</v>
      </c>
      <c r="D189" s="11" t="s">
        <v>389</v>
      </c>
      <c r="E189" s="12" t="s">
        <v>353</v>
      </c>
      <c r="F189" s="13" t="s">
        <v>374</v>
      </c>
      <c r="G189" s="13" t="s">
        <v>387</v>
      </c>
      <c r="H189" s="66" t="s">
        <v>338</v>
      </c>
      <c r="I189" s="66" t="s">
        <v>338</v>
      </c>
      <c r="J189" s="13" t="s">
        <v>20</v>
      </c>
      <c r="K189" s="13" t="s">
        <v>23</v>
      </c>
      <c r="L189" s="15"/>
      <c r="M189" s="13" t="s">
        <v>23</v>
      </c>
      <c r="N189" s="55" t="s">
        <v>390</v>
      </c>
      <c r="O189" s="58"/>
      <c r="P189" s="58"/>
      <c r="Q189" s="58"/>
    </row>
    <row r="190">
      <c r="A190" s="17"/>
      <c r="B190" s="42">
        <v>1.7361111111111112E-4</v>
      </c>
      <c r="C190" s="59">
        <f t="shared" si="10"/>
        <v>0.8297453704</v>
      </c>
      <c r="D190" s="11" t="s">
        <v>391</v>
      </c>
      <c r="E190" s="12" t="s">
        <v>353</v>
      </c>
      <c r="F190" s="13" t="s">
        <v>374</v>
      </c>
      <c r="G190" s="13" t="s">
        <v>337</v>
      </c>
      <c r="H190" s="66" t="s">
        <v>338</v>
      </c>
      <c r="I190" s="66" t="s">
        <v>338</v>
      </c>
      <c r="J190" s="13" t="s">
        <v>20</v>
      </c>
      <c r="K190" s="13" t="s">
        <v>23</v>
      </c>
      <c r="L190" s="15"/>
      <c r="M190" s="13" t="s">
        <v>23</v>
      </c>
      <c r="N190" s="17"/>
      <c r="O190" s="58"/>
      <c r="P190" s="58"/>
      <c r="Q190" s="58"/>
    </row>
    <row r="191">
      <c r="A191" s="17"/>
      <c r="B191" s="42">
        <v>1.8518518518518518E-4</v>
      </c>
      <c r="C191" s="59">
        <f t="shared" si="10"/>
        <v>0.8299189815</v>
      </c>
      <c r="D191" s="11" t="s">
        <v>392</v>
      </c>
      <c r="E191" s="12" t="s">
        <v>353</v>
      </c>
      <c r="F191" s="13" t="s">
        <v>374</v>
      </c>
      <c r="G191" s="13" t="s">
        <v>337</v>
      </c>
      <c r="H191" s="66" t="s">
        <v>338</v>
      </c>
      <c r="I191" s="66" t="s">
        <v>338</v>
      </c>
      <c r="J191" s="13" t="s">
        <v>20</v>
      </c>
      <c r="K191" s="13" t="s">
        <v>23</v>
      </c>
      <c r="L191" s="15"/>
      <c r="M191" s="13" t="s">
        <v>23</v>
      </c>
      <c r="N191" s="17"/>
      <c r="O191" s="58"/>
      <c r="P191" s="58"/>
      <c r="Q191" s="58"/>
    </row>
    <row r="192">
      <c r="A192" s="17"/>
      <c r="B192" s="42">
        <v>2.777777777777778E-4</v>
      </c>
      <c r="C192" s="59">
        <f t="shared" si="10"/>
        <v>0.8301041667</v>
      </c>
      <c r="D192" s="11" t="s">
        <v>393</v>
      </c>
      <c r="E192" s="12" t="s">
        <v>353</v>
      </c>
      <c r="F192" s="13" t="s">
        <v>374</v>
      </c>
      <c r="G192" s="13" t="s">
        <v>337</v>
      </c>
      <c r="H192" s="66" t="s">
        <v>338</v>
      </c>
      <c r="I192" s="66" t="s">
        <v>338</v>
      </c>
      <c r="J192" s="13" t="s">
        <v>20</v>
      </c>
      <c r="K192" s="13" t="s">
        <v>23</v>
      </c>
      <c r="L192" s="15"/>
      <c r="M192" s="13" t="s">
        <v>23</v>
      </c>
      <c r="N192" s="17"/>
      <c r="O192" s="58"/>
      <c r="P192" s="58"/>
      <c r="Q192" s="58"/>
    </row>
    <row r="193">
      <c r="A193" s="17"/>
      <c r="B193" s="42">
        <v>8.101851851851852E-5</v>
      </c>
      <c r="C193" s="59">
        <f t="shared" si="10"/>
        <v>0.8303819444</v>
      </c>
      <c r="D193" s="11" t="s">
        <v>394</v>
      </c>
      <c r="E193" s="12" t="s">
        <v>353</v>
      </c>
      <c r="F193" s="13" t="s">
        <v>374</v>
      </c>
      <c r="G193" s="13" t="s">
        <v>387</v>
      </c>
      <c r="H193" s="66" t="s">
        <v>338</v>
      </c>
      <c r="I193" s="66" t="s">
        <v>338</v>
      </c>
      <c r="J193" s="13" t="s">
        <v>20</v>
      </c>
      <c r="K193" s="13" t="s">
        <v>23</v>
      </c>
      <c r="L193" s="15"/>
      <c r="M193" s="13" t="s">
        <v>23</v>
      </c>
      <c r="N193" s="23"/>
      <c r="O193" s="58"/>
      <c r="P193" s="58"/>
      <c r="Q193" s="58"/>
    </row>
    <row r="194">
      <c r="A194" s="17"/>
      <c r="B194" s="9">
        <v>9.259259259259259E-5</v>
      </c>
      <c r="C194" s="59">
        <f t="shared" si="10"/>
        <v>0.830462963</v>
      </c>
      <c r="D194" s="11" t="s">
        <v>395</v>
      </c>
      <c r="E194" s="12" t="s">
        <v>353</v>
      </c>
      <c r="F194" s="13" t="s">
        <v>374</v>
      </c>
      <c r="G194" s="13" t="s">
        <v>337</v>
      </c>
      <c r="H194" s="66" t="s">
        <v>338</v>
      </c>
      <c r="I194" s="66" t="s">
        <v>338</v>
      </c>
      <c r="J194" s="13" t="s">
        <v>20</v>
      </c>
      <c r="K194" s="13" t="s">
        <v>23</v>
      </c>
      <c r="L194" s="15"/>
      <c r="M194" s="13" t="s">
        <v>23</v>
      </c>
      <c r="N194" s="55" t="s">
        <v>396</v>
      </c>
      <c r="O194" s="58"/>
      <c r="P194" s="58"/>
      <c r="Q194" s="58"/>
    </row>
    <row r="195">
      <c r="A195" s="17"/>
      <c r="B195" s="42">
        <v>3.587962962962963E-4</v>
      </c>
      <c r="C195" s="59">
        <f t="shared" si="10"/>
        <v>0.8305555556</v>
      </c>
      <c r="D195" s="11" t="s">
        <v>397</v>
      </c>
      <c r="E195" s="12" t="s">
        <v>353</v>
      </c>
      <c r="F195" s="13" t="s">
        <v>374</v>
      </c>
      <c r="G195" s="13" t="s">
        <v>337</v>
      </c>
      <c r="H195" s="66" t="s">
        <v>338</v>
      </c>
      <c r="I195" s="66" t="s">
        <v>338</v>
      </c>
      <c r="J195" s="13" t="s">
        <v>20</v>
      </c>
      <c r="K195" s="13" t="s">
        <v>23</v>
      </c>
      <c r="L195" s="15"/>
      <c r="M195" s="13" t="s">
        <v>23</v>
      </c>
      <c r="N195" s="17"/>
      <c r="O195" s="58"/>
      <c r="P195" s="58"/>
      <c r="Q195" s="58"/>
    </row>
    <row r="196">
      <c r="A196" s="17"/>
      <c r="B196" s="42">
        <v>3.356481481481481E-4</v>
      </c>
      <c r="C196" s="59">
        <f t="shared" si="10"/>
        <v>0.8309143519</v>
      </c>
      <c r="D196" s="11" t="s">
        <v>398</v>
      </c>
      <c r="E196" s="12" t="s">
        <v>353</v>
      </c>
      <c r="F196" s="13" t="s">
        <v>374</v>
      </c>
      <c r="G196" s="13" t="s">
        <v>337</v>
      </c>
      <c r="H196" s="66" t="s">
        <v>338</v>
      </c>
      <c r="I196" s="66" t="s">
        <v>338</v>
      </c>
      <c r="J196" s="13" t="s">
        <v>20</v>
      </c>
      <c r="K196" s="13" t="s">
        <v>23</v>
      </c>
      <c r="L196" s="15"/>
      <c r="M196" s="13" t="s">
        <v>23</v>
      </c>
      <c r="N196" s="17"/>
      <c r="O196" s="58"/>
      <c r="P196" s="58"/>
      <c r="Q196" s="58"/>
    </row>
    <row r="197">
      <c r="A197" s="17"/>
      <c r="B197" s="42">
        <v>1.388888888888889E-4</v>
      </c>
      <c r="C197" s="59">
        <f t="shared" si="10"/>
        <v>0.83125</v>
      </c>
      <c r="D197" s="11" t="s">
        <v>399</v>
      </c>
      <c r="E197" s="12" t="s">
        <v>353</v>
      </c>
      <c r="F197" s="13" t="s">
        <v>374</v>
      </c>
      <c r="G197" s="13" t="s">
        <v>387</v>
      </c>
      <c r="H197" s="66" t="s">
        <v>338</v>
      </c>
      <c r="I197" s="66" t="s">
        <v>338</v>
      </c>
      <c r="J197" s="13" t="s">
        <v>20</v>
      </c>
      <c r="K197" s="13" t="s">
        <v>23</v>
      </c>
      <c r="L197" s="15"/>
      <c r="M197" s="13" t="s">
        <v>23</v>
      </c>
      <c r="N197" s="23"/>
      <c r="O197" s="58"/>
      <c r="P197" s="58"/>
      <c r="Q197" s="58"/>
    </row>
    <row r="198">
      <c r="A198" s="17"/>
      <c r="B198" s="9">
        <v>2.314814814814815E-4</v>
      </c>
      <c r="C198" s="59">
        <f t="shared" si="10"/>
        <v>0.8313888889</v>
      </c>
      <c r="D198" s="11" t="s">
        <v>400</v>
      </c>
      <c r="E198" s="12" t="s">
        <v>353</v>
      </c>
      <c r="F198" s="13" t="s">
        <v>374</v>
      </c>
      <c r="G198" s="13" t="s">
        <v>337</v>
      </c>
      <c r="H198" s="66" t="s">
        <v>338</v>
      </c>
      <c r="I198" s="66" t="s">
        <v>338</v>
      </c>
      <c r="J198" s="13" t="s">
        <v>20</v>
      </c>
      <c r="K198" s="13" t="s">
        <v>23</v>
      </c>
      <c r="L198" s="15"/>
      <c r="M198" s="13" t="s">
        <v>23</v>
      </c>
      <c r="N198" s="55" t="s">
        <v>401</v>
      </c>
      <c r="O198" s="58"/>
      <c r="P198" s="58"/>
      <c r="Q198" s="58"/>
    </row>
    <row r="199">
      <c r="A199" s="17"/>
      <c r="B199" s="42">
        <v>1.7361111111111112E-4</v>
      </c>
      <c r="C199" s="59">
        <f t="shared" si="10"/>
        <v>0.8316203704</v>
      </c>
      <c r="D199" s="50" t="s">
        <v>402</v>
      </c>
      <c r="E199" s="12" t="s">
        <v>353</v>
      </c>
      <c r="F199" s="13" t="s">
        <v>374</v>
      </c>
      <c r="G199" s="13" t="s">
        <v>337</v>
      </c>
      <c r="H199" s="66" t="s">
        <v>338</v>
      </c>
      <c r="I199" s="66" t="s">
        <v>338</v>
      </c>
      <c r="J199" s="13" t="s">
        <v>20</v>
      </c>
      <c r="K199" s="13" t="s">
        <v>23</v>
      </c>
      <c r="L199" s="15"/>
      <c r="M199" s="13" t="s">
        <v>23</v>
      </c>
      <c r="N199" s="17"/>
      <c r="O199" s="58"/>
      <c r="P199" s="58"/>
      <c r="Q199" s="58"/>
    </row>
    <row r="200">
      <c r="A200" s="17"/>
      <c r="B200" s="42">
        <v>1.8518518518518518E-4</v>
      </c>
      <c r="C200" s="59">
        <f t="shared" si="10"/>
        <v>0.8317939815</v>
      </c>
      <c r="D200" s="50" t="s">
        <v>403</v>
      </c>
      <c r="E200" s="12" t="s">
        <v>353</v>
      </c>
      <c r="F200" s="13" t="s">
        <v>374</v>
      </c>
      <c r="G200" s="13" t="s">
        <v>337</v>
      </c>
      <c r="H200" s="66" t="s">
        <v>338</v>
      </c>
      <c r="I200" s="66" t="s">
        <v>338</v>
      </c>
      <c r="J200" s="13" t="s">
        <v>20</v>
      </c>
      <c r="K200" s="13" t="s">
        <v>23</v>
      </c>
      <c r="L200" s="15"/>
      <c r="M200" s="13" t="s">
        <v>23</v>
      </c>
      <c r="N200" s="17"/>
      <c r="O200" s="58"/>
      <c r="P200" s="58"/>
      <c r="Q200" s="58"/>
    </row>
    <row r="201">
      <c r="A201" s="17"/>
      <c r="B201" s="42">
        <v>1.8518518518518518E-4</v>
      </c>
      <c r="C201" s="59">
        <f t="shared" si="10"/>
        <v>0.8319791667</v>
      </c>
      <c r="D201" s="50" t="s">
        <v>404</v>
      </c>
      <c r="E201" s="12" t="s">
        <v>353</v>
      </c>
      <c r="F201" s="13" t="s">
        <v>374</v>
      </c>
      <c r="G201" s="13" t="s">
        <v>337</v>
      </c>
      <c r="H201" s="66" t="s">
        <v>338</v>
      </c>
      <c r="I201" s="66" t="s">
        <v>338</v>
      </c>
      <c r="J201" s="13" t="s">
        <v>20</v>
      </c>
      <c r="K201" s="13" t="s">
        <v>23</v>
      </c>
      <c r="L201" s="15"/>
      <c r="M201" s="13" t="s">
        <v>23</v>
      </c>
      <c r="N201" s="17"/>
      <c r="O201" s="58"/>
      <c r="P201" s="58"/>
      <c r="Q201" s="58"/>
    </row>
    <row r="202">
      <c r="A202" s="17"/>
      <c r="B202" s="42">
        <v>3.7037037037037035E-4</v>
      </c>
      <c r="C202" s="59">
        <f t="shared" si="10"/>
        <v>0.8321643519</v>
      </c>
      <c r="D202" s="50" t="s">
        <v>405</v>
      </c>
      <c r="E202" s="12" t="s">
        <v>353</v>
      </c>
      <c r="F202" s="13" t="s">
        <v>374</v>
      </c>
      <c r="G202" s="13" t="s">
        <v>337</v>
      </c>
      <c r="H202" s="66" t="s">
        <v>338</v>
      </c>
      <c r="I202" s="66" t="s">
        <v>338</v>
      </c>
      <c r="J202" s="13" t="s">
        <v>20</v>
      </c>
      <c r="K202" s="13" t="s">
        <v>23</v>
      </c>
      <c r="L202" s="15"/>
      <c r="M202" s="13" t="s">
        <v>23</v>
      </c>
      <c r="N202" s="17"/>
      <c r="O202" s="58"/>
      <c r="P202" s="58"/>
      <c r="Q202" s="58"/>
    </row>
    <row r="203">
      <c r="A203" s="17"/>
      <c r="B203" s="42">
        <v>9.259259259259259E-5</v>
      </c>
      <c r="C203" s="59">
        <f t="shared" si="10"/>
        <v>0.8325347222</v>
      </c>
      <c r="D203" s="50" t="s">
        <v>406</v>
      </c>
      <c r="E203" s="12" t="s">
        <v>353</v>
      </c>
      <c r="F203" s="13" t="s">
        <v>374</v>
      </c>
      <c r="G203" s="13" t="s">
        <v>407</v>
      </c>
      <c r="H203" s="66" t="s">
        <v>338</v>
      </c>
      <c r="I203" s="66" t="s">
        <v>338</v>
      </c>
      <c r="J203" s="13" t="s">
        <v>20</v>
      </c>
      <c r="K203" s="13" t="s">
        <v>23</v>
      </c>
      <c r="L203" s="15"/>
      <c r="M203" s="13" t="s">
        <v>23</v>
      </c>
      <c r="N203" s="23"/>
      <c r="O203" s="58"/>
      <c r="P203" s="58"/>
      <c r="Q203" s="58"/>
    </row>
    <row r="204">
      <c r="A204" s="17"/>
      <c r="B204" s="9">
        <v>1.8518518518518518E-4</v>
      </c>
      <c r="C204" s="59">
        <f t="shared" si="10"/>
        <v>0.8326273148</v>
      </c>
      <c r="D204" s="50" t="s">
        <v>408</v>
      </c>
      <c r="E204" s="12" t="s">
        <v>353</v>
      </c>
      <c r="F204" s="13" t="s">
        <v>374</v>
      </c>
      <c r="G204" s="13" t="s">
        <v>337</v>
      </c>
      <c r="H204" s="66" t="s">
        <v>338</v>
      </c>
      <c r="I204" s="66" t="s">
        <v>338</v>
      </c>
      <c r="J204" s="13" t="s">
        <v>20</v>
      </c>
      <c r="K204" s="13" t="s">
        <v>23</v>
      </c>
      <c r="L204" s="15"/>
      <c r="M204" s="13" t="s">
        <v>23</v>
      </c>
      <c r="N204" s="50" t="s">
        <v>409</v>
      </c>
      <c r="O204" s="75"/>
      <c r="P204" s="58"/>
      <c r="Q204" s="58"/>
    </row>
    <row r="205">
      <c r="A205" s="17"/>
      <c r="B205" s="42">
        <v>3.4722222222222224E-4</v>
      </c>
      <c r="C205" s="59">
        <f t="shared" si="10"/>
        <v>0.8328125</v>
      </c>
      <c r="D205" s="76" t="s">
        <v>410</v>
      </c>
      <c r="E205" s="12" t="s">
        <v>353</v>
      </c>
      <c r="F205" s="13" t="s">
        <v>374</v>
      </c>
      <c r="G205" s="13" t="s">
        <v>337</v>
      </c>
      <c r="H205" s="66" t="s">
        <v>338</v>
      </c>
      <c r="I205" s="66" t="s">
        <v>338</v>
      </c>
      <c r="J205" s="13" t="s">
        <v>20</v>
      </c>
      <c r="K205" s="13" t="s">
        <v>23</v>
      </c>
      <c r="L205" s="15"/>
      <c r="M205" s="13" t="s">
        <v>23</v>
      </c>
      <c r="N205" s="67" t="s">
        <v>411</v>
      </c>
      <c r="O205" s="69"/>
      <c r="P205" s="77"/>
      <c r="Q205" s="68"/>
      <c r="R205" s="71"/>
      <c r="S205" s="71"/>
      <c r="T205" s="71"/>
      <c r="U205" s="71"/>
    </row>
    <row r="206">
      <c r="A206" s="17"/>
      <c r="B206" s="42">
        <v>1.6203703703703703E-4</v>
      </c>
      <c r="C206" s="59">
        <f t="shared" si="10"/>
        <v>0.8331597222</v>
      </c>
      <c r="D206" s="78" t="s">
        <v>412</v>
      </c>
      <c r="E206" s="12" t="s">
        <v>353</v>
      </c>
      <c r="F206" s="13" t="s">
        <v>374</v>
      </c>
      <c r="G206" s="13" t="s">
        <v>337</v>
      </c>
      <c r="H206" s="66" t="s">
        <v>338</v>
      </c>
      <c r="I206" s="66" t="s">
        <v>338</v>
      </c>
      <c r="J206" s="13" t="s">
        <v>20</v>
      </c>
      <c r="K206" s="13" t="s">
        <v>23</v>
      </c>
      <c r="L206" s="15"/>
      <c r="M206" s="13" t="s">
        <v>23</v>
      </c>
      <c r="N206" s="67" t="s">
        <v>413</v>
      </c>
      <c r="O206" s="69"/>
      <c r="P206" s="77"/>
      <c r="Q206" s="68"/>
      <c r="R206" s="71"/>
      <c r="S206" s="71"/>
      <c r="T206" s="71"/>
      <c r="U206" s="71"/>
    </row>
    <row r="207">
      <c r="A207" s="17"/>
      <c r="B207" s="42">
        <v>2.199074074074074E-4</v>
      </c>
      <c r="C207" s="59">
        <f t="shared" si="10"/>
        <v>0.8333217593</v>
      </c>
      <c r="D207" s="78" t="s">
        <v>414</v>
      </c>
      <c r="E207" s="12" t="s">
        <v>353</v>
      </c>
      <c r="F207" s="13" t="s">
        <v>374</v>
      </c>
      <c r="G207" s="13" t="s">
        <v>337</v>
      </c>
      <c r="H207" s="66" t="s">
        <v>338</v>
      </c>
      <c r="I207" s="66" t="s">
        <v>338</v>
      </c>
      <c r="J207" s="13" t="s">
        <v>20</v>
      </c>
      <c r="K207" s="13" t="s">
        <v>23</v>
      </c>
      <c r="L207" s="15"/>
      <c r="M207" s="13" t="s">
        <v>23</v>
      </c>
      <c r="N207" s="67" t="s">
        <v>415</v>
      </c>
      <c r="O207" s="69"/>
      <c r="P207" s="77"/>
      <c r="Q207" s="68"/>
      <c r="R207" s="71"/>
      <c r="S207" s="71"/>
      <c r="T207" s="71"/>
      <c r="U207" s="71"/>
    </row>
    <row r="208">
      <c r="A208" s="17"/>
      <c r="B208" s="42">
        <v>1.388888888888889E-4</v>
      </c>
      <c r="C208" s="59">
        <f t="shared" si="10"/>
        <v>0.8335416667</v>
      </c>
      <c r="D208" s="78" t="s">
        <v>416</v>
      </c>
      <c r="E208" s="12" t="s">
        <v>353</v>
      </c>
      <c r="F208" s="13" t="s">
        <v>374</v>
      </c>
      <c r="G208" s="13" t="s">
        <v>337</v>
      </c>
      <c r="H208" s="66" t="s">
        <v>338</v>
      </c>
      <c r="I208" s="66" t="s">
        <v>338</v>
      </c>
      <c r="J208" s="13" t="s">
        <v>20</v>
      </c>
      <c r="K208" s="13" t="s">
        <v>23</v>
      </c>
      <c r="L208" s="15"/>
      <c r="M208" s="13" t="s">
        <v>23</v>
      </c>
      <c r="N208" s="67" t="s">
        <v>417</v>
      </c>
      <c r="O208" s="69"/>
      <c r="P208" s="77"/>
      <c r="Q208" s="68"/>
      <c r="R208" s="71"/>
      <c r="S208" s="71"/>
      <c r="T208" s="71"/>
      <c r="U208" s="71"/>
    </row>
    <row r="209">
      <c r="A209" s="17"/>
      <c r="B209" s="42">
        <v>1.7361111111111112E-4</v>
      </c>
      <c r="C209" s="59">
        <f t="shared" si="10"/>
        <v>0.8336805556</v>
      </c>
      <c r="D209" s="78" t="s">
        <v>418</v>
      </c>
      <c r="E209" s="12" t="s">
        <v>353</v>
      </c>
      <c r="F209" s="13" t="s">
        <v>374</v>
      </c>
      <c r="G209" s="13" t="s">
        <v>337</v>
      </c>
      <c r="H209" s="66" t="s">
        <v>338</v>
      </c>
      <c r="I209" s="66" t="s">
        <v>338</v>
      </c>
      <c r="J209" s="13" t="s">
        <v>20</v>
      </c>
      <c r="K209" s="13" t="s">
        <v>23</v>
      </c>
      <c r="L209" s="15"/>
      <c r="M209" s="13" t="s">
        <v>23</v>
      </c>
      <c r="N209" s="67" t="s">
        <v>419</v>
      </c>
      <c r="O209" s="69"/>
      <c r="P209" s="77"/>
      <c r="Q209" s="68"/>
      <c r="R209" s="71"/>
      <c r="S209" s="71"/>
      <c r="T209" s="71"/>
      <c r="U209" s="71"/>
    </row>
    <row r="210">
      <c r="A210" s="23"/>
      <c r="B210" s="42">
        <v>1.273148148148148E-4</v>
      </c>
      <c r="C210" s="59">
        <f t="shared" si="10"/>
        <v>0.8338541667</v>
      </c>
      <c r="D210" s="78" t="s">
        <v>420</v>
      </c>
      <c r="E210" s="15"/>
      <c r="F210" s="15"/>
      <c r="G210" s="15"/>
      <c r="H210" s="15"/>
      <c r="I210" s="15"/>
      <c r="J210" s="13" t="s">
        <v>20</v>
      </c>
      <c r="K210" s="15"/>
      <c r="L210" s="15"/>
      <c r="M210" s="15"/>
      <c r="N210" s="67" t="s">
        <v>421</v>
      </c>
      <c r="O210" s="69"/>
      <c r="P210" s="77"/>
      <c r="Q210" s="68"/>
      <c r="R210" s="71"/>
      <c r="S210" s="71"/>
      <c r="T210" s="71"/>
      <c r="U210" s="71"/>
    </row>
    <row r="211">
      <c r="A211" s="24" t="s">
        <v>422</v>
      </c>
      <c r="B211" s="25">
        <f>sum(B180:B210)</f>
        <v>0.01099537037</v>
      </c>
      <c r="C211" s="2"/>
      <c r="D211" s="26"/>
      <c r="E211" s="26"/>
      <c r="F211" s="26"/>
      <c r="G211" s="26"/>
      <c r="H211" s="26"/>
      <c r="I211" s="26"/>
      <c r="J211" s="26"/>
      <c r="K211" s="26"/>
      <c r="L211" s="26"/>
      <c r="M211" s="26"/>
      <c r="N211" s="27"/>
      <c r="O211" s="6"/>
      <c r="P211" s="6"/>
      <c r="Q211" s="6"/>
      <c r="R211" s="7"/>
      <c r="S211" s="7"/>
      <c r="T211" s="7"/>
      <c r="U211" s="7"/>
      <c r="V211" s="7"/>
      <c r="W211" s="7"/>
      <c r="X211" s="7"/>
      <c r="Y211" s="7"/>
      <c r="Z211" s="7"/>
      <c r="AA211" s="7"/>
      <c r="AB211" s="7"/>
      <c r="AC211" s="7"/>
      <c r="AD211" s="7"/>
      <c r="AE211" s="7"/>
      <c r="AF211" s="7"/>
      <c r="AG211" s="7"/>
      <c r="AH211" s="7"/>
    </row>
    <row r="212">
      <c r="A212" s="4" t="s">
        <v>1</v>
      </c>
      <c r="B212" s="4" t="s">
        <v>2</v>
      </c>
      <c r="C212" s="4" t="s">
        <v>3</v>
      </c>
      <c r="D212" s="5" t="s">
        <v>4</v>
      </c>
      <c r="E212" s="5" t="s">
        <v>5</v>
      </c>
      <c r="F212" s="5" t="s">
        <v>6</v>
      </c>
      <c r="G212" s="5" t="s">
        <v>7</v>
      </c>
      <c r="H212" s="5" t="s">
        <v>8</v>
      </c>
      <c r="I212" s="5" t="s">
        <v>9</v>
      </c>
      <c r="J212" s="5" t="s">
        <v>10</v>
      </c>
      <c r="K212" s="5" t="s">
        <v>11</v>
      </c>
      <c r="L212" s="5" t="s">
        <v>12</v>
      </c>
      <c r="M212" s="5" t="s">
        <v>38</v>
      </c>
      <c r="N212" s="5" t="s">
        <v>14</v>
      </c>
      <c r="O212" s="6"/>
      <c r="P212" s="6"/>
      <c r="Q212" s="6"/>
      <c r="R212" s="7"/>
      <c r="S212" s="7"/>
      <c r="T212" s="7"/>
      <c r="U212" s="7"/>
      <c r="V212" s="7"/>
      <c r="W212" s="7"/>
      <c r="X212" s="7"/>
      <c r="Y212" s="7"/>
      <c r="Z212" s="7"/>
      <c r="AA212" s="7"/>
      <c r="AB212" s="7"/>
      <c r="AC212" s="7"/>
      <c r="AD212" s="7"/>
      <c r="AE212" s="7"/>
      <c r="AF212" s="7"/>
      <c r="AG212" s="7"/>
      <c r="AH212" s="7"/>
    </row>
    <row r="213">
      <c r="A213" s="8" t="s">
        <v>423</v>
      </c>
      <c r="B213" s="42">
        <v>0.0025462962962962965</v>
      </c>
      <c r="C213" s="59">
        <f>B210+C210</f>
        <v>0.8339814815</v>
      </c>
      <c r="D213" s="36" t="s">
        <v>424</v>
      </c>
      <c r="E213" s="60" t="s">
        <v>328</v>
      </c>
      <c r="F213" s="60" t="s">
        <v>329</v>
      </c>
      <c r="G213" s="79" t="s">
        <v>330</v>
      </c>
      <c r="H213" s="15"/>
      <c r="I213" s="15"/>
      <c r="J213" s="63" t="s">
        <v>331</v>
      </c>
      <c r="K213" s="15"/>
      <c r="L213" s="63" t="s">
        <v>331</v>
      </c>
      <c r="M213" s="60" t="s">
        <v>332</v>
      </c>
      <c r="N213" s="50" t="s">
        <v>425</v>
      </c>
      <c r="O213" s="58"/>
      <c r="P213" s="58"/>
      <c r="Q213" s="58"/>
    </row>
    <row r="214">
      <c r="A214" s="17"/>
      <c r="B214" s="42">
        <v>5.787037037037037E-5</v>
      </c>
      <c r="C214" s="59">
        <f t="shared" ref="C214:C229" si="11">B213+C213</f>
        <v>0.8365277778</v>
      </c>
      <c r="D214" s="80" t="s">
        <v>426</v>
      </c>
      <c r="E214" s="13" t="s">
        <v>83</v>
      </c>
      <c r="F214" s="15"/>
      <c r="G214" s="13" t="s">
        <v>83</v>
      </c>
      <c r="H214" s="15"/>
      <c r="I214" s="15"/>
      <c r="J214" s="13" t="s">
        <v>20</v>
      </c>
      <c r="K214" s="13" t="s">
        <v>86</v>
      </c>
      <c r="L214" s="81"/>
      <c r="M214" s="13" t="s">
        <v>86</v>
      </c>
      <c r="N214" s="82"/>
      <c r="O214" s="58"/>
      <c r="P214" s="58"/>
      <c r="Q214" s="58"/>
    </row>
    <row r="215">
      <c r="A215" s="17"/>
      <c r="B215" s="42">
        <v>2.546296296296296E-4</v>
      </c>
      <c r="C215" s="59">
        <f t="shared" si="11"/>
        <v>0.8365856481</v>
      </c>
      <c r="D215" s="83" t="s">
        <v>427</v>
      </c>
      <c r="E215" s="13" t="s">
        <v>428</v>
      </c>
      <c r="F215" s="13" t="s">
        <v>429</v>
      </c>
      <c r="G215" s="13" t="s">
        <v>337</v>
      </c>
      <c r="H215" s="66" t="s">
        <v>338</v>
      </c>
      <c r="I215" s="66" t="s">
        <v>338</v>
      </c>
      <c r="J215" s="13" t="s">
        <v>430</v>
      </c>
      <c r="K215" s="15"/>
      <c r="L215" s="13" t="s">
        <v>430</v>
      </c>
      <c r="M215" s="15"/>
      <c r="N215" s="82" t="s">
        <v>431</v>
      </c>
      <c r="O215" s="58"/>
      <c r="P215" s="58"/>
      <c r="Q215" s="58"/>
    </row>
    <row r="216">
      <c r="A216" s="17"/>
      <c r="B216" s="42">
        <v>3.125E-4</v>
      </c>
      <c r="C216" s="59">
        <f t="shared" si="11"/>
        <v>0.8368402778</v>
      </c>
      <c r="D216" s="83" t="s">
        <v>432</v>
      </c>
      <c r="E216" s="13" t="s">
        <v>428</v>
      </c>
      <c r="F216" s="13" t="s">
        <v>429</v>
      </c>
      <c r="G216" s="13" t="s">
        <v>337</v>
      </c>
      <c r="H216" s="66" t="s">
        <v>338</v>
      </c>
      <c r="I216" s="66" t="s">
        <v>338</v>
      </c>
      <c r="J216" s="13" t="s">
        <v>430</v>
      </c>
      <c r="K216" s="15"/>
      <c r="L216" s="13" t="s">
        <v>430</v>
      </c>
      <c r="M216" s="15"/>
      <c r="N216" s="84" t="s">
        <v>433</v>
      </c>
      <c r="O216" s="58"/>
      <c r="P216" s="58"/>
      <c r="Q216" s="58"/>
    </row>
    <row r="217">
      <c r="A217" s="17"/>
      <c r="B217" s="42">
        <v>1.6203703703703703E-4</v>
      </c>
      <c r="C217" s="59">
        <f t="shared" si="11"/>
        <v>0.8371527778</v>
      </c>
      <c r="D217" s="83" t="s">
        <v>434</v>
      </c>
      <c r="E217" s="13" t="s">
        <v>435</v>
      </c>
      <c r="F217" s="13" t="s">
        <v>436</v>
      </c>
      <c r="G217" s="13" t="s">
        <v>337</v>
      </c>
      <c r="H217" s="66" t="s">
        <v>338</v>
      </c>
      <c r="I217" s="66" t="s">
        <v>338</v>
      </c>
      <c r="J217" s="13" t="s">
        <v>20</v>
      </c>
      <c r="K217" s="15"/>
      <c r="L217" s="15"/>
      <c r="M217" s="15"/>
      <c r="N217" s="85" t="s">
        <v>437</v>
      </c>
      <c r="O217" s="58"/>
      <c r="P217" s="58"/>
      <c r="Q217" s="58"/>
    </row>
    <row r="218">
      <c r="A218" s="17"/>
      <c r="B218" s="42">
        <v>3.2407407407407406E-4</v>
      </c>
      <c r="C218" s="59">
        <f t="shared" si="11"/>
        <v>0.8373148148</v>
      </c>
      <c r="D218" s="83" t="s">
        <v>438</v>
      </c>
      <c r="E218" s="13" t="s">
        <v>435</v>
      </c>
      <c r="F218" s="13" t="s">
        <v>436</v>
      </c>
      <c r="G218" s="13" t="s">
        <v>337</v>
      </c>
      <c r="H218" s="66" t="s">
        <v>338</v>
      </c>
      <c r="I218" s="66" t="s">
        <v>338</v>
      </c>
      <c r="J218" s="13" t="s">
        <v>20</v>
      </c>
      <c r="K218" s="15"/>
      <c r="L218" s="15"/>
      <c r="M218" s="15"/>
      <c r="N218" s="85" t="s">
        <v>439</v>
      </c>
      <c r="O218" s="58"/>
      <c r="P218" s="58"/>
      <c r="Q218" s="58"/>
    </row>
    <row r="219">
      <c r="A219" s="17"/>
      <c r="B219" s="42">
        <v>3.125E-4</v>
      </c>
      <c r="C219" s="59">
        <f t="shared" si="11"/>
        <v>0.8376388889</v>
      </c>
      <c r="D219" s="83" t="s">
        <v>440</v>
      </c>
      <c r="E219" s="13" t="s">
        <v>435</v>
      </c>
      <c r="F219" s="13" t="s">
        <v>436</v>
      </c>
      <c r="G219" s="13" t="s">
        <v>337</v>
      </c>
      <c r="H219" s="66" t="s">
        <v>338</v>
      </c>
      <c r="I219" s="66" t="s">
        <v>338</v>
      </c>
      <c r="J219" s="13" t="s">
        <v>20</v>
      </c>
      <c r="K219" s="15"/>
      <c r="L219" s="15"/>
      <c r="M219" s="15"/>
      <c r="N219" s="50" t="s">
        <v>441</v>
      </c>
      <c r="O219" s="58"/>
      <c r="P219" s="58"/>
      <c r="Q219" s="58"/>
    </row>
    <row r="220">
      <c r="A220" s="17"/>
      <c r="B220" s="42">
        <v>3.2407407407407406E-4</v>
      </c>
      <c r="C220" s="59">
        <f t="shared" si="11"/>
        <v>0.8379513889</v>
      </c>
      <c r="D220" s="83" t="s">
        <v>442</v>
      </c>
      <c r="E220" s="13" t="s">
        <v>435</v>
      </c>
      <c r="F220" s="13" t="s">
        <v>436</v>
      </c>
      <c r="G220" s="13" t="s">
        <v>337</v>
      </c>
      <c r="H220" s="66" t="s">
        <v>338</v>
      </c>
      <c r="I220" s="66" t="s">
        <v>338</v>
      </c>
      <c r="J220" s="13" t="s">
        <v>20</v>
      </c>
      <c r="K220" s="15"/>
      <c r="L220" s="15"/>
      <c r="M220" s="15"/>
      <c r="N220" s="50" t="s">
        <v>443</v>
      </c>
      <c r="O220" s="58"/>
      <c r="P220" s="58"/>
      <c r="Q220" s="58"/>
    </row>
    <row r="221">
      <c r="A221" s="17"/>
      <c r="B221" s="42">
        <v>2.4305555555555555E-4</v>
      </c>
      <c r="C221" s="59">
        <f t="shared" si="11"/>
        <v>0.838275463</v>
      </c>
      <c r="D221" s="83" t="s">
        <v>444</v>
      </c>
      <c r="E221" s="13" t="s">
        <v>83</v>
      </c>
      <c r="F221" s="13" t="s">
        <v>83</v>
      </c>
      <c r="G221" s="13" t="s">
        <v>337</v>
      </c>
      <c r="H221" s="66" t="s">
        <v>338</v>
      </c>
      <c r="I221" s="66" t="s">
        <v>338</v>
      </c>
      <c r="J221" s="13" t="s">
        <v>20</v>
      </c>
      <c r="K221" s="15"/>
      <c r="L221" s="15"/>
      <c r="M221" s="15"/>
      <c r="N221" s="50" t="s">
        <v>445</v>
      </c>
      <c r="O221" s="58"/>
      <c r="P221" s="58"/>
      <c r="Q221" s="58"/>
    </row>
    <row r="222">
      <c r="A222" s="17"/>
      <c r="B222" s="42">
        <v>1.7361111111111112E-4</v>
      </c>
      <c r="C222" s="59">
        <f t="shared" si="11"/>
        <v>0.8385185185</v>
      </c>
      <c r="D222" s="86" t="s">
        <v>446</v>
      </c>
      <c r="E222" s="13" t="s">
        <v>447</v>
      </c>
      <c r="F222" s="13" t="s">
        <v>448</v>
      </c>
      <c r="G222" s="13" t="s">
        <v>337</v>
      </c>
      <c r="H222" s="66" t="s">
        <v>338</v>
      </c>
      <c r="I222" s="66" t="s">
        <v>338</v>
      </c>
      <c r="J222" s="13" t="s">
        <v>20</v>
      </c>
      <c r="K222" s="13" t="s">
        <v>23</v>
      </c>
      <c r="L222" s="15"/>
      <c r="M222" s="13" t="s">
        <v>23</v>
      </c>
      <c r="N222" s="87" t="s">
        <v>449</v>
      </c>
      <c r="O222" s="58"/>
      <c r="P222" s="58"/>
      <c r="Q222" s="58"/>
    </row>
    <row r="223">
      <c r="A223" s="17"/>
      <c r="B223" s="42">
        <v>1.5046296296296297E-4</v>
      </c>
      <c r="C223" s="59">
        <f t="shared" si="11"/>
        <v>0.8386921296</v>
      </c>
      <c r="D223" s="86" t="s">
        <v>450</v>
      </c>
      <c r="E223" s="13" t="s">
        <v>83</v>
      </c>
      <c r="F223" s="13" t="s">
        <v>83</v>
      </c>
      <c r="G223" s="13" t="s">
        <v>337</v>
      </c>
      <c r="H223" s="66" t="s">
        <v>338</v>
      </c>
      <c r="I223" s="66" t="s">
        <v>338</v>
      </c>
      <c r="J223" s="13" t="s">
        <v>20</v>
      </c>
      <c r="K223" s="13" t="s">
        <v>23</v>
      </c>
      <c r="L223" s="15"/>
      <c r="M223" s="13" t="s">
        <v>23</v>
      </c>
      <c r="N223" s="50" t="s">
        <v>451</v>
      </c>
      <c r="O223" s="58"/>
      <c r="P223" s="58"/>
      <c r="Q223" s="58"/>
    </row>
    <row r="224">
      <c r="A224" s="17"/>
      <c r="B224" s="42">
        <v>3.0092592592592595E-4</v>
      </c>
      <c r="C224" s="59">
        <f t="shared" si="11"/>
        <v>0.8388425926</v>
      </c>
      <c r="D224" s="86" t="s">
        <v>452</v>
      </c>
      <c r="E224" s="37" t="s">
        <v>453</v>
      </c>
      <c r="F224" s="37" t="s">
        <v>453</v>
      </c>
      <c r="G224" s="13" t="s">
        <v>337</v>
      </c>
      <c r="H224" s="66" t="s">
        <v>338</v>
      </c>
      <c r="I224" s="66" t="s">
        <v>338</v>
      </c>
      <c r="J224" s="37" t="s">
        <v>74</v>
      </c>
      <c r="K224" s="13" t="s">
        <v>23</v>
      </c>
      <c r="L224" s="37" t="s">
        <v>74</v>
      </c>
      <c r="M224" s="13" t="s">
        <v>23</v>
      </c>
      <c r="N224" s="50" t="s">
        <v>454</v>
      </c>
      <c r="O224" s="58"/>
      <c r="P224" s="58"/>
      <c r="Q224" s="58"/>
    </row>
    <row r="225">
      <c r="A225" s="17"/>
      <c r="B225" s="42">
        <v>1.388888888888889E-4</v>
      </c>
      <c r="C225" s="59">
        <f t="shared" si="11"/>
        <v>0.8391435185</v>
      </c>
      <c r="D225" s="88" t="s">
        <v>455</v>
      </c>
      <c r="E225" s="13" t="s">
        <v>447</v>
      </c>
      <c r="F225" s="13" t="s">
        <v>448</v>
      </c>
      <c r="G225" s="13" t="s">
        <v>337</v>
      </c>
      <c r="H225" s="66" t="s">
        <v>338</v>
      </c>
      <c r="I225" s="66" t="s">
        <v>338</v>
      </c>
      <c r="J225" s="13" t="s">
        <v>20</v>
      </c>
      <c r="K225" s="13" t="s">
        <v>23</v>
      </c>
      <c r="L225" s="15"/>
      <c r="M225" s="13" t="s">
        <v>23</v>
      </c>
      <c r="N225" s="89" t="s">
        <v>456</v>
      </c>
      <c r="O225" s="58"/>
      <c r="P225" s="58"/>
      <c r="Q225" s="58"/>
    </row>
    <row r="226">
      <c r="A226" s="17"/>
      <c r="B226" s="42">
        <v>1.5046296296296297E-4</v>
      </c>
      <c r="C226" s="59">
        <f t="shared" si="11"/>
        <v>0.8392824074</v>
      </c>
      <c r="D226" s="88" t="s">
        <v>457</v>
      </c>
      <c r="E226" s="13" t="s">
        <v>447</v>
      </c>
      <c r="F226" s="13" t="s">
        <v>448</v>
      </c>
      <c r="G226" s="13" t="s">
        <v>337</v>
      </c>
      <c r="H226" s="66" t="s">
        <v>338</v>
      </c>
      <c r="I226" s="66" t="s">
        <v>338</v>
      </c>
      <c r="J226" s="13" t="s">
        <v>20</v>
      </c>
      <c r="K226" s="13" t="s">
        <v>23</v>
      </c>
      <c r="L226" s="15"/>
      <c r="M226" s="13" t="s">
        <v>23</v>
      </c>
      <c r="N226" s="90" t="s">
        <v>458</v>
      </c>
      <c r="O226" s="58"/>
      <c r="P226" s="58"/>
      <c r="Q226" s="58"/>
    </row>
    <row r="227">
      <c r="A227" s="17"/>
      <c r="B227" s="42">
        <v>3.0092592592592595E-4</v>
      </c>
      <c r="C227" s="59">
        <f t="shared" si="11"/>
        <v>0.8394328704</v>
      </c>
      <c r="D227" s="88" t="s">
        <v>459</v>
      </c>
      <c r="E227" s="13" t="s">
        <v>83</v>
      </c>
      <c r="F227" s="13" t="s">
        <v>83</v>
      </c>
      <c r="G227" s="13" t="s">
        <v>337</v>
      </c>
      <c r="H227" s="66" t="s">
        <v>338</v>
      </c>
      <c r="I227" s="66" t="s">
        <v>338</v>
      </c>
      <c r="J227" s="13" t="s">
        <v>20</v>
      </c>
      <c r="K227" s="13" t="s">
        <v>23</v>
      </c>
      <c r="L227" s="15"/>
      <c r="M227" s="13" t="s">
        <v>23</v>
      </c>
      <c r="N227" s="50" t="s">
        <v>460</v>
      </c>
      <c r="O227" s="58"/>
      <c r="P227" s="58"/>
      <c r="Q227" s="58"/>
    </row>
    <row r="228">
      <c r="A228" s="17"/>
      <c r="B228" s="42">
        <v>5.787037037037037E-5</v>
      </c>
      <c r="C228" s="59">
        <f t="shared" si="11"/>
        <v>0.8397337963</v>
      </c>
      <c r="D228" s="91" t="s">
        <v>461</v>
      </c>
      <c r="E228" s="13" t="s">
        <v>83</v>
      </c>
      <c r="F228" s="13" t="s">
        <v>83</v>
      </c>
      <c r="G228" s="13" t="s">
        <v>83</v>
      </c>
      <c r="H228" s="66" t="s">
        <v>338</v>
      </c>
      <c r="I228" s="66" t="s">
        <v>338</v>
      </c>
      <c r="J228" s="13" t="s">
        <v>20</v>
      </c>
      <c r="K228" s="15"/>
      <c r="L228" s="15"/>
      <c r="M228" s="15"/>
      <c r="N228" s="89" t="s">
        <v>462</v>
      </c>
      <c r="O228" s="58"/>
      <c r="P228" s="58"/>
      <c r="Q228" s="58"/>
    </row>
    <row r="229">
      <c r="A229" s="23"/>
      <c r="B229" s="42">
        <v>0.0</v>
      </c>
      <c r="C229" s="59">
        <f t="shared" si="11"/>
        <v>0.8397916667</v>
      </c>
      <c r="D229" s="78" t="s">
        <v>176</v>
      </c>
      <c r="E229" s="15"/>
      <c r="F229" s="15"/>
      <c r="G229" s="15"/>
      <c r="H229" s="15"/>
      <c r="I229" s="15"/>
      <c r="J229" s="13" t="s">
        <v>20</v>
      </c>
      <c r="K229" s="15"/>
      <c r="L229" s="15"/>
      <c r="M229" s="15"/>
      <c r="N229" s="92"/>
      <c r="O229" s="93"/>
      <c r="P229" s="93"/>
      <c r="Q229" s="93"/>
      <c r="R229" s="93"/>
      <c r="S229" s="93"/>
      <c r="T229" s="93"/>
      <c r="U229" s="93"/>
      <c r="V229" s="93"/>
      <c r="W229" s="93"/>
      <c r="X229" s="93"/>
      <c r="Y229" s="93"/>
      <c r="Z229" s="93"/>
      <c r="AA229" s="93"/>
      <c r="AB229" s="93"/>
      <c r="AC229" s="48"/>
      <c r="AD229" s="48"/>
      <c r="AE229" s="48"/>
      <c r="AF229" s="48"/>
      <c r="AG229" s="48"/>
      <c r="AH229" s="48"/>
    </row>
    <row r="230">
      <c r="A230" s="24" t="s">
        <v>463</v>
      </c>
      <c r="B230" s="25">
        <f>sum(B213:B228)</f>
        <v>0.005810185185</v>
      </c>
      <c r="C230" s="2"/>
      <c r="D230" s="26"/>
      <c r="E230" s="26"/>
      <c r="F230" s="26"/>
      <c r="G230" s="26"/>
      <c r="H230" s="26"/>
      <c r="I230" s="26"/>
      <c r="J230" s="26"/>
      <c r="K230" s="26"/>
      <c r="L230" s="26"/>
      <c r="M230" s="26"/>
      <c r="N230" s="27"/>
      <c r="O230" s="94"/>
      <c r="P230" s="2"/>
      <c r="Q230" s="2"/>
      <c r="R230" s="2"/>
      <c r="S230" s="2"/>
      <c r="T230" s="2"/>
      <c r="U230" s="2"/>
      <c r="V230" s="2"/>
      <c r="W230" s="2"/>
      <c r="X230" s="2"/>
      <c r="Y230" s="2"/>
      <c r="Z230" s="2"/>
      <c r="AA230" s="2"/>
      <c r="AB230" s="3"/>
      <c r="AC230" s="48"/>
      <c r="AD230" s="48"/>
      <c r="AE230" s="48"/>
      <c r="AF230" s="48"/>
      <c r="AG230" s="48"/>
      <c r="AH230" s="48"/>
    </row>
    <row r="231">
      <c r="A231" s="4" t="s">
        <v>1</v>
      </c>
      <c r="B231" s="4" t="s">
        <v>2</v>
      </c>
      <c r="C231" s="4" t="s">
        <v>3</v>
      </c>
      <c r="D231" s="5" t="s">
        <v>4</v>
      </c>
      <c r="E231" s="5" t="s">
        <v>5</v>
      </c>
      <c r="F231" s="5" t="s">
        <v>6</v>
      </c>
      <c r="G231" s="5" t="s">
        <v>7</v>
      </c>
      <c r="H231" s="5" t="s">
        <v>8</v>
      </c>
      <c r="I231" s="5" t="s">
        <v>9</v>
      </c>
      <c r="J231" s="5" t="s">
        <v>10</v>
      </c>
      <c r="K231" s="5" t="s">
        <v>11</v>
      </c>
      <c r="L231" s="5" t="s">
        <v>12</v>
      </c>
      <c r="M231" s="5" t="s">
        <v>38</v>
      </c>
      <c r="N231" s="5" t="s">
        <v>14</v>
      </c>
      <c r="O231" s="6"/>
      <c r="P231" s="6"/>
      <c r="Q231" s="6"/>
      <c r="R231" s="7"/>
      <c r="S231" s="7"/>
      <c r="T231" s="7"/>
      <c r="U231" s="7"/>
      <c r="V231" s="7"/>
      <c r="W231" s="7"/>
      <c r="X231" s="7"/>
      <c r="Y231" s="7"/>
      <c r="Z231" s="7"/>
      <c r="AA231" s="7"/>
      <c r="AB231" s="7"/>
      <c r="AC231" s="7"/>
      <c r="AD231" s="7"/>
      <c r="AE231" s="7"/>
      <c r="AF231" s="7"/>
      <c r="AG231" s="7"/>
      <c r="AH231" s="7"/>
    </row>
    <row r="232">
      <c r="A232" s="8" t="s">
        <v>464</v>
      </c>
      <c r="B232" s="95">
        <v>0.002766203703703704</v>
      </c>
      <c r="C232" s="59">
        <f>B229+C229</f>
        <v>0.8397916667</v>
      </c>
      <c r="D232" s="96" t="s">
        <v>465</v>
      </c>
      <c r="E232" s="60" t="s">
        <v>328</v>
      </c>
      <c r="F232" s="60" t="s">
        <v>329</v>
      </c>
      <c r="G232" s="79" t="s">
        <v>330</v>
      </c>
      <c r="H232" s="15"/>
      <c r="I232" s="15"/>
      <c r="J232" s="63" t="s">
        <v>331</v>
      </c>
      <c r="K232" s="15"/>
      <c r="L232" s="63" t="s">
        <v>331</v>
      </c>
      <c r="M232" s="60" t="s">
        <v>332</v>
      </c>
      <c r="N232" s="50" t="s">
        <v>466</v>
      </c>
      <c r="O232" s="58"/>
      <c r="P232" s="58"/>
      <c r="Q232" s="58"/>
    </row>
    <row r="233">
      <c r="A233" s="17"/>
      <c r="B233" s="42">
        <v>5.787037037037037E-5</v>
      </c>
      <c r="C233" s="59">
        <f t="shared" ref="C233:C249" si="12">B232+C232</f>
        <v>0.8425578704</v>
      </c>
      <c r="D233" s="97" t="s">
        <v>467</v>
      </c>
      <c r="E233" s="13" t="s">
        <v>83</v>
      </c>
      <c r="F233" s="15"/>
      <c r="G233" s="13" t="s">
        <v>83</v>
      </c>
      <c r="H233" s="15"/>
      <c r="I233" s="15"/>
      <c r="J233" s="13" t="s">
        <v>20</v>
      </c>
      <c r="K233" s="13" t="s">
        <v>86</v>
      </c>
      <c r="L233" s="15"/>
      <c r="M233" s="13" t="s">
        <v>86</v>
      </c>
      <c r="N233" s="98"/>
      <c r="O233" s="58"/>
      <c r="P233" s="58"/>
      <c r="Q233" s="58"/>
    </row>
    <row r="234">
      <c r="A234" s="17"/>
      <c r="B234" s="42">
        <v>1.7361111111111112E-4</v>
      </c>
      <c r="C234" s="59">
        <f t="shared" si="12"/>
        <v>0.8426157407</v>
      </c>
      <c r="D234" s="82" t="s">
        <v>468</v>
      </c>
      <c r="E234" s="13" t="s">
        <v>469</v>
      </c>
      <c r="F234" s="13" t="s">
        <v>470</v>
      </c>
      <c r="G234" s="79" t="s">
        <v>330</v>
      </c>
      <c r="H234" s="66" t="s">
        <v>338</v>
      </c>
      <c r="I234" s="66" t="s">
        <v>338</v>
      </c>
      <c r="J234" s="13" t="s">
        <v>20</v>
      </c>
      <c r="K234" s="15"/>
      <c r="L234" s="15"/>
      <c r="M234" s="15"/>
      <c r="N234" s="50" t="s">
        <v>471</v>
      </c>
      <c r="O234" s="58"/>
      <c r="P234" s="58"/>
      <c r="Q234" s="58"/>
    </row>
    <row r="235">
      <c r="A235" s="17"/>
      <c r="B235" s="42">
        <v>1.8518518518518518E-4</v>
      </c>
      <c r="C235" s="59">
        <f t="shared" si="12"/>
        <v>0.8427893519</v>
      </c>
      <c r="D235" s="82" t="s">
        <v>472</v>
      </c>
      <c r="E235" s="13" t="s">
        <v>469</v>
      </c>
      <c r="F235" s="13" t="s">
        <v>470</v>
      </c>
      <c r="G235" s="79" t="s">
        <v>330</v>
      </c>
      <c r="H235" s="66" t="s">
        <v>338</v>
      </c>
      <c r="I235" s="66" t="s">
        <v>338</v>
      </c>
      <c r="J235" s="13" t="s">
        <v>20</v>
      </c>
      <c r="K235" s="13" t="s">
        <v>23</v>
      </c>
      <c r="L235" s="15"/>
      <c r="M235" s="13" t="s">
        <v>23</v>
      </c>
      <c r="N235" s="50" t="s">
        <v>473</v>
      </c>
      <c r="O235" s="58"/>
      <c r="P235" s="58"/>
      <c r="Q235" s="58"/>
    </row>
    <row r="236">
      <c r="A236" s="17"/>
      <c r="B236" s="42">
        <v>3.7037037037037035E-4</v>
      </c>
      <c r="C236" s="59">
        <f t="shared" si="12"/>
        <v>0.842974537</v>
      </c>
      <c r="D236" s="82" t="s">
        <v>474</v>
      </c>
      <c r="E236" s="13" t="s">
        <v>469</v>
      </c>
      <c r="F236" s="13" t="s">
        <v>470</v>
      </c>
      <c r="G236" s="79" t="s">
        <v>330</v>
      </c>
      <c r="H236" s="66" t="s">
        <v>338</v>
      </c>
      <c r="I236" s="66" t="s">
        <v>338</v>
      </c>
      <c r="J236" s="13" t="s">
        <v>20</v>
      </c>
      <c r="K236" s="13" t="s">
        <v>23</v>
      </c>
      <c r="L236" s="15"/>
      <c r="M236" s="13" t="s">
        <v>23</v>
      </c>
      <c r="N236" s="50" t="s">
        <v>475</v>
      </c>
      <c r="O236" s="58"/>
      <c r="P236" s="58"/>
      <c r="Q236" s="58"/>
    </row>
    <row r="237">
      <c r="A237" s="17"/>
      <c r="B237" s="42">
        <v>2.8935185185185184E-4</v>
      </c>
      <c r="C237" s="59">
        <f t="shared" si="12"/>
        <v>0.8433449074</v>
      </c>
      <c r="D237" s="89" t="s">
        <v>476</v>
      </c>
      <c r="E237" s="13" t="s">
        <v>469</v>
      </c>
      <c r="F237" s="13" t="s">
        <v>470</v>
      </c>
      <c r="G237" s="79" t="s">
        <v>330</v>
      </c>
      <c r="H237" s="66" t="s">
        <v>338</v>
      </c>
      <c r="I237" s="66" t="s">
        <v>338</v>
      </c>
      <c r="J237" s="13" t="s">
        <v>20</v>
      </c>
      <c r="K237" s="13" t="s">
        <v>23</v>
      </c>
      <c r="L237" s="15"/>
      <c r="M237" s="13" t="s">
        <v>23</v>
      </c>
      <c r="N237" s="50" t="s">
        <v>477</v>
      </c>
      <c r="O237" s="58"/>
      <c r="P237" s="58"/>
      <c r="Q237" s="58"/>
    </row>
    <row r="238">
      <c r="A238" s="17"/>
      <c r="B238" s="42">
        <v>3.7037037037037035E-4</v>
      </c>
      <c r="C238" s="59">
        <f t="shared" si="12"/>
        <v>0.8436342593</v>
      </c>
      <c r="D238" s="99" t="s">
        <v>478</v>
      </c>
      <c r="E238" s="13" t="s">
        <v>469</v>
      </c>
      <c r="F238" s="13" t="s">
        <v>470</v>
      </c>
      <c r="G238" s="79" t="s">
        <v>330</v>
      </c>
      <c r="H238" s="66" t="s">
        <v>338</v>
      </c>
      <c r="I238" s="66" t="s">
        <v>338</v>
      </c>
      <c r="J238" s="13" t="s">
        <v>20</v>
      </c>
      <c r="K238" s="13" t="s">
        <v>23</v>
      </c>
      <c r="L238" s="15"/>
      <c r="M238" s="13" t="s">
        <v>23</v>
      </c>
      <c r="N238" s="50" t="s">
        <v>479</v>
      </c>
      <c r="O238" s="58"/>
      <c r="P238" s="58"/>
      <c r="Q238" s="58"/>
    </row>
    <row r="239">
      <c r="A239" s="17"/>
      <c r="B239" s="42">
        <v>3.587962962962963E-4</v>
      </c>
      <c r="C239" s="59">
        <f t="shared" si="12"/>
        <v>0.8440046296</v>
      </c>
      <c r="D239" s="99" t="s">
        <v>480</v>
      </c>
      <c r="E239" s="13" t="s">
        <v>469</v>
      </c>
      <c r="F239" s="13" t="s">
        <v>470</v>
      </c>
      <c r="G239" s="79" t="s">
        <v>330</v>
      </c>
      <c r="H239" s="66" t="s">
        <v>338</v>
      </c>
      <c r="I239" s="66" t="s">
        <v>338</v>
      </c>
      <c r="J239" s="13" t="s">
        <v>20</v>
      </c>
      <c r="K239" s="13" t="s">
        <v>23</v>
      </c>
      <c r="L239" s="15"/>
      <c r="M239" s="13" t="s">
        <v>23</v>
      </c>
      <c r="N239" s="50" t="s">
        <v>481</v>
      </c>
      <c r="O239" s="58"/>
      <c r="P239" s="58"/>
      <c r="Q239" s="58"/>
    </row>
    <row r="240">
      <c r="A240" s="17"/>
      <c r="B240" s="42">
        <v>4.7453703703703704E-4</v>
      </c>
      <c r="C240" s="59">
        <f t="shared" si="12"/>
        <v>0.8443634259</v>
      </c>
      <c r="D240" s="89" t="s">
        <v>482</v>
      </c>
      <c r="E240" s="13" t="s">
        <v>469</v>
      </c>
      <c r="F240" s="13" t="s">
        <v>470</v>
      </c>
      <c r="G240" s="79" t="s">
        <v>330</v>
      </c>
      <c r="H240" s="66" t="s">
        <v>338</v>
      </c>
      <c r="I240" s="66" t="s">
        <v>338</v>
      </c>
      <c r="J240" s="13" t="s">
        <v>20</v>
      </c>
      <c r="K240" s="13" t="s">
        <v>23</v>
      </c>
      <c r="L240" s="15"/>
      <c r="M240" s="13" t="s">
        <v>23</v>
      </c>
      <c r="N240" s="50" t="s">
        <v>483</v>
      </c>
      <c r="O240" s="58"/>
      <c r="P240" s="58"/>
      <c r="Q240" s="58"/>
    </row>
    <row r="241">
      <c r="A241" s="17"/>
      <c r="B241" s="42">
        <v>2.0833333333333335E-4</v>
      </c>
      <c r="C241" s="59">
        <f t="shared" si="12"/>
        <v>0.844837963</v>
      </c>
      <c r="D241" s="89" t="s">
        <v>484</v>
      </c>
      <c r="E241" s="13" t="s">
        <v>17</v>
      </c>
      <c r="F241" s="13" t="s">
        <v>269</v>
      </c>
      <c r="G241" s="13" t="s">
        <v>337</v>
      </c>
      <c r="H241" s="66" t="s">
        <v>338</v>
      </c>
      <c r="I241" s="66" t="s">
        <v>338</v>
      </c>
      <c r="J241" s="13" t="s">
        <v>20</v>
      </c>
      <c r="K241" s="13" t="s">
        <v>23</v>
      </c>
      <c r="L241" s="15"/>
      <c r="M241" s="13" t="s">
        <v>23</v>
      </c>
      <c r="N241" s="50" t="s">
        <v>485</v>
      </c>
      <c r="O241" s="58"/>
      <c r="P241" s="58"/>
      <c r="Q241" s="58"/>
    </row>
    <row r="242">
      <c r="A242" s="17"/>
      <c r="B242" s="42">
        <v>5.671296296296297E-4</v>
      </c>
      <c r="C242" s="59">
        <f t="shared" si="12"/>
        <v>0.8450462963</v>
      </c>
      <c r="D242" s="99" t="s">
        <v>486</v>
      </c>
      <c r="E242" s="13" t="s">
        <v>469</v>
      </c>
      <c r="F242" s="13" t="s">
        <v>470</v>
      </c>
      <c r="G242" s="79" t="s">
        <v>330</v>
      </c>
      <c r="H242" s="66" t="s">
        <v>338</v>
      </c>
      <c r="I242" s="66" t="s">
        <v>338</v>
      </c>
      <c r="J242" s="13" t="s">
        <v>20</v>
      </c>
      <c r="K242" s="13" t="s">
        <v>23</v>
      </c>
      <c r="L242" s="15"/>
      <c r="M242" s="13" t="s">
        <v>23</v>
      </c>
      <c r="N242" s="55" t="s">
        <v>487</v>
      </c>
      <c r="O242" s="58"/>
      <c r="P242" s="58"/>
      <c r="Q242" s="58"/>
    </row>
    <row r="243">
      <c r="A243" s="17"/>
      <c r="B243" s="42">
        <v>9.259259259259259E-5</v>
      </c>
      <c r="C243" s="59">
        <f t="shared" si="12"/>
        <v>0.8456134259</v>
      </c>
      <c r="D243" s="99" t="s">
        <v>488</v>
      </c>
      <c r="E243" s="13" t="s">
        <v>469</v>
      </c>
      <c r="F243" s="13" t="s">
        <v>470</v>
      </c>
      <c r="G243" s="79" t="s">
        <v>330</v>
      </c>
      <c r="H243" s="66" t="s">
        <v>338</v>
      </c>
      <c r="I243" s="66" t="s">
        <v>338</v>
      </c>
      <c r="J243" s="13" t="s">
        <v>20</v>
      </c>
      <c r="K243" s="13" t="s">
        <v>23</v>
      </c>
      <c r="L243" s="15"/>
      <c r="M243" s="13" t="s">
        <v>23</v>
      </c>
      <c r="N243" s="17"/>
      <c r="O243" s="58"/>
      <c r="P243" s="58"/>
      <c r="Q243" s="58"/>
    </row>
    <row r="244">
      <c r="A244" s="17"/>
      <c r="B244" s="100">
        <v>0.0032523148148148147</v>
      </c>
      <c r="C244" s="59">
        <f t="shared" si="12"/>
        <v>0.8457060185</v>
      </c>
      <c r="D244" s="50" t="s">
        <v>489</v>
      </c>
      <c r="E244" s="13" t="s">
        <v>490</v>
      </c>
      <c r="F244" s="13" t="s">
        <v>491</v>
      </c>
      <c r="G244" s="13" t="s">
        <v>492</v>
      </c>
      <c r="H244" s="66" t="s">
        <v>338</v>
      </c>
      <c r="I244" s="66" t="s">
        <v>338</v>
      </c>
      <c r="J244" s="13" t="s">
        <v>20</v>
      </c>
      <c r="K244" s="13" t="s">
        <v>23</v>
      </c>
      <c r="L244" s="15"/>
      <c r="M244" s="13" t="s">
        <v>23</v>
      </c>
      <c r="N244" s="50" t="s">
        <v>493</v>
      </c>
      <c r="O244" s="58"/>
      <c r="P244" s="58"/>
      <c r="Q244" s="58"/>
    </row>
    <row r="245">
      <c r="A245" s="17"/>
      <c r="B245" s="101">
        <v>4.62962962962963E-4</v>
      </c>
      <c r="C245" s="59">
        <f t="shared" si="12"/>
        <v>0.8489583333</v>
      </c>
      <c r="D245" s="78" t="s">
        <v>494</v>
      </c>
      <c r="E245" s="102" t="s">
        <v>453</v>
      </c>
      <c r="F245" s="102" t="s">
        <v>453</v>
      </c>
      <c r="G245" s="13" t="s">
        <v>495</v>
      </c>
      <c r="H245" s="66" t="s">
        <v>338</v>
      </c>
      <c r="I245" s="66" t="s">
        <v>338</v>
      </c>
      <c r="J245" s="13" t="s">
        <v>20</v>
      </c>
      <c r="K245" s="37" t="s">
        <v>496</v>
      </c>
      <c r="L245" s="37" t="s">
        <v>497</v>
      </c>
      <c r="M245" s="13" t="s">
        <v>23</v>
      </c>
      <c r="N245" s="82" t="s">
        <v>498</v>
      </c>
      <c r="O245" s="58"/>
      <c r="P245" s="58"/>
      <c r="Q245" s="58"/>
    </row>
    <row r="246">
      <c r="A246" s="17"/>
      <c r="B246" s="101">
        <v>0.0013657407407407407</v>
      </c>
      <c r="C246" s="59">
        <f t="shared" si="12"/>
        <v>0.8494212963</v>
      </c>
      <c r="D246" s="103" t="s">
        <v>499</v>
      </c>
      <c r="E246" s="104" t="s">
        <v>353</v>
      </c>
      <c r="F246" s="13" t="s">
        <v>374</v>
      </c>
      <c r="G246" s="13" t="s">
        <v>492</v>
      </c>
      <c r="H246" s="66" t="s">
        <v>338</v>
      </c>
      <c r="I246" s="66" t="s">
        <v>338</v>
      </c>
      <c r="J246" s="13" t="s">
        <v>20</v>
      </c>
      <c r="K246" s="13" t="s">
        <v>23</v>
      </c>
      <c r="L246" s="15"/>
      <c r="M246" s="13" t="s">
        <v>23</v>
      </c>
      <c r="N246" s="105"/>
      <c r="O246" s="58"/>
      <c r="P246" s="58"/>
      <c r="Q246" s="58"/>
    </row>
    <row r="247">
      <c r="A247" s="17"/>
      <c r="B247" s="95">
        <v>0.0034953703703703705</v>
      </c>
      <c r="C247" s="59">
        <f t="shared" si="12"/>
        <v>0.850787037</v>
      </c>
      <c r="D247" s="106" t="s">
        <v>500</v>
      </c>
      <c r="E247" s="104" t="s">
        <v>353</v>
      </c>
      <c r="F247" s="13" t="s">
        <v>374</v>
      </c>
      <c r="G247" s="13" t="s">
        <v>501</v>
      </c>
      <c r="H247" s="66" t="s">
        <v>338</v>
      </c>
      <c r="I247" s="66" t="s">
        <v>338</v>
      </c>
      <c r="J247" s="13" t="s">
        <v>20</v>
      </c>
      <c r="K247" s="15"/>
      <c r="L247" s="15"/>
      <c r="M247" s="15"/>
      <c r="N247" s="105"/>
      <c r="O247" s="58"/>
      <c r="P247" s="58"/>
      <c r="Q247" s="58"/>
    </row>
    <row r="248">
      <c r="A248" s="17"/>
      <c r="B248" s="101">
        <v>5.787037037037037E-4</v>
      </c>
      <c r="C248" s="59">
        <f t="shared" si="12"/>
        <v>0.8542824074</v>
      </c>
      <c r="D248" s="89" t="s">
        <v>502</v>
      </c>
      <c r="E248" s="104" t="s">
        <v>353</v>
      </c>
      <c r="F248" s="13" t="s">
        <v>374</v>
      </c>
      <c r="G248" s="13" t="s">
        <v>501</v>
      </c>
      <c r="H248" s="15"/>
      <c r="I248" s="15"/>
      <c r="J248" s="13" t="s">
        <v>20</v>
      </c>
      <c r="K248" s="15"/>
      <c r="L248" s="15"/>
      <c r="M248" s="15"/>
      <c r="N248" s="105"/>
      <c r="O248" s="58"/>
      <c r="P248" s="58"/>
      <c r="Q248" s="58"/>
    </row>
    <row r="249">
      <c r="A249" s="17"/>
      <c r="B249" s="101">
        <v>0.020833333333333332</v>
      </c>
      <c r="C249" s="59">
        <f t="shared" si="12"/>
        <v>0.8548611111</v>
      </c>
      <c r="D249" s="89" t="s">
        <v>503</v>
      </c>
      <c r="E249" s="104" t="s">
        <v>353</v>
      </c>
      <c r="F249" s="13" t="s">
        <v>374</v>
      </c>
      <c r="G249" s="13" t="s">
        <v>501</v>
      </c>
      <c r="H249" s="15"/>
      <c r="I249" s="15"/>
      <c r="J249" s="13" t="s">
        <v>20</v>
      </c>
      <c r="K249" s="15"/>
      <c r="L249" s="15"/>
      <c r="M249" s="15"/>
      <c r="N249" s="82" t="s">
        <v>504</v>
      </c>
      <c r="O249" s="58"/>
      <c r="P249" s="58"/>
      <c r="Q249" s="58"/>
    </row>
    <row r="250">
      <c r="A250" s="17"/>
      <c r="B250" s="38"/>
      <c r="C250" s="38"/>
      <c r="D250" s="107" t="s">
        <v>505</v>
      </c>
      <c r="E250" s="104" t="s">
        <v>353</v>
      </c>
      <c r="F250" s="13" t="s">
        <v>374</v>
      </c>
      <c r="G250" s="13" t="s">
        <v>506</v>
      </c>
      <c r="H250" s="15"/>
      <c r="I250" s="15"/>
      <c r="J250" s="13" t="s">
        <v>20</v>
      </c>
      <c r="K250" s="15"/>
      <c r="L250" s="15"/>
      <c r="M250" s="15"/>
      <c r="N250" s="82" t="s">
        <v>507</v>
      </c>
    </row>
    <row r="251">
      <c r="A251" s="23"/>
      <c r="B251" s="38"/>
      <c r="C251" s="38"/>
      <c r="D251" s="108" t="s">
        <v>508</v>
      </c>
      <c r="E251" s="13" t="s">
        <v>83</v>
      </c>
      <c r="F251" s="13" t="s">
        <v>83</v>
      </c>
      <c r="G251" s="15"/>
      <c r="H251" s="15"/>
      <c r="I251" s="15"/>
      <c r="J251" s="109" t="s">
        <v>86</v>
      </c>
      <c r="K251" s="15"/>
      <c r="L251" s="15"/>
      <c r="M251" s="15"/>
      <c r="N251" s="38"/>
    </row>
    <row r="252">
      <c r="A252" s="24" t="s">
        <v>509</v>
      </c>
      <c r="B252" s="25">
        <f>sum(B232:B249)</f>
        <v>0.03590277778</v>
      </c>
      <c r="C252" s="2"/>
      <c r="D252" s="26"/>
      <c r="E252" s="26"/>
      <c r="F252" s="26"/>
      <c r="G252" s="26"/>
      <c r="H252" s="26"/>
      <c r="I252" s="26"/>
      <c r="J252" s="26"/>
      <c r="K252" s="26"/>
      <c r="L252" s="26"/>
      <c r="M252" s="26"/>
      <c r="N252" s="27"/>
    </row>
    <row r="253">
      <c r="A253" s="110"/>
      <c r="B253" s="110"/>
      <c r="C253" s="110"/>
      <c r="D253" s="111"/>
      <c r="E253" s="112"/>
      <c r="F253" s="112"/>
    </row>
    <row r="254">
      <c r="A254" s="110"/>
      <c r="B254" s="110"/>
      <c r="C254" s="110"/>
      <c r="D254" s="111"/>
      <c r="E254" s="112"/>
      <c r="F254" s="112"/>
    </row>
    <row r="255">
      <c r="A255" s="110"/>
      <c r="B255" s="110"/>
      <c r="C255" s="110"/>
      <c r="D255" s="111"/>
      <c r="E255" s="112"/>
      <c r="F255" s="112"/>
    </row>
    <row r="256" ht="15.75" customHeight="1">
      <c r="A256" s="110"/>
      <c r="B256" s="110"/>
      <c r="C256" s="110"/>
      <c r="D256" s="111"/>
      <c r="E256" s="112"/>
      <c r="F256" s="112"/>
    </row>
    <row r="257" ht="15.75" customHeight="1">
      <c r="A257" s="110"/>
      <c r="B257" s="110"/>
      <c r="C257" s="110"/>
      <c r="D257" s="111"/>
      <c r="E257" s="112"/>
      <c r="F257" s="112"/>
    </row>
    <row r="258" ht="15.75" customHeight="1">
      <c r="A258" s="110"/>
      <c r="B258" s="110"/>
      <c r="C258" s="110"/>
      <c r="D258" s="111"/>
      <c r="E258" s="112"/>
      <c r="F258" s="112"/>
    </row>
    <row r="259" ht="15.75" customHeight="1">
      <c r="A259" s="110"/>
      <c r="B259" s="110"/>
      <c r="C259" s="110"/>
      <c r="D259" s="111"/>
      <c r="E259" s="112"/>
      <c r="F259" s="112"/>
    </row>
    <row r="260" ht="15.75" customHeight="1">
      <c r="A260" s="110"/>
      <c r="B260" s="110"/>
      <c r="C260" s="110"/>
      <c r="D260" s="111"/>
      <c r="E260" s="112"/>
      <c r="F260" s="112"/>
    </row>
    <row r="261" ht="15.75" customHeight="1">
      <c r="A261" s="110"/>
      <c r="B261" s="110"/>
      <c r="C261" s="110"/>
      <c r="D261" s="111"/>
      <c r="E261" s="112"/>
      <c r="F261" s="112"/>
    </row>
    <row r="262" ht="15.75" customHeight="1">
      <c r="A262" s="110"/>
      <c r="B262" s="110"/>
      <c r="C262" s="110"/>
      <c r="D262" s="111"/>
      <c r="E262" s="112"/>
      <c r="F262" s="112"/>
    </row>
    <row r="263" ht="15.75" customHeight="1">
      <c r="A263" s="110"/>
      <c r="B263" s="110"/>
      <c r="C263" s="110"/>
      <c r="D263" s="111"/>
      <c r="E263" s="112"/>
      <c r="F263" s="112"/>
    </row>
    <row r="264" ht="15.75" customHeight="1">
      <c r="A264" s="110"/>
      <c r="B264" s="110"/>
      <c r="C264" s="110"/>
      <c r="D264" s="111"/>
      <c r="E264" s="112"/>
      <c r="F264" s="112"/>
    </row>
    <row r="265" ht="15.75" customHeight="1">
      <c r="A265" s="110"/>
      <c r="B265" s="110"/>
      <c r="C265" s="110"/>
      <c r="D265" s="111"/>
      <c r="E265" s="112"/>
      <c r="F265" s="112"/>
    </row>
    <row r="266" ht="15.75" customHeight="1">
      <c r="A266" s="110"/>
      <c r="B266" s="110"/>
      <c r="C266" s="110"/>
      <c r="D266" s="111"/>
      <c r="E266" s="112"/>
      <c r="F266" s="112"/>
    </row>
    <row r="267" ht="15.75" customHeight="1">
      <c r="A267" s="110"/>
      <c r="B267" s="110"/>
      <c r="C267" s="110"/>
      <c r="D267" s="111"/>
      <c r="E267" s="112"/>
      <c r="F267" s="112"/>
    </row>
    <row r="268" ht="15.75" customHeight="1">
      <c r="A268" s="110"/>
      <c r="B268" s="110"/>
      <c r="C268" s="110"/>
      <c r="D268" s="111"/>
      <c r="E268" s="112"/>
      <c r="F268" s="112"/>
    </row>
    <row r="269" ht="15.75" customHeight="1">
      <c r="A269" s="110"/>
      <c r="B269" s="110"/>
      <c r="C269" s="110"/>
      <c r="D269" s="111"/>
      <c r="E269" s="112"/>
      <c r="F269" s="112"/>
    </row>
    <row r="270" ht="15.75" customHeight="1">
      <c r="A270" s="110"/>
      <c r="B270" s="110"/>
      <c r="C270" s="110"/>
      <c r="D270" s="111"/>
      <c r="E270" s="112"/>
      <c r="F270" s="112"/>
    </row>
    <row r="271" ht="15.75" customHeight="1">
      <c r="A271" s="110"/>
      <c r="B271" s="110"/>
      <c r="C271" s="110"/>
      <c r="D271" s="111"/>
      <c r="E271" s="112"/>
      <c r="F271" s="112"/>
    </row>
    <row r="272" ht="15.75" customHeight="1">
      <c r="A272" s="110"/>
      <c r="B272" s="110"/>
      <c r="C272" s="110"/>
      <c r="D272" s="111"/>
      <c r="E272" s="112"/>
      <c r="F272" s="112"/>
    </row>
    <row r="273" ht="15.75" customHeight="1">
      <c r="A273" s="110"/>
      <c r="B273" s="110"/>
      <c r="C273" s="110"/>
      <c r="D273" s="111"/>
      <c r="E273" s="112"/>
      <c r="F273" s="112"/>
    </row>
    <row r="274" ht="15.75" customHeight="1">
      <c r="A274" s="110"/>
      <c r="B274" s="110"/>
      <c r="C274" s="110"/>
      <c r="D274" s="111"/>
      <c r="E274" s="112"/>
      <c r="F274" s="112"/>
    </row>
    <row r="275" ht="15.75" customHeight="1">
      <c r="A275" s="110"/>
      <c r="B275" s="110"/>
      <c r="C275" s="110"/>
      <c r="D275" s="111"/>
      <c r="E275" s="112"/>
      <c r="F275" s="112"/>
    </row>
    <row r="276" ht="15.75" customHeight="1">
      <c r="A276" s="110"/>
      <c r="B276" s="110"/>
      <c r="C276" s="110"/>
      <c r="D276" s="111"/>
      <c r="E276" s="112"/>
      <c r="F276" s="112"/>
    </row>
    <row r="277" ht="15.75" customHeight="1">
      <c r="A277" s="110"/>
      <c r="B277" s="110"/>
      <c r="C277" s="110"/>
      <c r="D277" s="111"/>
      <c r="E277" s="112"/>
      <c r="F277" s="112"/>
    </row>
    <row r="278" ht="15.75" customHeight="1">
      <c r="A278" s="110"/>
      <c r="B278" s="110"/>
      <c r="C278" s="110"/>
      <c r="D278" s="111"/>
      <c r="E278" s="112"/>
      <c r="F278" s="112"/>
    </row>
    <row r="279" ht="15.75" customHeight="1">
      <c r="A279" s="110"/>
      <c r="B279" s="110"/>
      <c r="C279" s="110"/>
      <c r="D279" s="111"/>
      <c r="E279" s="112"/>
      <c r="F279" s="112"/>
    </row>
    <row r="280" ht="15.75" customHeight="1">
      <c r="A280" s="110"/>
      <c r="B280" s="110"/>
      <c r="C280" s="110"/>
      <c r="D280" s="111"/>
      <c r="E280" s="112"/>
      <c r="F280" s="112"/>
    </row>
    <row r="281" ht="15.75" customHeight="1">
      <c r="A281" s="110"/>
      <c r="B281" s="110"/>
      <c r="C281" s="110"/>
      <c r="D281" s="111"/>
      <c r="E281" s="112"/>
      <c r="F281" s="112"/>
    </row>
    <row r="282" ht="15.75" customHeight="1">
      <c r="A282" s="110"/>
      <c r="B282" s="110"/>
      <c r="C282" s="110"/>
      <c r="D282" s="111"/>
      <c r="E282" s="112"/>
      <c r="F282" s="112"/>
    </row>
    <row r="283" ht="15.75" customHeight="1">
      <c r="A283" s="110"/>
      <c r="B283" s="110"/>
      <c r="C283" s="110"/>
      <c r="D283" s="111"/>
      <c r="E283" s="112"/>
      <c r="F283" s="112"/>
    </row>
    <row r="284" ht="15.75" customHeight="1">
      <c r="A284" s="110"/>
      <c r="B284" s="110"/>
      <c r="C284" s="110"/>
      <c r="D284" s="111"/>
      <c r="E284" s="112"/>
      <c r="F284" s="112"/>
    </row>
    <row r="285" ht="15.75" customHeight="1">
      <c r="A285" s="110"/>
      <c r="B285" s="110"/>
      <c r="C285" s="110"/>
      <c r="D285" s="111"/>
      <c r="E285" s="112"/>
      <c r="F285" s="112"/>
    </row>
    <row r="286" ht="15.75" customHeight="1">
      <c r="A286" s="110"/>
      <c r="B286" s="110"/>
      <c r="C286" s="110"/>
      <c r="D286" s="111"/>
      <c r="E286" s="112"/>
      <c r="F286" s="112"/>
    </row>
    <row r="287" ht="15.75" customHeight="1">
      <c r="A287" s="110"/>
      <c r="B287" s="110"/>
      <c r="C287" s="110"/>
      <c r="D287" s="111"/>
      <c r="E287" s="112"/>
      <c r="F287" s="112"/>
    </row>
    <row r="288" ht="15.75" customHeight="1">
      <c r="A288" s="110"/>
      <c r="B288" s="110"/>
      <c r="C288" s="110"/>
      <c r="D288" s="111"/>
      <c r="E288" s="112"/>
      <c r="F288" s="112"/>
    </row>
    <row r="289" ht="15.75" customHeight="1">
      <c r="A289" s="110"/>
      <c r="B289" s="110"/>
      <c r="C289" s="110"/>
      <c r="D289" s="111"/>
      <c r="E289" s="112"/>
      <c r="F289" s="112"/>
    </row>
    <row r="290" ht="15.75" customHeight="1">
      <c r="A290" s="110"/>
      <c r="B290" s="110"/>
      <c r="C290" s="110"/>
      <c r="D290" s="111"/>
      <c r="E290" s="112"/>
      <c r="F290" s="112"/>
    </row>
    <row r="291" ht="15.75" customHeight="1">
      <c r="A291" s="110"/>
      <c r="B291" s="110"/>
      <c r="C291" s="110"/>
      <c r="D291" s="111"/>
      <c r="E291" s="112"/>
      <c r="F291" s="112"/>
    </row>
    <row r="292" ht="15.75" customHeight="1">
      <c r="A292" s="110"/>
      <c r="B292" s="110"/>
      <c r="C292" s="110"/>
      <c r="D292" s="111"/>
      <c r="E292" s="112"/>
      <c r="F292" s="112"/>
    </row>
    <row r="293" ht="15.75" customHeight="1">
      <c r="A293" s="110"/>
      <c r="B293" s="110"/>
      <c r="C293" s="110"/>
      <c r="D293" s="111"/>
      <c r="E293" s="112"/>
      <c r="F293" s="112"/>
    </row>
    <row r="294" ht="15.75" customHeight="1">
      <c r="A294" s="110"/>
      <c r="B294" s="110"/>
      <c r="C294" s="110"/>
      <c r="D294" s="111"/>
      <c r="E294" s="112"/>
      <c r="F294" s="112"/>
    </row>
    <row r="295" ht="15.75" customHeight="1">
      <c r="A295" s="110"/>
      <c r="B295" s="110"/>
      <c r="C295" s="110"/>
      <c r="D295" s="111"/>
      <c r="E295" s="112"/>
      <c r="F295" s="112"/>
    </row>
    <row r="296" ht="15.75" customHeight="1">
      <c r="A296" s="110"/>
      <c r="B296" s="110"/>
      <c r="C296" s="110"/>
      <c r="D296" s="111"/>
      <c r="E296" s="112"/>
      <c r="F296" s="112"/>
    </row>
    <row r="297" ht="15.75" customHeight="1">
      <c r="A297" s="110"/>
      <c r="B297" s="110"/>
      <c r="C297" s="110"/>
      <c r="D297" s="111"/>
      <c r="E297" s="112"/>
      <c r="F297" s="112"/>
    </row>
    <row r="298" ht="15.75" customHeight="1">
      <c r="A298" s="110"/>
      <c r="B298" s="110"/>
      <c r="C298" s="110"/>
      <c r="D298" s="111"/>
      <c r="E298" s="112"/>
      <c r="F298" s="112"/>
    </row>
    <row r="299" ht="15.75" customHeight="1">
      <c r="A299" s="110"/>
      <c r="B299" s="110"/>
      <c r="C299" s="110"/>
      <c r="D299" s="111"/>
      <c r="E299" s="112"/>
      <c r="F299" s="112"/>
    </row>
    <row r="300" ht="15.75" customHeight="1">
      <c r="A300" s="110"/>
      <c r="B300" s="110"/>
      <c r="C300" s="110"/>
      <c r="D300" s="111"/>
      <c r="E300" s="112"/>
      <c r="F300" s="112"/>
    </row>
    <row r="301" ht="15.75" customHeight="1">
      <c r="A301" s="110"/>
      <c r="B301" s="110"/>
      <c r="C301" s="110"/>
      <c r="D301" s="111"/>
      <c r="E301" s="112"/>
      <c r="F301" s="112"/>
    </row>
    <row r="302" ht="15.75" customHeight="1">
      <c r="A302" s="110"/>
      <c r="B302" s="110"/>
      <c r="C302" s="110"/>
      <c r="D302" s="111"/>
      <c r="E302" s="112"/>
      <c r="F302" s="112"/>
    </row>
    <row r="303" ht="15.75" customHeight="1">
      <c r="A303" s="110"/>
      <c r="B303" s="110"/>
      <c r="C303" s="110"/>
      <c r="D303" s="111"/>
      <c r="E303" s="112"/>
      <c r="F303" s="112"/>
    </row>
    <row r="304" ht="15.75" customHeight="1">
      <c r="A304" s="110"/>
      <c r="B304" s="110"/>
      <c r="C304" s="110"/>
      <c r="D304" s="111"/>
      <c r="E304" s="112"/>
      <c r="F304" s="112"/>
    </row>
    <row r="305" ht="15.75" customHeight="1">
      <c r="A305" s="110"/>
      <c r="B305" s="110"/>
      <c r="C305" s="110"/>
      <c r="D305" s="111"/>
      <c r="E305" s="112"/>
      <c r="F305" s="112"/>
    </row>
    <row r="306" ht="15.75" customHeight="1">
      <c r="A306" s="110"/>
      <c r="B306" s="110"/>
      <c r="C306" s="110"/>
      <c r="D306" s="111"/>
      <c r="E306" s="112"/>
      <c r="F306" s="112"/>
    </row>
    <row r="307" ht="15.75" customHeight="1">
      <c r="A307" s="110"/>
      <c r="B307" s="110"/>
      <c r="C307" s="110"/>
      <c r="D307" s="111"/>
      <c r="E307" s="112"/>
      <c r="F307" s="112"/>
    </row>
    <row r="308" ht="15.75" customHeight="1">
      <c r="A308" s="110"/>
      <c r="B308" s="110"/>
      <c r="C308" s="110"/>
      <c r="D308" s="111"/>
      <c r="E308" s="112"/>
      <c r="F308" s="112"/>
    </row>
    <row r="309" ht="15.75" customHeight="1">
      <c r="A309" s="110"/>
      <c r="B309" s="110"/>
      <c r="C309" s="110"/>
      <c r="D309" s="111"/>
      <c r="E309" s="112"/>
      <c r="F309" s="112"/>
    </row>
    <row r="310" ht="15.75" customHeight="1">
      <c r="A310" s="110"/>
      <c r="B310" s="110"/>
      <c r="C310" s="110"/>
      <c r="D310" s="111"/>
      <c r="E310" s="112"/>
      <c r="F310" s="112"/>
    </row>
    <row r="311" ht="15.75" customHeight="1">
      <c r="A311" s="110"/>
      <c r="B311" s="110"/>
      <c r="C311" s="110"/>
      <c r="D311" s="111"/>
      <c r="E311" s="112"/>
      <c r="F311" s="112"/>
    </row>
    <row r="312" ht="15.75" customHeight="1">
      <c r="A312" s="110"/>
      <c r="B312" s="110"/>
      <c r="C312" s="110"/>
      <c r="D312" s="111"/>
      <c r="E312" s="112"/>
      <c r="F312" s="112"/>
    </row>
    <row r="313" ht="15.75" customHeight="1">
      <c r="A313" s="110"/>
      <c r="B313" s="110"/>
      <c r="C313" s="110"/>
      <c r="D313" s="111"/>
      <c r="E313" s="112"/>
      <c r="F313" s="112"/>
    </row>
    <row r="314" ht="15.75" customHeight="1">
      <c r="A314" s="110"/>
      <c r="B314" s="110"/>
      <c r="C314" s="110"/>
      <c r="D314" s="111"/>
      <c r="E314" s="112"/>
      <c r="F314" s="112"/>
    </row>
    <row r="315" ht="15.75" customHeight="1">
      <c r="A315" s="110"/>
      <c r="B315" s="110"/>
      <c r="C315" s="110"/>
      <c r="D315" s="111"/>
      <c r="E315" s="112"/>
      <c r="F315" s="112"/>
    </row>
    <row r="316" ht="15.75" customHeight="1">
      <c r="A316" s="110"/>
      <c r="B316" s="110"/>
      <c r="C316" s="110"/>
      <c r="D316" s="111"/>
      <c r="E316" s="112"/>
      <c r="F316" s="112"/>
    </row>
    <row r="317" ht="15.75" customHeight="1">
      <c r="A317" s="110"/>
      <c r="B317" s="110"/>
      <c r="C317" s="110"/>
      <c r="D317" s="111"/>
      <c r="E317" s="112"/>
      <c r="F317" s="112"/>
    </row>
    <row r="318" ht="15.75" customHeight="1">
      <c r="A318" s="110"/>
      <c r="B318" s="110"/>
      <c r="C318" s="110"/>
      <c r="D318" s="111"/>
      <c r="E318" s="112"/>
      <c r="F318" s="112"/>
    </row>
    <row r="319" ht="15.75" customHeight="1">
      <c r="A319" s="110"/>
      <c r="B319" s="110"/>
      <c r="C319" s="110"/>
      <c r="D319" s="111"/>
      <c r="E319" s="112"/>
      <c r="F319" s="112"/>
    </row>
    <row r="320" ht="15.75" customHeight="1">
      <c r="A320" s="110"/>
      <c r="B320" s="110"/>
      <c r="C320" s="110"/>
      <c r="D320" s="111"/>
      <c r="E320" s="112"/>
      <c r="F320" s="112"/>
    </row>
    <row r="321" ht="15.75" customHeight="1">
      <c r="A321" s="110"/>
      <c r="B321" s="110"/>
      <c r="C321" s="110"/>
      <c r="D321" s="111"/>
      <c r="E321" s="112"/>
      <c r="F321" s="112"/>
    </row>
    <row r="322" ht="15.75" customHeight="1">
      <c r="A322" s="110"/>
      <c r="B322" s="110"/>
      <c r="C322" s="110"/>
      <c r="D322" s="111"/>
      <c r="E322" s="112"/>
      <c r="F322" s="112"/>
    </row>
    <row r="323" ht="15.75" customHeight="1">
      <c r="A323" s="110"/>
      <c r="B323" s="110"/>
      <c r="C323" s="110"/>
      <c r="D323" s="111"/>
      <c r="E323" s="112"/>
      <c r="F323" s="112"/>
    </row>
    <row r="324" ht="15.75" customHeight="1">
      <c r="A324" s="110"/>
      <c r="B324" s="110"/>
      <c r="C324" s="110"/>
      <c r="D324" s="111"/>
      <c r="E324" s="112"/>
      <c r="F324" s="112"/>
    </row>
    <row r="325" ht="15.75" customHeight="1">
      <c r="A325" s="110"/>
      <c r="B325" s="110"/>
      <c r="C325" s="110"/>
      <c r="D325" s="111"/>
      <c r="E325" s="112"/>
      <c r="F325" s="112"/>
    </row>
    <row r="326" ht="15.75" customHeight="1">
      <c r="A326" s="110"/>
      <c r="B326" s="110"/>
      <c r="C326" s="110"/>
      <c r="D326" s="111"/>
      <c r="E326" s="112"/>
      <c r="F326" s="112"/>
    </row>
    <row r="327" ht="15.75" customHeight="1">
      <c r="A327" s="110"/>
      <c r="B327" s="110"/>
      <c r="C327" s="110"/>
      <c r="D327" s="111"/>
      <c r="E327" s="112"/>
      <c r="F327" s="112"/>
    </row>
    <row r="328" ht="15.75" customHeight="1">
      <c r="A328" s="110"/>
      <c r="B328" s="110"/>
      <c r="C328" s="110"/>
      <c r="D328" s="111"/>
      <c r="E328" s="112"/>
      <c r="F328" s="112"/>
    </row>
    <row r="329" ht="15.75" customHeight="1">
      <c r="A329" s="110"/>
      <c r="B329" s="110"/>
      <c r="C329" s="110"/>
      <c r="D329" s="111"/>
      <c r="E329" s="112"/>
      <c r="F329" s="112"/>
    </row>
    <row r="330" ht="15.75" customHeight="1">
      <c r="A330" s="110"/>
      <c r="B330" s="110"/>
      <c r="C330" s="110"/>
      <c r="D330" s="111"/>
      <c r="E330" s="112"/>
      <c r="F330" s="112"/>
    </row>
    <row r="331" ht="15.75" customHeight="1">
      <c r="A331" s="110"/>
      <c r="B331" s="110"/>
      <c r="C331" s="110"/>
      <c r="D331" s="111"/>
      <c r="E331" s="112"/>
      <c r="F331" s="112"/>
    </row>
    <row r="332" ht="15.75" customHeight="1">
      <c r="A332" s="110"/>
      <c r="B332" s="110"/>
      <c r="C332" s="110"/>
      <c r="D332" s="111"/>
      <c r="E332" s="112"/>
      <c r="F332" s="112"/>
    </row>
    <row r="333" ht="15.75" customHeight="1">
      <c r="A333" s="110"/>
      <c r="B333" s="110"/>
      <c r="C333" s="110"/>
      <c r="D333" s="111"/>
      <c r="E333" s="112"/>
      <c r="F333" s="112"/>
    </row>
    <row r="334" ht="15.75" customHeight="1">
      <c r="A334" s="110"/>
      <c r="B334" s="110"/>
      <c r="C334" s="110"/>
      <c r="D334" s="111"/>
      <c r="E334" s="112"/>
      <c r="F334" s="112"/>
    </row>
    <row r="335" ht="15.75" customHeight="1">
      <c r="A335" s="110"/>
      <c r="B335" s="110"/>
      <c r="C335" s="110"/>
      <c r="D335" s="111"/>
      <c r="E335" s="112"/>
      <c r="F335" s="112"/>
    </row>
    <row r="336" ht="15.75" customHeight="1">
      <c r="A336" s="110"/>
      <c r="B336" s="110"/>
      <c r="C336" s="110"/>
      <c r="D336" s="111"/>
      <c r="E336" s="112"/>
      <c r="F336" s="112"/>
    </row>
    <row r="337" ht="15.75" customHeight="1">
      <c r="A337" s="110"/>
      <c r="B337" s="110"/>
      <c r="C337" s="110"/>
      <c r="D337" s="111"/>
      <c r="E337" s="112"/>
      <c r="F337" s="112"/>
    </row>
    <row r="338" ht="15.75" customHeight="1">
      <c r="A338" s="110"/>
      <c r="B338" s="110"/>
      <c r="C338" s="110"/>
      <c r="D338" s="111"/>
      <c r="E338" s="112"/>
      <c r="F338" s="112"/>
    </row>
    <row r="339" ht="15.75" customHeight="1">
      <c r="A339" s="110"/>
      <c r="B339" s="110"/>
      <c r="C339" s="110"/>
      <c r="D339" s="111"/>
      <c r="E339" s="112"/>
      <c r="F339" s="112"/>
    </row>
    <row r="340" ht="15.75" customHeight="1">
      <c r="A340" s="110"/>
      <c r="B340" s="110"/>
      <c r="C340" s="110"/>
      <c r="D340" s="111"/>
      <c r="E340" s="112"/>
      <c r="F340" s="112"/>
    </row>
    <row r="341" ht="15.75" customHeight="1">
      <c r="A341" s="110"/>
      <c r="B341" s="110"/>
      <c r="C341" s="110"/>
      <c r="D341" s="111"/>
      <c r="E341" s="112"/>
      <c r="F341" s="112"/>
    </row>
    <row r="342" ht="15.75" customHeight="1">
      <c r="A342" s="110"/>
      <c r="B342" s="110"/>
      <c r="C342" s="110"/>
      <c r="D342" s="111"/>
      <c r="E342" s="112"/>
      <c r="F342" s="112"/>
    </row>
    <row r="343" ht="15.75" customHeight="1">
      <c r="A343" s="110"/>
      <c r="B343" s="110"/>
      <c r="C343" s="110"/>
      <c r="D343" s="111"/>
      <c r="E343" s="112"/>
      <c r="F343" s="112"/>
    </row>
    <row r="344" ht="15.75" customHeight="1">
      <c r="A344" s="110"/>
      <c r="B344" s="110"/>
      <c r="C344" s="110"/>
      <c r="D344" s="111"/>
      <c r="E344" s="112"/>
      <c r="F344" s="112"/>
    </row>
    <row r="345" ht="15.75" customHeight="1">
      <c r="A345" s="110"/>
      <c r="B345" s="110"/>
      <c r="C345" s="110"/>
      <c r="D345" s="111"/>
      <c r="E345" s="112"/>
      <c r="F345" s="112"/>
    </row>
    <row r="346" ht="15.75" customHeight="1">
      <c r="A346" s="110"/>
      <c r="B346" s="110"/>
      <c r="C346" s="110"/>
      <c r="D346" s="111"/>
      <c r="E346" s="112"/>
      <c r="F346" s="112"/>
    </row>
    <row r="347" ht="15.75" customHeight="1">
      <c r="A347" s="110"/>
      <c r="B347" s="110"/>
      <c r="C347" s="110"/>
      <c r="D347" s="111"/>
      <c r="E347" s="112"/>
      <c r="F347" s="112"/>
    </row>
    <row r="348" ht="15.75" customHeight="1">
      <c r="A348" s="110"/>
      <c r="B348" s="110"/>
      <c r="C348" s="110"/>
      <c r="D348" s="111"/>
      <c r="E348" s="112"/>
      <c r="F348" s="112"/>
    </row>
    <row r="349" ht="15.75" customHeight="1">
      <c r="A349" s="110"/>
      <c r="B349" s="110"/>
      <c r="C349" s="110"/>
      <c r="D349" s="111"/>
      <c r="E349" s="112"/>
      <c r="F349" s="112"/>
    </row>
    <row r="350" ht="15.75" customHeight="1">
      <c r="A350" s="110"/>
      <c r="B350" s="110"/>
      <c r="C350" s="110"/>
      <c r="D350" s="111"/>
      <c r="E350" s="112"/>
      <c r="F350" s="112"/>
    </row>
    <row r="351" ht="15.75" customHeight="1">
      <c r="A351" s="110"/>
      <c r="B351" s="110"/>
      <c r="C351" s="110"/>
      <c r="D351" s="111"/>
      <c r="E351" s="112"/>
      <c r="F351" s="112"/>
    </row>
    <row r="352" ht="15.75" customHeight="1">
      <c r="A352" s="110"/>
      <c r="B352" s="110"/>
      <c r="C352" s="110"/>
      <c r="D352" s="111"/>
      <c r="E352" s="112"/>
      <c r="F352" s="112"/>
    </row>
    <row r="353" ht="15.75" customHeight="1">
      <c r="A353" s="110"/>
      <c r="B353" s="110"/>
      <c r="C353" s="110"/>
      <c r="D353" s="111"/>
      <c r="E353" s="112"/>
      <c r="F353" s="112"/>
    </row>
    <row r="354" ht="15.75" customHeight="1">
      <c r="A354" s="110"/>
      <c r="B354" s="110"/>
      <c r="C354" s="110"/>
      <c r="D354" s="111"/>
      <c r="E354" s="112"/>
      <c r="F354" s="112"/>
    </row>
    <row r="355" ht="15.75" customHeight="1">
      <c r="A355" s="110"/>
      <c r="B355" s="110"/>
      <c r="C355" s="110"/>
      <c r="D355" s="111"/>
      <c r="E355" s="112"/>
      <c r="F355" s="112"/>
    </row>
    <row r="356" ht="15.75" customHeight="1">
      <c r="A356" s="110"/>
      <c r="B356" s="110"/>
      <c r="C356" s="110"/>
      <c r="D356" s="111"/>
      <c r="E356" s="112"/>
      <c r="F356" s="112"/>
    </row>
    <row r="357" ht="15.75" customHeight="1">
      <c r="A357" s="110"/>
      <c r="B357" s="110"/>
      <c r="C357" s="110"/>
      <c r="D357" s="111"/>
      <c r="E357" s="112"/>
      <c r="F357" s="112"/>
    </row>
    <row r="358" ht="15.75" customHeight="1">
      <c r="A358" s="110"/>
      <c r="B358" s="110"/>
      <c r="C358" s="110"/>
      <c r="D358" s="111"/>
      <c r="E358" s="112"/>
      <c r="F358" s="112"/>
    </row>
    <row r="359" ht="15.75" customHeight="1">
      <c r="A359" s="110"/>
      <c r="B359" s="110"/>
      <c r="C359" s="110"/>
      <c r="D359" s="111"/>
      <c r="E359" s="112"/>
      <c r="F359" s="112"/>
    </row>
    <row r="360" ht="15.75" customHeight="1">
      <c r="A360" s="110"/>
      <c r="B360" s="110"/>
      <c r="C360" s="110"/>
      <c r="D360" s="111"/>
      <c r="E360" s="112"/>
      <c r="F360" s="112"/>
    </row>
    <row r="361" ht="15.75" customHeight="1">
      <c r="A361" s="110"/>
      <c r="B361" s="110"/>
      <c r="C361" s="110"/>
      <c r="D361" s="111"/>
      <c r="E361" s="112"/>
      <c r="F361" s="112"/>
    </row>
    <row r="362" ht="15.75" customHeight="1">
      <c r="A362" s="110"/>
      <c r="B362" s="110"/>
      <c r="C362" s="110"/>
      <c r="D362" s="111"/>
      <c r="E362" s="112"/>
      <c r="F362" s="112"/>
    </row>
    <row r="363" ht="15.75" customHeight="1">
      <c r="A363" s="110"/>
      <c r="B363" s="110"/>
      <c r="C363" s="110"/>
      <c r="D363" s="111"/>
      <c r="E363" s="112"/>
      <c r="F363" s="112"/>
    </row>
    <row r="364" ht="15.75" customHeight="1">
      <c r="A364" s="110"/>
      <c r="B364" s="110"/>
      <c r="C364" s="110"/>
      <c r="D364" s="111"/>
      <c r="E364" s="112"/>
      <c r="F364" s="112"/>
    </row>
    <row r="365" ht="15.75" customHeight="1">
      <c r="A365" s="110"/>
      <c r="B365" s="110"/>
      <c r="C365" s="110"/>
      <c r="D365" s="111"/>
      <c r="E365" s="112"/>
      <c r="F365" s="112"/>
    </row>
    <row r="366" ht="15.75" customHeight="1">
      <c r="A366" s="110"/>
      <c r="B366" s="110"/>
      <c r="C366" s="110"/>
      <c r="D366" s="111"/>
      <c r="E366" s="112"/>
      <c r="F366" s="112"/>
    </row>
    <row r="367" ht="15.75" customHeight="1">
      <c r="A367" s="110"/>
      <c r="B367" s="110"/>
      <c r="C367" s="110"/>
      <c r="D367" s="111"/>
      <c r="E367" s="112"/>
      <c r="F367" s="112"/>
    </row>
    <row r="368" ht="15.75" customHeight="1">
      <c r="A368" s="110"/>
      <c r="B368" s="110"/>
      <c r="C368" s="110"/>
      <c r="D368" s="111"/>
      <c r="E368" s="112"/>
      <c r="F368" s="112"/>
    </row>
    <row r="369" ht="15.75" customHeight="1">
      <c r="A369" s="110"/>
      <c r="B369" s="110"/>
      <c r="C369" s="110"/>
      <c r="D369" s="111"/>
      <c r="E369" s="112"/>
      <c r="F369" s="112"/>
    </row>
    <row r="370" ht="15.75" customHeight="1">
      <c r="A370" s="110"/>
      <c r="B370" s="110"/>
      <c r="C370" s="110"/>
      <c r="D370" s="111"/>
      <c r="E370" s="112"/>
      <c r="F370" s="112"/>
    </row>
    <row r="371" ht="15.75" customHeight="1">
      <c r="A371" s="110"/>
      <c r="B371" s="110"/>
      <c r="C371" s="110"/>
      <c r="D371" s="111"/>
      <c r="E371" s="112"/>
      <c r="F371" s="112"/>
    </row>
    <row r="372" ht="15.75" customHeight="1">
      <c r="A372" s="110"/>
      <c r="B372" s="110"/>
      <c r="C372" s="110"/>
      <c r="D372" s="111"/>
      <c r="E372" s="112"/>
      <c r="F372" s="112"/>
    </row>
    <row r="373" ht="15.75" customHeight="1">
      <c r="A373" s="110"/>
      <c r="B373" s="110"/>
      <c r="C373" s="110"/>
      <c r="D373" s="111"/>
      <c r="E373" s="112"/>
      <c r="F373" s="112"/>
    </row>
    <row r="374" ht="15.75" customHeight="1">
      <c r="A374" s="110"/>
      <c r="B374" s="110"/>
      <c r="C374" s="110"/>
      <c r="D374" s="111"/>
      <c r="E374" s="112"/>
      <c r="F374" s="112"/>
    </row>
    <row r="375" ht="15.75" customHeight="1">
      <c r="A375" s="110"/>
      <c r="B375" s="110"/>
      <c r="C375" s="110"/>
      <c r="D375" s="111"/>
      <c r="E375" s="112"/>
      <c r="F375" s="112"/>
    </row>
    <row r="376" ht="15.75" customHeight="1">
      <c r="A376" s="110"/>
      <c r="B376" s="110"/>
      <c r="C376" s="110"/>
      <c r="D376" s="111"/>
      <c r="E376" s="112"/>
      <c r="F376" s="112"/>
    </row>
    <row r="377" ht="15.75" customHeight="1">
      <c r="A377" s="110"/>
      <c r="B377" s="110"/>
      <c r="C377" s="110"/>
      <c r="D377" s="111"/>
      <c r="E377" s="112"/>
      <c r="F377" s="112"/>
    </row>
    <row r="378" ht="15.75" customHeight="1">
      <c r="A378" s="110"/>
      <c r="B378" s="110"/>
      <c r="C378" s="110"/>
      <c r="D378" s="111"/>
      <c r="E378" s="112"/>
      <c r="F378" s="112"/>
    </row>
    <row r="379" ht="15.75" customHeight="1">
      <c r="A379" s="110"/>
      <c r="B379" s="110"/>
      <c r="C379" s="110"/>
      <c r="D379" s="111"/>
      <c r="E379" s="112"/>
      <c r="F379" s="112"/>
    </row>
    <row r="380" ht="15.75" customHeight="1">
      <c r="A380" s="110"/>
      <c r="B380" s="110"/>
      <c r="C380" s="110"/>
      <c r="D380" s="111"/>
      <c r="E380" s="112"/>
      <c r="F380" s="112"/>
    </row>
    <row r="381" ht="15.75" customHeight="1">
      <c r="A381" s="110"/>
      <c r="B381" s="110"/>
      <c r="C381" s="110"/>
      <c r="D381" s="111"/>
      <c r="E381" s="112"/>
      <c r="F381" s="112"/>
    </row>
    <row r="382" ht="15.75" customHeight="1">
      <c r="A382" s="110"/>
      <c r="B382" s="110"/>
      <c r="C382" s="110"/>
      <c r="D382" s="111"/>
      <c r="E382" s="112"/>
      <c r="F382" s="112"/>
    </row>
    <row r="383" ht="15.75" customHeight="1">
      <c r="A383" s="110"/>
      <c r="B383" s="110"/>
      <c r="C383" s="110"/>
      <c r="D383" s="111"/>
      <c r="E383" s="112"/>
      <c r="F383" s="112"/>
    </row>
    <row r="384" ht="15.75" customHeight="1">
      <c r="A384" s="110"/>
      <c r="B384" s="110"/>
      <c r="C384" s="110"/>
      <c r="D384" s="111"/>
      <c r="E384" s="112"/>
      <c r="F384" s="112"/>
    </row>
    <row r="385" ht="15.75" customHeight="1">
      <c r="A385" s="110"/>
      <c r="B385" s="110"/>
      <c r="C385" s="110"/>
      <c r="D385" s="111"/>
      <c r="E385" s="112"/>
      <c r="F385" s="112"/>
    </row>
    <row r="386" ht="15.75" customHeight="1">
      <c r="A386" s="110"/>
      <c r="B386" s="110"/>
      <c r="C386" s="110"/>
      <c r="D386" s="111"/>
      <c r="E386" s="112"/>
      <c r="F386" s="112"/>
    </row>
    <row r="387" ht="15.75" customHeight="1">
      <c r="A387" s="110"/>
      <c r="B387" s="110"/>
      <c r="C387" s="110"/>
      <c r="D387" s="111"/>
      <c r="E387" s="112"/>
      <c r="F387" s="112"/>
    </row>
    <row r="388" ht="15.75" customHeight="1">
      <c r="A388" s="110"/>
      <c r="B388" s="110"/>
      <c r="C388" s="110"/>
      <c r="D388" s="111"/>
      <c r="E388" s="112"/>
      <c r="F388" s="112"/>
    </row>
    <row r="389" ht="15.75" customHeight="1">
      <c r="A389" s="110"/>
      <c r="B389" s="110"/>
      <c r="C389" s="110"/>
      <c r="D389" s="111"/>
      <c r="E389" s="112"/>
      <c r="F389" s="112"/>
    </row>
    <row r="390" ht="15.75" customHeight="1">
      <c r="A390" s="110"/>
      <c r="B390" s="110"/>
      <c r="C390" s="110"/>
      <c r="D390" s="111"/>
      <c r="E390" s="112"/>
      <c r="F390" s="112"/>
    </row>
    <row r="391" ht="15.75" customHeight="1">
      <c r="A391" s="110"/>
      <c r="B391" s="110"/>
      <c r="C391" s="110"/>
      <c r="D391" s="111"/>
      <c r="E391" s="112"/>
      <c r="F391" s="112"/>
    </row>
    <row r="392" ht="15.75" customHeight="1">
      <c r="A392" s="110"/>
      <c r="B392" s="110"/>
      <c r="C392" s="110"/>
      <c r="D392" s="111"/>
      <c r="E392" s="112"/>
      <c r="F392" s="112"/>
    </row>
    <row r="393" ht="15.75" customHeight="1">
      <c r="A393" s="110"/>
      <c r="B393" s="110"/>
      <c r="C393" s="110"/>
      <c r="D393" s="111"/>
      <c r="E393" s="112"/>
      <c r="F393" s="112"/>
    </row>
    <row r="394" ht="15.75" customHeight="1">
      <c r="A394" s="110"/>
      <c r="B394" s="110"/>
      <c r="C394" s="110"/>
      <c r="D394" s="111"/>
      <c r="E394" s="112"/>
      <c r="F394" s="112"/>
    </row>
    <row r="395" ht="15.75" customHeight="1">
      <c r="A395" s="110"/>
      <c r="B395" s="110"/>
      <c r="C395" s="110"/>
      <c r="D395" s="111"/>
      <c r="E395" s="112"/>
      <c r="F395" s="112"/>
    </row>
    <row r="396" ht="15.75" customHeight="1">
      <c r="A396" s="110"/>
      <c r="B396" s="110"/>
      <c r="C396" s="110"/>
      <c r="D396" s="111"/>
      <c r="E396" s="112"/>
      <c r="F396" s="112"/>
    </row>
    <row r="397" ht="15.75" customHeight="1">
      <c r="A397" s="110"/>
      <c r="B397" s="110"/>
      <c r="C397" s="110"/>
      <c r="D397" s="111"/>
      <c r="E397" s="112"/>
      <c r="F397" s="112"/>
    </row>
    <row r="398" ht="15.75" customHeight="1">
      <c r="A398" s="110"/>
      <c r="B398" s="110"/>
      <c r="C398" s="110"/>
      <c r="D398" s="111"/>
      <c r="E398" s="112"/>
      <c r="F398" s="112"/>
    </row>
    <row r="399" ht="15.75" customHeight="1">
      <c r="A399" s="110"/>
      <c r="B399" s="110"/>
      <c r="C399" s="110"/>
      <c r="D399" s="111"/>
      <c r="E399" s="112"/>
      <c r="F399" s="112"/>
    </row>
    <row r="400" ht="15.75" customHeight="1">
      <c r="A400" s="110"/>
      <c r="B400" s="110"/>
      <c r="C400" s="110"/>
      <c r="D400" s="111"/>
      <c r="E400" s="112"/>
      <c r="F400" s="112"/>
    </row>
    <row r="401" ht="15.75" customHeight="1">
      <c r="A401" s="110"/>
      <c r="B401" s="110"/>
      <c r="C401" s="110"/>
      <c r="D401" s="111"/>
      <c r="E401" s="112"/>
      <c r="F401" s="112"/>
    </row>
    <row r="402" ht="15.75" customHeight="1">
      <c r="A402" s="110"/>
      <c r="B402" s="110"/>
      <c r="C402" s="110"/>
      <c r="D402" s="111"/>
      <c r="E402" s="112"/>
      <c r="F402" s="112"/>
    </row>
    <row r="403" ht="15.75" customHeight="1">
      <c r="A403" s="110"/>
      <c r="B403" s="110"/>
      <c r="C403" s="110"/>
      <c r="D403" s="111"/>
      <c r="E403" s="112"/>
      <c r="F403" s="112"/>
    </row>
    <row r="404" ht="15.75" customHeight="1">
      <c r="A404" s="110"/>
      <c r="B404" s="110"/>
      <c r="C404" s="110"/>
      <c r="D404" s="111"/>
      <c r="E404" s="112"/>
      <c r="F404" s="112"/>
    </row>
    <row r="405" ht="15.75" customHeight="1">
      <c r="A405" s="110"/>
      <c r="B405" s="110"/>
      <c r="C405" s="110"/>
      <c r="D405" s="111"/>
      <c r="E405" s="112"/>
      <c r="F405" s="112"/>
    </row>
    <row r="406" ht="15.75" customHeight="1">
      <c r="A406" s="110"/>
      <c r="B406" s="110"/>
      <c r="C406" s="110"/>
      <c r="D406" s="111"/>
      <c r="E406" s="112"/>
      <c r="F406" s="112"/>
    </row>
    <row r="407" ht="15.75" customHeight="1">
      <c r="A407" s="110"/>
      <c r="B407" s="110"/>
      <c r="C407" s="110"/>
      <c r="D407" s="111"/>
      <c r="E407" s="112"/>
      <c r="F407" s="112"/>
    </row>
    <row r="408" ht="15.75" customHeight="1">
      <c r="A408" s="110"/>
      <c r="B408" s="110"/>
      <c r="C408" s="110"/>
      <c r="D408" s="111"/>
      <c r="E408" s="112"/>
      <c r="F408" s="112"/>
    </row>
    <row r="409" ht="15.75" customHeight="1">
      <c r="A409" s="110"/>
      <c r="B409" s="110"/>
      <c r="C409" s="110"/>
      <c r="D409" s="111"/>
      <c r="E409" s="112"/>
      <c r="F409" s="112"/>
    </row>
    <row r="410" ht="15.75" customHeight="1">
      <c r="A410" s="110"/>
      <c r="B410" s="110"/>
      <c r="C410" s="110"/>
      <c r="D410" s="111"/>
      <c r="E410" s="112"/>
      <c r="F410" s="112"/>
    </row>
    <row r="411" ht="15.75" customHeight="1">
      <c r="A411" s="110"/>
      <c r="B411" s="110"/>
      <c r="C411" s="110"/>
      <c r="D411" s="111"/>
      <c r="E411" s="112"/>
      <c r="F411" s="112"/>
    </row>
    <row r="412" ht="15.75" customHeight="1">
      <c r="A412" s="110"/>
      <c r="B412" s="110"/>
      <c r="C412" s="110"/>
      <c r="D412" s="111"/>
      <c r="E412" s="112"/>
      <c r="F412" s="112"/>
    </row>
    <row r="413" ht="15.75" customHeight="1">
      <c r="A413" s="110"/>
      <c r="B413" s="110"/>
      <c r="C413" s="110"/>
      <c r="D413" s="111"/>
      <c r="E413" s="112"/>
      <c r="F413" s="112"/>
    </row>
    <row r="414" ht="15.75" customHeight="1">
      <c r="A414" s="110"/>
      <c r="B414" s="110"/>
      <c r="C414" s="110"/>
      <c r="D414" s="111"/>
      <c r="E414" s="112"/>
      <c r="F414" s="112"/>
    </row>
    <row r="415" ht="15.75" customHeight="1">
      <c r="A415" s="110"/>
      <c r="B415" s="110"/>
      <c r="C415" s="110"/>
      <c r="D415" s="111"/>
      <c r="E415" s="112"/>
      <c r="F415" s="112"/>
    </row>
    <row r="416" ht="15.75" customHeight="1">
      <c r="A416" s="110"/>
      <c r="B416" s="110"/>
      <c r="C416" s="110"/>
      <c r="D416" s="111"/>
      <c r="E416" s="112"/>
      <c r="F416" s="112"/>
    </row>
    <row r="417" ht="15.75" customHeight="1">
      <c r="A417" s="110"/>
      <c r="B417" s="110"/>
      <c r="C417" s="110"/>
      <c r="D417" s="111"/>
      <c r="E417" s="112"/>
      <c r="F417" s="112"/>
    </row>
    <row r="418" ht="15.75" customHeight="1">
      <c r="A418" s="110"/>
      <c r="B418" s="110"/>
      <c r="C418" s="110"/>
      <c r="D418" s="111"/>
      <c r="E418" s="112"/>
      <c r="F418" s="112"/>
    </row>
    <row r="419" ht="15.75" customHeight="1">
      <c r="A419" s="110"/>
      <c r="B419" s="110"/>
      <c r="C419" s="110"/>
      <c r="D419" s="111"/>
      <c r="E419" s="112"/>
      <c r="F419" s="112"/>
    </row>
    <row r="420" ht="15.75" customHeight="1">
      <c r="A420" s="110"/>
      <c r="B420" s="110"/>
      <c r="C420" s="110"/>
      <c r="D420" s="111"/>
      <c r="E420" s="112"/>
      <c r="F420" s="112"/>
    </row>
    <row r="421" ht="15.75" customHeight="1">
      <c r="A421" s="110"/>
      <c r="B421" s="110"/>
      <c r="C421" s="110"/>
      <c r="D421" s="111"/>
      <c r="E421" s="112"/>
      <c r="F421" s="112"/>
    </row>
    <row r="422" ht="15.75" customHeight="1">
      <c r="A422" s="110"/>
      <c r="B422" s="110"/>
      <c r="C422" s="110"/>
      <c r="D422" s="111"/>
      <c r="E422" s="112"/>
      <c r="F422" s="112"/>
    </row>
    <row r="423" ht="15.75" customHeight="1">
      <c r="A423" s="110"/>
      <c r="B423" s="110"/>
      <c r="C423" s="110"/>
      <c r="D423" s="111"/>
      <c r="E423" s="112"/>
      <c r="F423" s="112"/>
    </row>
    <row r="424" ht="15.75" customHeight="1">
      <c r="A424" s="110"/>
      <c r="B424" s="110"/>
      <c r="C424" s="110"/>
      <c r="D424" s="111"/>
      <c r="E424" s="112"/>
      <c r="F424" s="112"/>
    </row>
    <row r="425" ht="15.75" customHeight="1">
      <c r="A425" s="110"/>
      <c r="B425" s="110"/>
      <c r="C425" s="110"/>
      <c r="D425" s="111"/>
      <c r="E425" s="112"/>
      <c r="F425" s="112"/>
    </row>
    <row r="426" ht="15.75" customHeight="1">
      <c r="A426" s="110"/>
      <c r="B426" s="110"/>
      <c r="C426" s="110"/>
      <c r="D426" s="111"/>
      <c r="E426" s="112"/>
      <c r="F426" s="112"/>
    </row>
    <row r="427" ht="15.75" customHeight="1">
      <c r="A427" s="110"/>
      <c r="B427" s="110"/>
      <c r="C427" s="110"/>
      <c r="D427" s="111"/>
      <c r="E427" s="112"/>
      <c r="F427" s="112"/>
    </row>
    <row r="428" ht="15.75" customHeight="1">
      <c r="A428" s="110"/>
      <c r="B428" s="110"/>
      <c r="C428" s="110"/>
      <c r="D428" s="111"/>
      <c r="E428" s="112"/>
      <c r="F428" s="112"/>
    </row>
    <row r="429" ht="15.75" customHeight="1">
      <c r="A429" s="110"/>
      <c r="B429" s="110"/>
      <c r="C429" s="110"/>
      <c r="D429" s="111"/>
      <c r="E429" s="112"/>
      <c r="F429" s="112"/>
    </row>
    <row r="430" ht="15.75" customHeight="1">
      <c r="A430" s="110"/>
      <c r="B430" s="110"/>
      <c r="C430" s="110"/>
      <c r="D430" s="111"/>
      <c r="E430" s="112"/>
      <c r="F430" s="112"/>
    </row>
    <row r="431" ht="15.75" customHeight="1">
      <c r="A431" s="110"/>
      <c r="B431" s="110"/>
      <c r="C431" s="110"/>
      <c r="D431" s="111"/>
      <c r="E431" s="112"/>
      <c r="F431" s="112"/>
    </row>
    <row r="432" ht="15.75" customHeight="1">
      <c r="A432" s="110"/>
      <c r="B432" s="110"/>
      <c r="C432" s="110"/>
      <c r="D432" s="111"/>
      <c r="E432" s="112"/>
      <c r="F432" s="112"/>
    </row>
    <row r="433" ht="15.75" customHeight="1">
      <c r="A433" s="110"/>
      <c r="B433" s="110"/>
      <c r="C433" s="110"/>
      <c r="D433" s="111"/>
      <c r="E433" s="112"/>
      <c r="F433" s="112"/>
    </row>
    <row r="434" ht="15.75" customHeight="1">
      <c r="A434" s="110"/>
      <c r="B434" s="110"/>
      <c r="C434" s="110"/>
      <c r="D434" s="111"/>
      <c r="E434" s="112"/>
      <c r="F434" s="112"/>
    </row>
    <row r="435" ht="15.75" customHeight="1">
      <c r="A435" s="110"/>
      <c r="B435" s="110"/>
      <c r="C435" s="110"/>
      <c r="D435" s="111"/>
      <c r="E435" s="112"/>
      <c r="F435" s="112"/>
    </row>
    <row r="436" ht="15.75" customHeight="1">
      <c r="A436" s="110"/>
      <c r="B436" s="110"/>
      <c r="C436" s="110"/>
      <c r="D436" s="111"/>
      <c r="E436" s="112"/>
      <c r="F436" s="112"/>
    </row>
    <row r="437" ht="15.75" customHeight="1">
      <c r="A437" s="110"/>
      <c r="B437" s="110"/>
      <c r="C437" s="110"/>
      <c r="D437" s="111"/>
      <c r="E437" s="112"/>
      <c r="F437" s="112"/>
    </row>
    <row r="438" ht="15.75" customHeight="1">
      <c r="A438" s="110"/>
      <c r="B438" s="110"/>
      <c r="C438" s="110"/>
      <c r="D438" s="111"/>
      <c r="E438" s="112"/>
      <c r="F438" s="112"/>
    </row>
    <row r="439" ht="15.75" customHeight="1">
      <c r="A439" s="110"/>
      <c r="B439" s="110"/>
      <c r="C439" s="110"/>
      <c r="D439" s="111"/>
      <c r="E439" s="112"/>
      <c r="F439" s="112"/>
    </row>
    <row r="440" ht="15.75" customHeight="1">
      <c r="A440" s="110"/>
      <c r="B440" s="110"/>
      <c r="C440" s="110"/>
      <c r="D440" s="111"/>
      <c r="E440" s="112"/>
      <c r="F440" s="112"/>
    </row>
    <row r="441" ht="15.75" customHeight="1">
      <c r="A441" s="110"/>
      <c r="B441" s="110"/>
      <c r="C441" s="110"/>
      <c r="D441" s="111"/>
      <c r="E441" s="112"/>
      <c r="F441" s="112"/>
    </row>
    <row r="442" ht="15.75" customHeight="1">
      <c r="A442" s="110"/>
      <c r="B442" s="110"/>
      <c r="C442" s="110"/>
      <c r="D442" s="111"/>
      <c r="E442" s="112"/>
      <c r="F442" s="112"/>
    </row>
    <row r="443" ht="15.75" customHeight="1">
      <c r="A443" s="110"/>
      <c r="B443" s="110"/>
      <c r="C443" s="110"/>
      <c r="D443" s="111"/>
      <c r="E443" s="112"/>
      <c r="F443" s="112"/>
    </row>
    <row r="444" ht="15.75" customHeight="1">
      <c r="A444" s="110"/>
      <c r="B444" s="110"/>
      <c r="C444" s="110"/>
      <c r="D444" s="111"/>
      <c r="E444" s="112"/>
      <c r="F444" s="112"/>
    </row>
    <row r="445" ht="15.75" customHeight="1">
      <c r="A445" s="110"/>
      <c r="B445" s="110"/>
      <c r="C445" s="110"/>
      <c r="D445" s="111"/>
      <c r="E445" s="112"/>
      <c r="F445" s="112"/>
    </row>
    <row r="446" ht="15.75" customHeight="1">
      <c r="A446" s="110"/>
      <c r="B446" s="110"/>
      <c r="C446" s="110"/>
      <c r="D446" s="111"/>
      <c r="E446" s="112"/>
      <c r="F446" s="112"/>
    </row>
    <row r="447" ht="15.75" customHeight="1">
      <c r="A447" s="110"/>
      <c r="B447" s="110"/>
      <c r="C447" s="110"/>
      <c r="D447" s="111"/>
      <c r="E447" s="112"/>
      <c r="F447" s="112"/>
    </row>
    <row r="448" ht="15.75" customHeight="1">
      <c r="A448" s="110"/>
      <c r="B448" s="110"/>
      <c r="C448" s="110"/>
      <c r="D448" s="111"/>
      <c r="E448" s="112"/>
      <c r="F448" s="112"/>
    </row>
    <row r="449" ht="15.75" customHeight="1">
      <c r="A449" s="110"/>
      <c r="B449" s="110"/>
      <c r="C449" s="110"/>
      <c r="D449" s="111"/>
      <c r="E449" s="112"/>
      <c r="F449" s="112"/>
    </row>
    <row r="450" ht="15.75" customHeight="1">
      <c r="A450" s="110"/>
      <c r="B450" s="110"/>
      <c r="C450" s="110"/>
      <c r="D450" s="111"/>
      <c r="E450" s="112"/>
      <c r="F450" s="112"/>
    </row>
    <row r="451" ht="15.75" customHeight="1">
      <c r="A451" s="110"/>
      <c r="B451" s="110"/>
      <c r="C451" s="110"/>
      <c r="D451" s="111"/>
      <c r="E451" s="112"/>
      <c r="F451" s="112"/>
    </row>
    <row r="452" ht="15.75" customHeight="1">
      <c r="A452" s="110"/>
      <c r="B452" s="110"/>
      <c r="C452" s="110"/>
      <c r="D452" s="111"/>
      <c r="E452" s="112"/>
      <c r="F452" s="112"/>
    </row>
    <row r="453" ht="15.75" customHeight="1">
      <c r="A453" s="110"/>
      <c r="B453" s="110"/>
      <c r="C453" s="110"/>
      <c r="D453" s="111"/>
      <c r="E453" s="112"/>
      <c r="F453" s="112"/>
    </row>
    <row r="454" ht="15.75" customHeight="1">
      <c r="A454" s="110"/>
      <c r="B454" s="110"/>
      <c r="C454" s="110"/>
      <c r="D454" s="111"/>
      <c r="E454" s="112"/>
      <c r="F454" s="112"/>
    </row>
    <row r="455" ht="15.75" customHeight="1">
      <c r="A455" s="110"/>
      <c r="B455" s="110"/>
      <c r="C455" s="110"/>
      <c r="D455" s="111"/>
      <c r="E455" s="112"/>
      <c r="F455" s="112"/>
    </row>
    <row r="456" ht="15.75" customHeight="1">
      <c r="A456" s="110"/>
      <c r="B456" s="110"/>
      <c r="C456" s="110"/>
      <c r="D456" s="111"/>
      <c r="E456" s="112"/>
      <c r="F456" s="112"/>
    </row>
    <row r="457" ht="15.75" customHeight="1">
      <c r="A457" s="110"/>
      <c r="B457" s="110"/>
      <c r="C457" s="110"/>
      <c r="D457" s="111"/>
      <c r="E457" s="112"/>
      <c r="F457" s="112"/>
    </row>
    <row r="458" ht="15.75" customHeight="1">
      <c r="A458" s="110"/>
      <c r="B458" s="110"/>
      <c r="C458" s="110"/>
      <c r="D458" s="111"/>
      <c r="E458" s="112"/>
      <c r="F458" s="112"/>
    </row>
    <row r="459" ht="15.75" customHeight="1">
      <c r="A459" s="110"/>
      <c r="B459" s="110"/>
      <c r="C459" s="110"/>
      <c r="D459" s="111"/>
      <c r="E459" s="112"/>
      <c r="F459" s="112"/>
    </row>
    <row r="460" ht="15.75" customHeight="1">
      <c r="A460" s="110"/>
      <c r="B460" s="110"/>
      <c r="C460" s="110"/>
      <c r="D460" s="111"/>
      <c r="E460" s="112"/>
      <c r="F460" s="112"/>
    </row>
    <row r="461" ht="15.75" customHeight="1">
      <c r="A461" s="110"/>
      <c r="B461" s="110"/>
      <c r="C461" s="110"/>
      <c r="D461" s="111"/>
      <c r="E461" s="112"/>
      <c r="F461" s="112"/>
    </row>
    <row r="462" ht="15.75" customHeight="1">
      <c r="A462" s="110"/>
      <c r="B462" s="110"/>
      <c r="C462" s="110"/>
      <c r="D462" s="111"/>
      <c r="E462" s="112"/>
      <c r="F462" s="112"/>
    </row>
    <row r="463" ht="15.75" customHeight="1">
      <c r="A463" s="110"/>
      <c r="B463" s="110"/>
      <c r="C463" s="110"/>
      <c r="D463" s="111"/>
      <c r="E463" s="112"/>
      <c r="F463" s="112"/>
    </row>
    <row r="464" ht="15.75" customHeight="1">
      <c r="A464" s="110"/>
      <c r="B464" s="110"/>
      <c r="C464" s="110"/>
      <c r="D464" s="111"/>
      <c r="E464" s="112"/>
      <c r="F464" s="112"/>
    </row>
    <row r="465" ht="15.75" customHeight="1">
      <c r="A465" s="110"/>
      <c r="B465" s="110"/>
      <c r="C465" s="110"/>
      <c r="D465" s="111"/>
      <c r="E465" s="112"/>
      <c r="F465" s="112"/>
    </row>
    <row r="466" ht="15.75" customHeight="1">
      <c r="A466" s="110"/>
      <c r="B466" s="110"/>
      <c r="C466" s="110"/>
      <c r="D466" s="111"/>
      <c r="E466" s="112"/>
      <c r="F466" s="112"/>
    </row>
    <row r="467" ht="15.75" customHeight="1">
      <c r="A467" s="110"/>
      <c r="B467" s="110"/>
      <c r="C467" s="110"/>
      <c r="D467" s="111"/>
      <c r="E467" s="112"/>
      <c r="F467" s="112"/>
    </row>
    <row r="468" ht="15.75" customHeight="1">
      <c r="A468" s="110"/>
      <c r="B468" s="110"/>
      <c r="C468" s="110"/>
      <c r="D468" s="111"/>
      <c r="E468" s="112"/>
      <c r="F468" s="112"/>
    </row>
    <row r="469" ht="15.75" customHeight="1">
      <c r="A469" s="110"/>
      <c r="B469" s="110"/>
      <c r="C469" s="110"/>
      <c r="D469" s="111"/>
      <c r="E469" s="112"/>
      <c r="F469" s="112"/>
    </row>
    <row r="470" ht="15.75" customHeight="1">
      <c r="A470" s="110"/>
      <c r="B470" s="110"/>
      <c r="C470" s="110"/>
      <c r="D470" s="111"/>
      <c r="E470" s="112"/>
      <c r="F470" s="112"/>
    </row>
    <row r="471" ht="15.75" customHeight="1">
      <c r="A471" s="110"/>
      <c r="B471" s="110"/>
      <c r="C471" s="110"/>
      <c r="D471" s="111"/>
      <c r="E471" s="112"/>
      <c r="F471" s="112"/>
    </row>
    <row r="472" ht="15.75" customHeight="1">
      <c r="A472" s="110"/>
      <c r="B472" s="110"/>
      <c r="C472" s="110"/>
      <c r="D472" s="111"/>
      <c r="E472" s="112"/>
      <c r="F472" s="112"/>
    </row>
    <row r="473" ht="15.75" customHeight="1">
      <c r="A473" s="110"/>
      <c r="B473" s="110"/>
      <c r="C473" s="110"/>
      <c r="D473" s="111"/>
      <c r="E473" s="112"/>
      <c r="F473" s="112"/>
    </row>
    <row r="474" ht="15.75" customHeight="1">
      <c r="A474" s="110"/>
      <c r="B474" s="110"/>
      <c r="C474" s="110"/>
      <c r="D474" s="111"/>
      <c r="E474" s="112"/>
      <c r="F474" s="112"/>
    </row>
    <row r="475" ht="15.75" customHeight="1">
      <c r="A475" s="110"/>
      <c r="B475" s="110"/>
      <c r="C475" s="110"/>
      <c r="D475" s="111"/>
      <c r="E475" s="112"/>
      <c r="F475" s="112"/>
    </row>
    <row r="476" ht="15.75" customHeight="1">
      <c r="A476" s="110"/>
      <c r="B476" s="110"/>
      <c r="C476" s="110"/>
      <c r="D476" s="111"/>
      <c r="E476" s="112"/>
      <c r="F476" s="112"/>
    </row>
    <row r="477" ht="15.75" customHeight="1">
      <c r="A477" s="110"/>
      <c r="B477" s="110"/>
      <c r="C477" s="110"/>
      <c r="D477" s="111"/>
      <c r="E477" s="112"/>
      <c r="F477" s="112"/>
    </row>
    <row r="478" ht="15.75" customHeight="1">
      <c r="A478" s="110"/>
      <c r="B478" s="110"/>
      <c r="C478" s="110"/>
      <c r="D478" s="111"/>
      <c r="E478" s="112"/>
      <c r="F478" s="112"/>
    </row>
    <row r="479" ht="15.75" customHeight="1">
      <c r="A479" s="110"/>
      <c r="B479" s="110"/>
      <c r="C479" s="110"/>
      <c r="D479" s="111"/>
      <c r="E479" s="112"/>
      <c r="F479" s="112"/>
    </row>
    <row r="480" ht="15.75" customHeight="1">
      <c r="A480" s="110"/>
      <c r="B480" s="110"/>
      <c r="C480" s="110"/>
      <c r="D480" s="111"/>
      <c r="E480" s="112"/>
      <c r="F480" s="112"/>
    </row>
    <row r="481" ht="15.75" customHeight="1">
      <c r="A481" s="110"/>
      <c r="B481" s="110"/>
      <c r="C481" s="110"/>
      <c r="D481" s="111"/>
      <c r="E481" s="112"/>
      <c r="F481" s="112"/>
    </row>
    <row r="482" ht="15.75" customHeight="1">
      <c r="A482" s="110"/>
      <c r="B482" s="110"/>
      <c r="C482" s="110"/>
      <c r="D482" s="111"/>
      <c r="E482" s="112"/>
      <c r="F482" s="112"/>
    </row>
    <row r="483" ht="15.75" customHeight="1">
      <c r="A483" s="110"/>
      <c r="B483" s="110"/>
      <c r="C483" s="110"/>
      <c r="D483" s="111"/>
      <c r="E483" s="112"/>
      <c r="F483" s="112"/>
    </row>
    <row r="484" ht="15.75" customHeight="1">
      <c r="A484" s="110"/>
      <c r="B484" s="110"/>
      <c r="C484" s="110"/>
      <c r="D484" s="111"/>
      <c r="E484" s="112"/>
      <c r="F484" s="112"/>
    </row>
    <row r="485" ht="15.75" customHeight="1">
      <c r="A485" s="110"/>
      <c r="B485" s="110"/>
      <c r="C485" s="110"/>
      <c r="D485" s="111"/>
      <c r="E485" s="112"/>
      <c r="F485" s="112"/>
    </row>
    <row r="486" ht="15.75" customHeight="1">
      <c r="A486" s="110"/>
      <c r="B486" s="110"/>
      <c r="C486" s="110"/>
      <c r="D486" s="111"/>
      <c r="E486" s="112"/>
      <c r="F486" s="112"/>
    </row>
    <row r="487" ht="15.75" customHeight="1">
      <c r="A487" s="110"/>
      <c r="B487" s="110"/>
      <c r="C487" s="110"/>
      <c r="D487" s="111"/>
      <c r="E487" s="112"/>
      <c r="F487" s="112"/>
    </row>
    <row r="488" ht="15.75" customHeight="1">
      <c r="A488" s="110"/>
      <c r="B488" s="110"/>
      <c r="C488" s="110"/>
      <c r="D488" s="111"/>
      <c r="E488" s="112"/>
      <c r="F488" s="112"/>
    </row>
    <row r="489" ht="15.75" customHeight="1">
      <c r="A489" s="110"/>
      <c r="B489" s="110"/>
      <c r="C489" s="110"/>
      <c r="D489" s="111"/>
      <c r="E489" s="112"/>
      <c r="F489" s="112"/>
    </row>
    <row r="490" ht="15.75" customHeight="1">
      <c r="A490" s="110"/>
      <c r="B490" s="110"/>
      <c r="C490" s="110"/>
      <c r="D490" s="111"/>
      <c r="E490" s="112"/>
      <c r="F490" s="112"/>
    </row>
    <row r="491" ht="15.75" customHeight="1">
      <c r="A491" s="110"/>
      <c r="B491" s="110"/>
      <c r="C491" s="110"/>
      <c r="D491" s="111"/>
      <c r="E491" s="112"/>
      <c r="F491" s="112"/>
    </row>
    <row r="492" ht="15.75" customHeight="1">
      <c r="A492" s="110"/>
      <c r="B492" s="110"/>
      <c r="C492" s="110"/>
      <c r="D492" s="111"/>
      <c r="E492" s="112"/>
      <c r="F492" s="112"/>
    </row>
    <row r="493" ht="15.75" customHeight="1">
      <c r="A493" s="110"/>
      <c r="B493" s="110"/>
      <c r="C493" s="110"/>
      <c r="D493" s="111"/>
      <c r="E493" s="112"/>
      <c r="F493" s="112"/>
    </row>
    <row r="494" ht="15.75" customHeight="1">
      <c r="A494" s="110"/>
      <c r="B494" s="110"/>
      <c r="C494" s="110"/>
      <c r="D494" s="111"/>
      <c r="E494" s="112"/>
      <c r="F494" s="112"/>
    </row>
    <row r="495" ht="15.75" customHeight="1">
      <c r="A495" s="110"/>
      <c r="B495" s="110"/>
      <c r="C495" s="110"/>
      <c r="D495" s="111"/>
      <c r="E495" s="112"/>
      <c r="F495" s="112"/>
    </row>
    <row r="496" ht="15.75" customHeight="1">
      <c r="A496" s="110"/>
      <c r="B496" s="110"/>
      <c r="C496" s="110"/>
      <c r="D496" s="111"/>
      <c r="E496" s="112"/>
      <c r="F496" s="112"/>
    </row>
    <row r="497" ht="15.75" customHeight="1">
      <c r="A497" s="110"/>
      <c r="B497" s="110"/>
      <c r="C497" s="110"/>
      <c r="D497" s="111"/>
      <c r="E497" s="112"/>
      <c r="F497" s="112"/>
    </row>
    <row r="498" ht="15.75" customHeight="1">
      <c r="A498" s="110"/>
      <c r="B498" s="110"/>
      <c r="C498" s="110"/>
      <c r="D498" s="111"/>
      <c r="E498" s="112"/>
      <c r="F498" s="112"/>
    </row>
    <row r="499" ht="15.75" customHeight="1">
      <c r="A499" s="110"/>
      <c r="B499" s="110"/>
      <c r="C499" s="110"/>
      <c r="D499" s="111"/>
      <c r="E499" s="112"/>
      <c r="F499" s="112"/>
    </row>
    <row r="500" ht="15.75" customHeight="1">
      <c r="A500" s="110"/>
      <c r="B500" s="110"/>
      <c r="C500" s="110"/>
      <c r="D500" s="111"/>
      <c r="E500" s="112"/>
      <c r="F500" s="112"/>
    </row>
    <row r="501" ht="15.75" customHeight="1">
      <c r="A501" s="110"/>
      <c r="B501" s="110"/>
      <c r="C501" s="110"/>
      <c r="D501" s="111"/>
      <c r="E501" s="112"/>
      <c r="F501" s="112"/>
    </row>
    <row r="502" ht="15.75" customHeight="1">
      <c r="A502" s="110"/>
      <c r="B502" s="110"/>
      <c r="C502" s="110"/>
      <c r="D502" s="111"/>
      <c r="E502" s="112"/>
      <c r="F502" s="112"/>
    </row>
    <row r="503" ht="15.75" customHeight="1">
      <c r="A503" s="110"/>
      <c r="B503" s="110"/>
      <c r="C503" s="110"/>
      <c r="D503" s="111"/>
      <c r="E503" s="112"/>
      <c r="F503" s="112"/>
    </row>
    <row r="504" ht="15.75" customHeight="1">
      <c r="A504" s="110"/>
      <c r="B504" s="110"/>
      <c r="C504" s="110"/>
      <c r="D504" s="111"/>
      <c r="E504" s="112"/>
      <c r="F504" s="112"/>
    </row>
    <row r="505" ht="15.75" customHeight="1">
      <c r="A505" s="110"/>
      <c r="B505" s="110"/>
      <c r="C505" s="110"/>
      <c r="D505" s="111"/>
      <c r="E505" s="112"/>
      <c r="F505" s="112"/>
    </row>
    <row r="506" ht="15.75" customHeight="1">
      <c r="A506" s="110"/>
      <c r="B506" s="110"/>
      <c r="C506" s="110"/>
      <c r="D506" s="111"/>
      <c r="E506" s="112"/>
      <c r="F506" s="112"/>
    </row>
    <row r="507" ht="15.75" customHeight="1">
      <c r="A507" s="110"/>
      <c r="B507" s="110"/>
      <c r="C507" s="110"/>
      <c r="D507" s="111"/>
      <c r="E507" s="112"/>
      <c r="F507" s="112"/>
    </row>
    <row r="508" ht="15.75" customHeight="1">
      <c r="A508" s="110"/>
      <c r="B508" s="110"/>
      <c r="C508" s="110"/>
      <c r="D508" s="111"/>
      <c r="E508" s="112"/>
      <c r="F508" s="112"/>
    </row>
    <row r="509" ht="15.75" customHeight="1">
      <c r="A509" s="110"/>
      <c r="B509" s="110"/>
      <c r="C509" s="110"/>
      <c r="D509" s="111"/>
      <c r="E509" s="112"/>
      <c r="F509" s="112"/>
    </row>
    <row r="510" ht="15.75" customHeight="1">
      <c r="A510" s="110"/>
      <c r="B510" s="110"/>
      <c r="C510" s="110"/>
      <c r="D510" s="111"/>
      <c r="E510" s="112"/>
      <c r="F510" s="112"/>
    </row>
    <row r="511" ht="15.75" customHeight="1">
      <c r="A511" s="110"/>
      <c r="B511" s="110"/>
      <c r="C511" s="110"/>
      <c r="D511" s="111"/>
      <c r="E511" s="112"/>
      <c r="F511" s="112"/>
    </row>
    <row r="512" ht="15.75" customHeight="1">
      <c r="A512" s="110"/>
      <c r="B512" s="110"/>
      <c r="C512" s="110"/>
      <c r="D512" s="111"/>
      <c r="E512" s="112"/>
      <c r="F512" s="112"/>
    </row>
    <row r="513" ht="15.75" customHeight="1">
      <c r="A513" s="110"/>
      <c r="B513" s="110"/>
      <c r="C513" s="110"/>
      <c r="D513" s="111"/>
      <c r="E513" s="112"/>
      <c r="F513" s="112"/>
    </row>
    <row r="514" ht="15.75" customHeight="1">
      <c r="A514" s="110"/>
      <c r="B514" s="110"/>
      <c r="C514" s="110"/>
      <c r="D514" s="111"/>
      <c r="E514" s="112"/>
      <c r="F514" s="112"/>
    </row>
    <row r="515" ht="15.75" customHeight="1">
      <c r="A515" s="110"/>
      <c r="B515" s="110"/>
      <c r="C515" s="110"/>
      <c r="D515" s="111"/>
      <c r="E515" s="112"/>
      <c r="F515" s="112"/>
    </row>
    <row r="516" ht="15.75" customHeight="1">
      <c r="A516" s="110"/>
      <c r="B516" s="110"/>
      <c r="C516" s="110"/>
      <c r="D516" s="111"/>
      <c r="E516" s="112"/>
      <c r="F516" s="112"/>
    </row>
    <row r="517" ht="15.75" customHeight="1">
      <c r="A517" s="110"/>
      <c r="B517" s="110"/>
      <c r="C517" s="110"/>
      <c r="D517" s="111"/>
      <c r="E517" s="112"/>
      <c r="F517" s="112"/>
    </row>
    <row r="518" ht="15.75" customHeight="1">
      <c r="A518" s="110"/>
      <c r="B518" s="110"/>
      <c r="C518" s="110"/>
      <c r="D518" s="111"/>
      <c r="E518" s="112"/>
      <c r="F518" s="112"/>
    </row>
    <row r="519" ht="15.75" customHeight="1">
      <c r="A519" s="110"/>
      <c r="B519" s="110"/>
      <c r="C519" s="110"/>
      <c r="D519" s="111"/>
      <c r="E519" s="112"/>
      <c r="F519" s="112"/>
    </row>
    <row r="520" ht="15.75" customHeight="1">
      <c r="A520" s="110"/>
      <c r="B520" s="110"/>
      <c r="C520" s="110"/>
      <c r="D520" s="111"/>
      <c r="E520" s="112"/>
      <c r="F520" s="112"/>
    </row>
    <row r="521" ht="15.75" customHeight="1">
      <c r="A521" s="110"/>
      <c r="B521" s="110"/>
      <c r="C521" s="110"/>
      <c r="D521" s="111"/>
      <c r="E521" s="112"/>
      <c r="F521" s="112"/>
    </row>
    <row r="522" ht="15.75" customHeight="1">
      <c r="A522" s="110"/>
      <c r="B522" s="110"/>
      <c r="C522" s="110"/>
      <c r="D522" s="111"/>
      <c r="E522" s="112"/>
      <c r="F522" s="112"/>
    </row>
    <row r="523" ht="15.75" customHeight="1">
      <c r="A523" s="110"/>
      <c r="B523" s="110"/>
      <c r="C523" s="110"/>
      <c r="D523" s="111"/>
      <c r="E523" s="112"/>
      <c r="F523" s="112"/>
    </row>
    <row r="524" ht="15.75" customHeight="1">
      <c r="A524" s="110"/>
      <c r="B524" s="110"/>
      <c r="C524" s="110"/>
      <c r="D524" s="111"/>
      <c r="E524" s="112"/>
      <c r="F524" s="112"/>
    </row>
    <row r="525" ht="15.75" customHeight="1">
      <c r="A525" s="110"/>
      <c r="B525" s="110"/>
      <c r="C525" s="110"/>
      <c r="D525" s="111"/>
      <c r="E525" s="112"/>
      <c r="F525" s="112"/>
    </row>
    <row r="526" ht="15.75" customHeight="1">
      <c r="A526" s="110"/>
      <c r="B526" s="110"/>
      <c r="C526" s="110"/>
      <c r="D526" s="111"/>
      <c r="E526" s="112"/>
      <c r="F526" s="112"/>
    </row>
    <row r="527" ht="15.75" customHeight="1">
      <c r="A527" s="110"/>
      <c r="B527" s="110"/>
      <c r="C527" s="110"/>
      <c r="D527" s="111"/>
      <c r="E527" s="112"/>
      <c r="F527" s="112"/>
    </row>
    <row r="528" ht="15.75" customHeight="1">
      <c r="A528" s="110"/>
      <c r="B528" s="110"/>
      <c r="C528" s="110"/>
      <c r="D528" s="111"/>
      <c r="E528" s="112"/>
      <c r="F528" s="112"/>
    </row>
    <row r="529" ht="15.75" customHeight="1">
      <c r="A529" s="110"/>
      <c r="B529" s="110"/>
      <c r="C529" s="110"/>
      <c r="D529" s="111"/>
      <c r="E529" s="112"/>
      <c r="F529" s="112"/>
    </row>
    <row r="530" ht="15.75" customHeight="1">
      <c r="A530" s="110"/>
      <c r="B530" s="110"/>
      <c r="C530" s="110"/>
      <c r="D530" s="111"/>
      <c r="E530" s="112"/>
      <c r="F530" s="112"/>
    </row>
    <row r="531" ht="15.75" customHeight="1">
      <c r="A531" s="110"/>
      <c r="B531" s="110"/>
      <c r="C531" s="110"/>
      <c r="D531" s="111"/>
      <c r="E531" s="112"/>
      <c r="F531" s="112"/>
    </row>
    <row r="532" ht="15.75" customHeight="1">
      <c r="A532" s="110"/>
      <c r="B532" s="110"/>
      <c r="C532" s="110"/>
      <c r="D532" s="111"/>
      <c r="E532" s="112"/>
      <c r="F532" s="112"/>
    </row>
    <row r="533" ht="15.75" customHeight="1">
      <c r="A533" s="110"/>
      <c r="B533" s="110"/>
      <c r="C533" s="110"/>
      <c r="D533" s="111"/>
      <c r="E533" s="112"/>
      <c r="F533" s="112"/>
    </row>
    <row r="534" ht="15.75" customHeight="1">
      <c r="A534" s="110"/>
      <c r="B534" s="110"/>
      <c r="C534" s="110"/>
      <c r="D534" s="111"/>
      <c r="E534" s="112"/>
      <c r="F534" s="112"/>
    </row>
    <row r="535" ht="15.75" customHeight="1">
      <c r="A535" s="110"/>
      <c r="B535" s="110"/>
      <c r="C535" s="110"/>
      <c r="D535" s="111"/>
      <c r="E535" s="112"/>
      <c r="F535" s="112"/>
    </row>
    <row r="536" ht="15.75" customHeight="1">
      <c r="A536" s="110"/>
      <c r="B536" s="110"/>
      <c r="C536" s="110"/>
      <c r="D536" s="111"/>
      <c r="E536" s="112"/>
      <c r="F536" s="112"/>
    </row>
    <row r="537" ht="15.75" customHeight="1">
      <c r="A537" s="110"/>
      <c r="B537" s="110"/>
      <c r="C537" s="110"/>
      <c r="D537" s="111"/>
      <c r="E537" s="112"/>
      <c r="F537" s="112"/>
    </row>
    <row r="538" ht="15.75" customHeight="1">
      <c r="A538" s="110"/>
      <c r="B538" s="110"/>
      <c r="C538" s="110"/>
      <c r="D538" s="111"/>
      <c r="E538" s="112"/>
      <c r="F538" s="112"/>
    </row>
    <row r="539" ht="15.75" customHeight="1">
      <c r="A539" s="110"/>
      <c r="B539" s="110"/>
      <c r="C539" s="110"/>
      <c r="D539" s="111"/>
      <c r="E539" s="112"/>
      <c r="F539" s="112"/>
    </row>
    <row r="540" ht="15.75" customHeight="1">
      <c r="A540" s="110"/>
      <c r="B540" s="110"/>
      <c r="C540" s="110"/>
      <c r="D540" s="111"/>
      <c r="E540" s="112"/>
      <c r="F540" s="112"/>
    </row>
    <row r="541" ht="15.75" customHeight="1">
      <c r="A541" s="110"/>
      <c r="B541" s="110"/>
      <c r="C541" s="110"/>
      <c r="D541" s="111"/>
      <c r="E541" s="112"/>
      <c r="F541" s="112"/>
    </row>
    <row r="542" ht="15.75" customHeight="1">
      <c r="A542" s="110"/>
      <c r="B542" s="110"/>
      <c r="C542" s="110"/>
      <c r="D542" s="111"/>
      <c r="E542" s="112"/>
      <c r="F542" s="112"/>
    </row>
    <row r="543" ht="15.75" customHeight="1">
      <c r="A543" s="110"/>
      <c r="B543" s="110"/>
      <c r="C543" s="110"/>
      <c r="D543" s="111"/>
      <c r="E543" s="112"/>
      <c r="F543" s="112"/>
    </row>
    <row r="544" ht="15.75" customHeight="1">
      <c r="A544" s="110"/>
      <c r="B544" s="110"/>
      <c r="C544" s="110"/>
      <c r="D544" s="111"/>
      <c r="E544" s="112"/>
      <c r="F544" s="112"/>
    </row>
    <row r="545" ht="15.75" customHeight="1">
      <c r="A545" s="110"/>
      <c r="B545" s="110"/>
      <c r="C545" s="110"/>
      <c r="D545" s="111"/>
      <c r="E545" s="112"/>
      <c r="F545" s="112"/>
    </row>
    <row r="546" ht="15.75" customHeight="1">
      <c r="A546" s="110"/>
      <c r="B546" s="110"/>
      <c r="C546" s="110"/>
      <c r="D546" s="111"/>
      <c r="E546" s="112"/>
      <c r="F546" s="112"/>
    </row>
    <row r="547" ht="15.75" customHeight="1">
      <c r="A547" s="110"/>
      <c r="B547" s="110"/>
      <c r="C547" s="110"/>
      <c r="D547" s="111"/>
      <c r="E547" s="112"/>
      <c r="F547" s="112"/>
    </row>
    <row r="548" ht="15.75" customHeight="1">
      <c r="A548" s="110"/>
      <c r="B548" s="110"/>
      <c r="C548" s="110"/>
      <c r="D548" s="111"/>
      <c r="E548" s="112"/>
      <c r="F548" s="112"/>
    </row>
    <row r="549" ht="15.75" customHeight="1">
      <c r="A549" s="110"/>
      <c r="B549" s="110"/>
      <c r="C549" s="110"/>
      <c r="D549" s="111"/>
      <c r="E549" s="112"/>
      <c r="F549" s="112"/>
    </row>
    <row r="550" ht="15.75" customHeight="1">
      <c r="A550" s="110"/>
      <c r="B550" s="110"/>
      <c r="C550" s="110"/>
      <c r="D550" s="111"/>
      <c r="E550" s="112"/>
      <c r="F550" s="112"/>
    </row>
    <row r="551" ht="15.75" customHeight="1">
      <c r="A551" s="110"/>
      <c r="B551" s="110"/>
      <c r="C551" s="110"/>
      <c r="D551" s="111"/>
      <c r="E551" s="112"/>
      <c r="F551" s="112"/>
    </row>
    <row r="552" ht="15.75" customHeight="1">
      <c r="A552" s="110"/>
      <c r="B552" s="110"/>
      <c r="C552" s="110"/>
      <c r="D552" s="111"/>
      <c r="E552" s="112"/>
      <c r="F552" s="112"/>
    </row>
    <row r="553" ht="15.75" customHeight="1">
      <c r="A553" s="110"/>
      <c r="B553" s="110"/>
      <c r="C553" s="110"/>
      <c r="D553" s="111"/>
      <c r="E553" s="112"/>
      <c r="F553" s="112"/>
    </row>
    <row r="554" ht="15.75" customHeight="1">
      <c r="A554" s="110"/>
      <c r="B554" s="110"/>
      <c r="C554" s="110"/>
      <c r="D554" s="111"/>
      <c r="E554" s="112"/>
      <c r="F554" s="112"/>
    </row>
    <row r="555" ht="15.75" customHeight="1">
      <c r="A555" s="110"/>
      <c r="B555" s="110"/>
      <c r="C555" s="110"/>
      <c r="D555" s="111"/>
      <c r="E555" s="112"/>
      <c r="F555" s="112"/>
    </row>
    <row r="556" ht="15.75" customHeight="1">
      <c r="A556" s="110"/>
      <c r="B556" s="110"/>
      <c r="C556" s="110"/>
      <c r="D556" s="111"/>
      <c r="E556" s="112"/>
      <c r="F556" s="112"/>
    </row>
    <row r="557" ht="15.75" customHeight="1">
      <c r="A557" s="110"/>
      <c r="B557" s="110"/>
      <c r="C557" s="110"/>
      <c r="D557" s="111"/>
      <c r="E557" s="112"/>
      <c r="F557" s="112"/>
    </row>
    <row r="558" ht="15.75" customHeight="1">
      <c r="A558" s="110"/>
      <c r="B558" s="110"/>
      <c r="C558" s="110"/>
      <c r="D558" s="111"/>
      <c r="E558" s="112"/>
      <c r="F558" s="112"/>
    </row>
    <row r="559" ht="15.75" customHeight="1">
      <c r="A559" s="110"/>
      <c r="B559" s="110"/>
      <c r="C559" s="110"/>
      <c r="D559" s="111"/>
      <c r="E559" s="112"/>
      <c r="F559" s="112"/>
    </row>
    <row r="560" ht="15.75" customHeight="1">
      <c r="A560" s="110"/>
      <c r="B560" s="110"/>
      <c r="C560" s="110"/>
      <c r="D560" s="111"/>
      <c r="E560" s="112"/>
      <c r="F560" s="112"/>
    </row>
    <row r="561" ht="15.75" customHeight="1">
      <c r="A561" s="110"/>
      <c r="B561" s="110"/>
      <c r="C561" s="110"/>
      <c r="D561" s="111"/>
      <c r="E561" s="112"/>
      <c r="F561" s="112"/>
    </row>
    <row r="562" ht="15.75" customHeight="1">
      <c r="A562" s="110"/>
      <c r="B562" s="110"/>
      <c r="C562" s="110"/>
      <c r="D562" s="111"/>
      <c r="E562" s="112"/>
      <c r="F562" s="112"/>
    </row>
    <row r="563" ht="15.75" customHeight="1">
      <c r="A563" s="110"/>
      <c r="B563" s="110"/>
      <c r="C563" s="110"/>
      <c r="D563" s="111"/>
      <c r="E563" s="112"/>
      <c r="F563" s="112"/>
    </row>
    <row r="564" ht="15.75" customHeight="1">
      <c r="A564" s="110"/>
      <c r="B564" s="110"/>
      <c r="C564" s="110"/>
      <c r="D564" s="111"/>
      <c r="E564" s="112"/>
      <c r="F564" s="112"/>
    </row>
    <row r="565" ht="15.75" customHeight="1">
      <c r="A565" s="110"/>
      <c r="B565" s="110"/>
      <c r="C565" s="110"/>
      <c r="D565" s="111"/>
      <c r="E565" s="112"/>
      <c r="F565" s="112"/>
    </row>
    <row r="566" ht="15.75" customHeight="1">
      <c r="A566" s="110"/>
      <c r="B566" s="110"/>
      <c r="C566" s="110"/>
      <c r="D566" s="111"/>
      <c r="E566" s="112"/>
      <c r="F566" s="112"/>
    </row>
    <row r="567" ht="15.75" customHeight="1">
      <c r="A567" s="110"/>
      <c r="B567" s="110"/>
      <c r="C567" s="110"/>
      <c r="D567" s="111"/>
      <c r="E567" s="112"/>
      <c r="F567" s="112"/>
    </row>
    <row r="568" ht="15.75" customHeight="1">
      <c r="A568" s="110"/>
      <c r="B568" s="110"/>
      <c r="C568" s="110"/>
      <c r="D568" s="111"/>
      <c r="E568" s="112"/>
      <c r="F568" s="112"/>
    </row>
    <row r="569" ht="15.75" customHeight="1">
      <c r="A569" s="110"/>
      <c r="B569" s="110"/>
      <c r="C569" s="110"/>
      <c r="D569" s="111"/>
      <c r="E569" s="112"/>
      <c r="F569" s="112"/>
    </row>
    <row r="570" ht="15.75" customHeight="1">
      <c r="A570" s="110"/>
      <c r="B570" s="110"/>
      <c r="C570" s="110"/>
      <c r="D570" s="111"/>
      <c r="E570" s="112"/>
      <c r="F570" s="112"/>
    </row>
    <row r="571" ht="15.75" customHeight="1">
      <c r="A571" s="110"/>
      <c r="B571" s="110"/>
      <c r="C571" s="110"/>
      <c r="D571" s="111"/>
      <c r="E571" s="112"/>
      <c r="F571" s="112"/>
    </row>
    <row r="572" ht="15.75" customHeight="1">
      <c r="A572" s="110"/>
      <c r="B572" s="110"/>
      <c r="C572" s="110"/>
      <c r="D572" s="111"/>
      <c r="E572" s="112"/>
      <c r="F572" s="112"/>
    </row>
    <row r="573" ht="15.75" customHeight="1">
      <c r="A573" s="110"/>
      <c r="B573" s="110"/>
      <c r="C573" s="110"/>
      <c r="D573" s="111"/>
      <c r="E573" s="112"/>
      <c r="F573" s="112"/>
    </row>
    <row r="574" ht="15.75" customHeight="1">
      <c r="A574" s="110"/>
      <c r="B574" s="110"/>
      <c r="C574" s="110"/>
      <c r="D574" s="111"/>
      <c r="E574" s="112"/>
      <c r="F574" s="112"/>
    </row>
    <row r="575" ht="15.75" customHeight="1">
      <c r="A575" s="110"/>
      <c r="B575" s="110"/>
      <c r="C575" s="110"/>
      <c r="D575" s="111"/>
      <c r="E575" s="112"/>
      <c r="F575" s="112"/>
    </row>
    <row r="576" ht="15.75" customHeight="1">
      <c r="A576" s="110"/>
      <c r="B576" s="110"/>
      <c r="C576" s="110"/>
      <c r="D576" s="111"/>
      <c r="E576" s="112"/>
      <c r="F576" s="112"/>
    </row>
    <row r="577" ht="15.75" customHeight="1">
      <c r="A577" s="110"/>
      <c r="B577" s="110"/>
      <c r="C577" s="110"/>
      <c r="D577" s="111"/>
      <c r="E577" s="112"/>
      <c r="F577" s="112"/>
    </row>
    <row r="578" ht="15.75" customHeight="1">
      <c r="A578" s="110"/>
      <c r="B578" s="110"/>
      <c r="C578" s="110"/>
      <c r="D578" s="111"/>
      <c r="E578" s="112"/>
      <c r="F578" s="112"/>
    </row>
    <row r="579" ht="15.75" customHeight="1">
      <c r="A579" s="110"/>
      <c r="B579" s="110"/>
      <c r="C579" s="110"/>
      <c r="D579" s="111"/>
      <c r="E579" s="112"/>
      <c r="F579" s="112"/>
    </row>
    <row r="580" ht="15.75" customHeight="1">
      <c r="A580" s="110"/>
      <c r="B580" s="110"/>
      <c r="C580" s="110"/>
      <c r="D580" s="111"/>
      <c r="E580" s="112"/>
      <c r="F580" s="112"/>
    </row>
    <row r="581" ht="15.75" customHeight="1">
      <c r="A581" s="110"/>
      <c r="B581" s="110"/>
      <c r="C581" s="110"/>
      <c r="D581" s="111"/>
      <c r="E581" s="112"/>
      <c r="F581" s="112"/>
    </row>
    <row r="582" ht="15.75" customHeight="1">
      <c r="A582" s="110"/>
      <c r="B582" s="110"/>
      <c r="C582" s="110"/>
      <c r="D582" s="111"/>
      <c r="E582" s="112"/>
      <c r="F582" s="112"/>
    </row>
    <row r="583" ht="15.75" customHeight="1">
      <c r="A583" s="110"/>
      <c r="B583" s="110"/>
      <c r="C583" s="110"/>
      <c r="D583" s="111"/>
      <c r="E583" s="112"/>
      <c r="F583" s="112"/>
    </row>
    <row r="584" ht="15.75" customHeight="1">
      <c r="A584" s="110"/>
      <c r="B584" s="110"/>
      <c r="C584" s="110"/>
      <c r="D584" s="111"/>
      <c r="E584" s="112"/>
      <c r="F584" s="112"/>
    </row>
    <row r="585" ht="15.75" customHeight="1">
      <c r="A585" s="110"/>
      <c r="B585" s="110"/>
      <c r="C585" s="110"/>
      <c r="D585" s="111"/>
      <c r="E585" s="112"/>
      <c r="F585" s="112"/>
    </row>
    <row r="586" ht="15.75" customHeight="1">
      <c r="A586" s="110"/>
      <c r="B586" s="110"/>
      <c r="C586" s="110"/>
      <c r="D586" s="111"/>
      <c r="E586" s="112"/>
      <c r="F586" s="112"/>
    </row>
    <row r="587" ht="15.75" customHeight="1">
      <c r="A587" s="110"/>
      <c r="B587" s="110"/>
      <c r="C587" s="110"/>
      <c r="D587" s="111"/>
      <c r="E587" s="112"/>
      <c r="F587" s="112"/>
    </row>
    <row r="588" ht="15.75" customHeight="1">
      <c r="A588" s="110"/>
      <c r="B588" s="110"/>
      <c r="C588" s="110"/>
      <c r="D588" s="111"/>
      <c r="E588" s="112"/>
      <c r="F588" s="112"/>
    </row>
    <row r="589" ht="15.75" customHeight="1">
      <c r="A589" s="110"/>
      <c r="B589" s="110"/>
      <c r="C589" s="110"/>
      <c r="D589" s="111"/>
      <c r="E589" s="112"/>
      <c r="F589" s="112"/>
    </row>
    <row r="590" ht="15.75" customHeight="1">
      <c r="A590" s="110"/>
      <c r="B590" s="110"/>
      <c r="C590" s="110"/>
      <c r="D590" s="111"/>
      <c r="E590" s="112"/>
      <c r="F590" s="112"/>
    </row>
    <row r="591" ht="15.75" customHeight="1">
      <c r="A591" s="110"/>
      <c r="B591" s="110"/>
      <c r="C591" s="110"/>
      <c r="D591" s="111"/>
      <c r="E591" s="112"/>
      <c r="F591" s="112"/>
    </row>
    <row r="592" ht="15.75" customHeight="1">
      <c r="A592" s="110"/>
      <c r="B592" s="110"/>
      <c r="C592" s="110"/>
      <c r="D592" s="111"/>
      <c r="E592" s="112"/>
      <c r="F592" s="112"/>
    </row>
    <row r="593" ht="15.75" customHeight="1">
      <c r="A593" s="110"/>
      <c r="B593" s="110"/>
      <c r="C593" s="110"/>
      <c r="D593" s="111"/>
      <c r="E593" s="112"/>
      <c r="F593" s="112"/>
    </row>
    <row r="594" ht="15.75" customHeight="1">
      <c r="A594" s="110"/>
      <c r="B594" s="110"/>
      <c r="C594" s="110"/>
      <c r="D594" s="111"/>
      <c r="E594" s="112"/>
      <c r="F594" s="112"/>
    </row>
    <row r="595" ht="15.75" customHeight="1">
      <c r="A595" s="110"/>
      <c r="B595" s="110"/>
      <c r="C595" s="110"/>
      <c r="D595" s="111"/>
      <c r="E595" s="112"/>
      <c r="F595" s="112"/>
    </row>
    <row r="596" ht="15.75" customHeight="1">
      <c r="A596" s="110"/>
      <c r="B596" s="110"/>
      <c r="C596" s="110"/>
      <c r="D596" s="111"/>
      <c r="E596" s="112"/>
      <c r="F596" s="112"/>
    </row>
    <row r="597" ht="15.75" customHeight="1">
      <c r="A597" s="110"/>
      <c r="B597" s="110"/>
      <c r="C597" s="110"/>
      <c r="D597" s="111"/>
      <c r="E597" s="112"/>
      <c r="F597" s="112"/>
    </row>
    <row r="598" ht="15.75" customHeight="1">
      <c r="A598" s="110"/>
      <c r="B598" s="110"/>
      <c r="C598" s="110"/>
      <c r="D598" s="111"/>
      <c r="E598" s="112"/>
      <c r="F598" s="112"/>
    </row>
    <row r="599" ht="15.75" customHeight="1">
      <c r="A599" s="110"/>
      <c r="B599" s="110"/>
      <c r="C599" s="110"/>
      <c r="D599" s="111"/>
      <c r="E599" s="112"/>
      <c r="F599" s="112"/>
    </row>
    <row r="600" ht="15.75" customHeight="1">
      <c r="A600" s="110"/>
      <c r="B600" s="110"/>
      <c r="C600" s="110"/>
      <c r="D600" s="111"/>
      <c r="E600" s="112"/>
      <c r="F600" s="112"/>
    </row>
    <row r="601" ht="15.75" customHeight="1">
      <c r="A601" s="110"/>
      <c r="B601" s="110"/>
      <c r="C601" s="110"/>
      <c r="D601" s="111"/>
      <c r="E601" s="112"/>
      <c r="F601" s="112"/>
    </row>
    <row r="602" ht="15.75" customHeight="1">
      <c r="A602" s="110"/>
      <c r="B602" s="110"/>
      <c r="C602" s="110"/>
      <c r="D602" s="111"/>
      <c r="E602" s="112"/>
      <c r="F602" s="112"/>
    </row>
    <row r="603" ht="15.75" customHeight="1">
      <c r="A603" s="110"/>
      <c r="B603" s="110"/>
      <c r="C603" s="110"/>
      <c r="D603" s="111"/>
      <c r="E603" s="112"/>
      <c r="F603" s="112"/>
    </row>
    <row r="604" ht="15.75" customHeight="1">
      <c r="A604" s="110"/>
      <c r="B604" s="110"/>
      <c r="C604" s="110"/>
      <c r="D604" s="111"/>
      <c r="E604" s="112"/>
      <c r="F604" s="112"/>
    </row>
    <row r="605" ht="15.75" customHeight="1">
      <c r="A605" s="110"/>
      <c r="B605" s="110"/>
      <c r="C605" s="110"/>
      <c r="D605" s="111"/>
      <c r="E605" s="112"/>
      <c r="F605" s="112"/>
    </row>
    <row r="606" ht="15.75" customHeight="1">
      <c r="A606" s="110"/>
      <c r="B606" s="110"/>
      <c r="C606" s="110"/>
      <c r="D606" s="111"/>
      <c r="E606" s="112"/>
      <c r="F606" s="112"/>
    </row>
    <row r="607" ht="15.75" customHeight="1">
      <c r="A607" s="110"/>
      <c r="B607" s="110"/>
      <c r="C607" s="110"/>
      <c r="D607" s="111"/>
      <c r="E607" s="112"/>
      <c r="F607" s="112"/>
    </row>
    <row r="608" ht="15.75" customHeight="1">
      <c r="A608" s="110"/>
      <c r="B608" s="110"/>
      <c r="C608" s="110"/>
      <c r="D608" s="111"/>
      <c r="E608" s="112"/>
      <c r="F608" s="112"/>
    </row>
    <row r="609" ht="15.75" customHeight="1">
      <c r="A609" s="110"/>
      <c r="B609" s="110"/>
      <c r="C609" s="110"/>
      <c r="D609" s="111"/>
      <c r="E609" s="112"/>
      <c r="F609" s="112"/>
    </row>
    <row r="610" ht="15.75" customHeight="1">
      <c r="A610" s="110"/>
      <c r="B610" s="110"/>
      <c r="C610" s="110"/>
      <c r="D610" s="111"/>
      <c r="E610" s="112"/>
      <c r="F610" s="112"/>
    </row>
    <row r="611" ht="15.75" customHeight="1">
      <c r="A611" s="110"/>
      <c r="B611" s="110"/>
      <c r="C611" s="110"/>
      <c r="D611" s="111"/>
      <c r="E611" s="112"/>
      <c r="F611" s="112"/>
    </row>
    <row r="612" ht="15.75" customHeight="1">
      <c r="A612" s="110"/>
      <c r="B612" s="110"/>
      <c r="C612" s="110"/>
      <c r="D612" s="111"/>
      <c r="E612" s="112"/>
      <c r="F612" s="112"/>
    </row>
    <row r="613" ht="15.75" customHeight="1">
      <c r="A613" s="110"/>
      <c r="B613" s="110"/>
      <c r="C613" s="110"/>
      <c r="D613" s="111"/>
      <c r="E613" s="112"/>
      <c r="F613" s="112"/>
    </row>
    <row r="614" ht="15.75" customHeight="1">
      <c r="A614" s="110"/>
      <c r="B614" s="110"/>
      <c r="C614" s="110"/>
      <c r="D614" s="111"/>
      <c r="E614" s="112"/>
      <c r="F614" s="112"/>
    </row>
    <row r="615" ht="15.75" customHeight="1">
      <c r="A615" s="110"/>
      <c r="B615" s="110"/>
      <c r="C615" s="110"/>
      <c r="D615" s="111"/>
      <c r="E615" s="112"/>
      <c r="F615" s="112"/>
    </row>
    <row r="616" ht="15.75" customHeight="1">
      <c r="A616" s="110"/>
      <c r="B616" s="110"/>
      <c r="C616" s="110"/>
      <c r="D616" s="111"/>
      <c r="E616" s="112"/>
      <c r="F616" s="112"/>
    </row>
    <row r="617" ht="15.75" customHeight="1">
      <c r="A617" s="110"/>
      <c r="B617" s="110"/>
      <c r="C617" s="110"/>
      <c r="D617" s="111"/>
      <c r="E617" s="112"/>
      <c r="F617" s="112"/>
    </row>
    <row r="618" ht="15.75" customHeight="1">
      <c r="A618" s="110"/>
      <c r="B618" s="110"/>
      <c r="C618" s="110"/>
      <c r="D618" s="111"/>
      <c r="E618" s="112"/>
      <c r="F618" s="112"/>
    </row>
    <row r="619" ht="15.75" customHeight="1">
      <c r="A619" s="110"/>
      <c r="B619" s="110"/>
      <c r="C619" s="110"/>
      <c r="D619" s="111"/>
      <c r="E619" s="112"/>
      <c r="F619" s="112"/>
    </row>
    <row r="620" ht="15.75" customHeight="1">
      <c r="A620" s="110"/>
      <c r="B620" s="110"/>
      <c r="C620" s="110"/>
      <c r="D620" s="111"/>
      <c r="E620" s="112"/>
      <c r="F620" s="112"/>
    </row>
    <row r="621" ht="15.75" customHeight="1">
      <c r="A621" s="110"/>
      <c r="B621" s="110"/>
      <c r="C621" s="110"/>
      <c r="D621" s="111"/>
      <c r="E621" s="112"/>
      <c r="F621" s="112"/>
    </row>
    <row r="622" ht="15.75" customHeight="1">
      <c r="A622" s="110"/>
      <c r="B622" s="110"/>
      <c r="C622" s="110"/>
      <c r="D622" s="111"/>
      <c r="E622" s="112"/>
      <c r="F622" s="112"/>
    </row>
    <row r="623" ht="15.75" customHeight="1">
      <c r="A623" s="110"/>
      <c r="B623" s="110"/>
      <c r="C623" s="110"/>
      <c r="D623" s="111"/>
      <c r="E623" s="112"/>
      <c r="F623" s="112"/>
    </row>
    <row r="624" ht="15.75" customHeight="1">
      <c r="A624" s="110"/>
      <c r="B624" s="110"/>
      <c r="C624" s="110"/>
      <c r="D624" s="111"/>
      <c r="E624" s="112"/>
      <c r="F624" s="112"/>
    </row>
    <row r="625" ht="15.75" customHeight="1">
      <c r="A625" s="110"/>
      <c r="B625" s="110"/>
      <c r="C625" s="110"/>
      <c r="D625" s="111"/>
      <c r="E625" s="112"/>
      <c r="F625" s="112"/>
    </row>
    <row r="626" ht="15.75" customHeight="1">
      <c r="A626" s="110"/>
      <c r="B626" s="110"/>
      <c r="C626" s="110"/>
      <c r="D626" s="111"/>
      <c r="E626" s="112"/>
      <c r="F626" s="112"/>
    </row>
    <row r="627" ht="15.75" customHeight="1">
      <c r="A627" s="110"/>
      <c r="B627" s="110"/>
      <c r="C627" s="110"/>
      <c r="D627" s="111"/>
      <c r="E627" s="112"/>
      <c r="F627" s="112"/>
    </row>
    <row r="628" ht="15.75" customHeight="1">
      <c r="A628" s="110"/>
      <c r="B628" s="110"/>
      <c r="C628" s="110"/>
      <c r="D628" s="111"/>
      <c r="E628" s="112"/>
      <c r="F628" s="112"/>
    </row>
    <row r="629" ht="15.75" customHeight="1">
      <c r="A629" s="110"/>
      <c r="B629" s="110"/>
      <c r="C629" s="110"/>
      <c r="D629" s="111"/>
      <c r="E629" s="112"/>
      <c r="F629" s="112"/>
    </row>
    <row r="630" ht="15.75" customHeight="1">
      <c r="A630" s="110"/>
      <c r="B630" s="110"/>
      <c r="C630" s="110"/>
      <c r="D630" s="111"/>
      <c r="E630" s="112"/>
      <c r="F630" s="112"/>
    </row>
    <row r="631" ht="15.75" customHeight="1">
      <c r="A631" s="110"/>
      <c r="B631" s="110"/>
      <c r="C631" s="110"/>
      <c r="D631" s="111"/>
      <c r="E631" s="112"/>
      <c r="F631" s="112"/>
    </row>
    <row r="632" ht="15.75" customHeight="1">
      <c r="A632" s="110"/>
      <c r="B632" s="110"/>
      <c r="C632" s="110"/>
      <c r="D632" s="111"/>
      <c r="E632" s="112"/>
      <c r="F632" s="112"/>
    </row>
    <row r="633" ht="15.75" customHeight="1">
      <c r="A633" s="110"/>
      <c r="B633" s="110"/>
      <c r="C633" s="110"/>
      <c r="D633" s="111"/>
      <c r="E633" s="112"/>
      <c r="F633" s="112"/>
    </row>
    <row r="634" ht="15.75" customHeight="1">
      <c r="A634" s="110"/>
      <c r="B634" s="110"/>
      <c r="C634" s="110"/>
      <c r="D634" s="111"/>
      <c r="E634" s="112"/>
      <c r="F634" s="112"/>
    </row>
    <row r="635" ht="15.75" customHeight="1">
      <c r="A635" s="110"/>
      <c r="B635" s="110"/>
      <c r="C635" s="110"/>
      <c r="D635" s="111"/>
      <c r="E635" s="112"/>
      <c r="F635" s="112"/>
    </row>
    <row r="636" ht="15.75" customHeight="1">
      <c r="A636" s="110"/>
      <c r="B636" s="110"/>
      <c r="C636" s="110"/>
      <c r="D636" s="111"/>
      <c r="E636" s="112"/>
      <c r="F636" s="112"/>
    </row>
    <row r="637" ht="15.75" customHeight="1">
      <c r="A637" s="110"/>
      <c r="B637" s="110"/>
      <c r="C637" s="110"/>
      <c r="D637" s="111"/>
      <c r="E637" s="112"/>
      <c r="F637" s="112"/>
    </row>
    <row r="638" ht="15.75" customHeight="1">
      <c r="A638" s="110"/>
      <c r="B638" s="110"/>
      <c r="C638" s="110"/>
      <c r="D638" s="111"/>
      <c r="E638" s="112"/>
      <c r="F638" s="112"/>
    </row>
    <row r="639" ht="15.75" customHeight="1">
      <c r="A639" s="110"/>
      <c r="B639" s="110"/>
      <c r="C639" s="110"/>
      <c r="D639" s="111"/>
      <c r="E639" s="112"/>
      <c r="F639" s="112"/>
    </row>
    <row r="640" ht="15.75" customHeight="1">
      <c r="A640" s="110"/>
      <c r="B640" s="110"/>
      <c r="C640" s="110"/>
      <c r="D640" s="111"/>
      <c r="E640" s="112"/>
      <c r="F640" s="112"/>
    </row>
    <row r="641" ht="15.75" customHeight="1">
      <c r="A641" s="110"/>
      <c r="B641" s="110"/>
      <c r="C641" s="110"/>
      <c r="D641" s="111"/>
      <c r="E641" s="112"/>
      <c r="F641" s="112"/>
    </row>
    <row r="642" ht="15.75" customHeight="1">
      <c r="A642" s="110"/>
      <c r="B642" s="110"/>
      <c r="C642" s="110"/>
      <c r="D642" s="111"/>
      <c r="E642" s="112"/>
      <c r="F642" s="112"/>
    </row>
    <row r="643" ht="15.75" customHeight="1">
      <c r="A643" s="110"/>
      <c r="B643" s="110"/>
      <c r="C643" s="110"/>
      <c r="D643" s="111"/>
      <c r="E643" s="112"/>
      <c r="F643" s="112"/>
    </row>
    <row r="644" ht="15.75" customHeight="1">
      <c r="A644" s="110"/>
      <c r="B644" s="110"/>
      <c r="C644" s="110"/>
      <c r="D644" s="111"/>
      <c r="E644" s="112"/>
      <c r="F644" s="112"/>
    </row>
    <row r="645" ht="15.75" customHeight="1">
      <c r="A645" s="110"/>
      <c r="B645" s="110"/>
      <c r="C645" s="110"/>
      <c r="D645" s="111"/>
      <c r="E645" s="112"/>
      <c r="F645" s="112"/>
    </row>
    <row r="646" ht="15.75" customHeight="1">
      <c r="A646" s="110"/>
      <c r="B646" s="110"/>
      <c r="C646" s="110"/>
      <c r="D646" s="111"/>
      <c r="E646" s="112"/>
      <c r="F646" s="112"/>
    </row>
    <row r="647" ht="15.75" customHeight="1">
      <c r="A647" s="110"/>
      <c r="B647" s="110"/>
      <c r="C647" s="110"/>
      <c r="D647" s="111"/>
      <c r="E647" s="112"/>
      <c r="F647" s="112"/>
    </row>
    <row r="648" ht="15.75" customHeight="1">
      <c r="A648" s="110"/>
      <c r="B648" s="110"/>
      <c r="C648" s="110"/>
      <c r="D648" s="111"/>
      <c r="E648" s="112"/>
      <c r="F648" s="112"/>
    </row>
    <row r="649" ht="15.75" customHeight="1">
      <c r="A649" s="110"/>
      <c r="B649" s="110"/>
      <c r="C649" s="110"/>
      <c r="D649" s="111"/>
      <c r="E649" s="112"/>
      <c r="F649" s="112"/>
    </row>
    <row r="650" ht="15.75" customHeight="1">
      <c r="A650" s="110"/>
      <c r="B650" s="110"/>
      <c r="C650" s="110"/>
      <c r="D650" s="111"/>
      <c r="E650" s="112"/>
      <c r="F650" s="112"/>
    </row>
    <row r="651" ht="15.75" customHeight="1">
      <c r="A651" s="110"/>
      <c r="B651" s="110"/>
      <c r="C651" s="110"/>
      <c r="D651" s="111"/>
      <c r="E651" s="112"/>
      <c r="F651" s="112"/>
    </row>
    <row r="652" ht="15.75" customHeight="1">
      <c r="A652" s="110"/>
      <c r="B652" s="110"/>
      <c r="C652" s="110"/>
      <c r="D652" s="111"/>
      <c r="E652" s="112"/>
      <c r="F652" s="112"/>
    </row>
    <row r="653" ht="15.75" customHeight="1">
      <c r="A653" s="110"/>
      <c r="B653" s="110"/>
      <c r="C653" s="110"/>
      <c r="D653" s="111"/>
      <c r="E653" s="112"/>
      <c r="F653" s="112"/>
    </row>
    <row r="654" ht="15.75" customHeight="1">
      <c r="A654" s="110"/>
      <c r="B654" s="110"/>
      <c r="C654" s="110"/>
      <c r="D654" s="111"/>
      <c r="E654" s="112"/>
      <c r="F654" s="112"/>
    </row>
    <row r="655" ht="15.75" customHeight="1">
      <c r="A655" s="110"/>
      <c r="B655" s="110"/>
      <c r="C655" s="110"/>
      <c r="D655" s="111"/>
      <c r="E655" s="112"/>
      <c r="F655" s="112"/>
    </row>
    <row r="656" ht="15.75" customHeight="1">
      <c r="A656" s="110"/>
      <c r="B656" s="110"/>
      <c r="C656" s="110"/>
      <c r="D656" s="111"/>
      <c r="E656" s="112"/>
      <c r="F656" s="112"/>
    </row>
    <row r="657" ht="15.75" customHeight="1">
      <c r="A657" s="110"/>
      <c r="B657" s="110"/>
      <c r="C657" s="110"/>
      <c r="D657" s="111"/>
      <c r="E657" s="112"/>
      <c r="F657" s="112"/>
    </row>
    <row r="658" ht="15.75" customHeight="1">
      <c r="A658" s="110"/>
      <c r="B658" s="110"/>
      <c r="C658" s="110"/>
      <c r="D658" s="111"/>
      <c r="E658" s="112"/>
      <c r="F658" s="112"/>
    </row>
    <row r="659" ht="15.75" customHeight="1">
      <c r="A659" s="110"/>
      <c r="B659" s="110"/>
      <c r="C659" s="110"/>
      <c r="D659" s="111"/>
      <c r="E659" s="112"/>
      <c r="F659" s="112"/>
    </row>
    <row r="660" ht="15.75" customHeight="1">
      <c r="A660" s="110"/>
      <c r="B660" s="110"/>
      <c r="C660" s="110"/>
      <c r="D660" s="111"/>
      <c r="E660" s="112"/>
      <c r="F660" s="112"/>
    </row>
    <row r="661" ht="15.75" customHeight="1">
      <c r="A661" s="110"/>
      <c r="B661" s="110"/>
      <c r="C661" s="110"/>
      <c r="D661" s="111"/>
      <c r="E661" s="112"/>
      <c r="F661" s="112"/>
    </row>
    <row r="662" ht="15.75" customHeight="1">
      <c r="A662" s="110"/>
      <c r="B662" s="110"/>
      <c r="C662" s="110"/>
      <c r="D662" s="111"/>
      <c r="E662" s="112"/>
      <c r="F662" s="112"/>
    </row>
    <row r="663" ht="15.75" customHeight="1">
      <c r="A663" s="110"/>
      <c r="B663" s="110"/>
      <c r="C663" s="110"/>
      <c r="D663" s="111"/>
      <c r="E663" s="112"/>
      <c r="F663" s="112"/>
    </row>
    <row r="664" ht="15.75" customHeight="1">
      <c r="A664" s="110"/>
      <c r="B664" s="110"/>
      <c r="C664" s="110"/>
      <c r="D664" s="111"/>
      <c r="E664" s="112"/>
      <c r="F664" s="112"/>
    </row>
    <row r="665" ht="15.75" customHeight="1">
      <c r="A665" s="110"/>
      <c r="B665" s="110"/>
      <c r="C665" s="110"/>
      <c r="D665" s="111"/>
      <c r="E665" s="112"/>
      <c r="F665" s="112"/>
    </row>
    <row r="666" ht="15.75" customHeight="1">
      <c r="A666" s="110"/>
      <c r="B666" s="110"/>
      <c r="C666" s="110"/>
      <c r="D666" s="111"/>
      <c r="E666" s="112"/>
      <c r="F666" s="112"/>
    </row>
    <row r="667" ht="15.75" customHeight="1">
      <c r="A667" s="110"/>
      <c r="B667" s="110"/>
      <c r="C667" s="110"/>
      <c r="D667" s="111"/>
      <c r="E667" s="112"/>
      <c r="F667" s="112"/>
    </row>
    <row r="668" ht="15.75" customHeight="1">
      <c r="A668" s="110"/>
      <c r="B668" s="110"/>
      <c r="C668" s="110"/>
      <c r="D668" s="111"/>
      <c r="E668" s="112"/>
      <c r="F668" s="112"/>
    </row>
    <row r="669" ht="15.75" customHeight="1">
      <c r="A669" s="110"/>
      <c r="B669" s="110"/>
      <c r="C669" s="110"/>
      <c r="D669" s="111"/>
      <c r="E669" s="112"/>
      <c r="F669" s="112"/>
    </row>
    <row r="670" ht="15.75" customHeight="1">
      <c r="A670" s="110"/>
      <c r="B670" s="110"/>
      <c r="C670" s="110"/>
      <c r="D670" s="111"/>
      <c r="E670" s="112"/>
      <c r="F670" s="112"/>
    </row>
    <row r="671" ht="15.75" customHeight="1">
      <c r="A671" s="110"/>
      <c r="B671" s="110"/>
      <c r="C671" s="110"/>
      <c r="D671" s="111"/>
      <c r="E671" s="112"/>
      <c r="F671" s="112"/>
    </row>
    <row r="672" ht="15.75" customHeight="1">
      <c r="A672" s="110"/>
      <c r="B672" s="110"/>
      <c r="C672" s="110"/>
      <c r="D672" s="111"/>
      <c r="E672" s="112"/>
      <c r="F672" s="112"/>
    </row>
    <row r="673" ht="15.75" customHeight="1">
      <c r="A673" s="110"/>
      <c r="B673" s="110"/>
      <c r="C673" s="110"/>
      <c r="D673" s="111"/>
      <c r="E673" s="112"/>
      <c r="F673" s="112"/>
    </row>
    <row r="674" ht="15.75" customHeight="1">
      <c r="A674" s="110"/>
      <c r="B674" s="110"/>
      <c r="C674" s="110"/>
      <c r="D674" s="111"/>
      <c r="E674" s="112"/>
      <c r="F674" s="112"/>
    </row>
    <row r="675" ht="15.75" customHeight="1">
      <c r="A675" s="110"/>
      <c r="B675" s="110"/>
      <c r="C675" s="110"/>
      <c r="D675" s="111"/>
      <c r="E675" s="112"/>
      <c r="F675" s="112"/>
    </row>
    <row r="676" ht="15.75" customHeight="1">
      <c r="A676" s="110"/>
      <c r="B676" s="110"/>
      <c r="C676" s="110"/>
      <c r="D676" s="111"/>
      <c r="E676" s="112"/>
      <c r="F676" s="112"/>
    </row>
    <row r="677" ht="15.75" customHeight="1">
      <c r="A677" s="110"/>
      <c r="B677" s="110"/>
      <c r="C677" s="110"/>
      <c r="D677" s="111"/>
      <c r="E677" s="112"/>
      <c r="F677" s="112"/>
    </row>
    <row r="678" ht="15.75" customHeight="1">
      <c r="A678" s="110"/>
      <c r="B678" s="110"/>
      <c r="C678" s="110"/>
      <c r="D678" s="111"/>
      <c r="E678" s="112"/>
      <c r="F678" s="112"/>
    </row>
    <row r="679" ht="15.75" customHeight="1">
      <c r="A679" s="110"/>
      <c r="B679" s="110"/>
      <c r="C679" s="110"/>
      <c r="D679" s="111"/>
      <c r="E679" s="112"/>
      <c r="F679" s="112"/>
    </row>
    <row r="680" ht="15.75" customHeight="1">
      <c r="A680" s="110"/>
      <c r="B680" s="110"/>
      <c r="C680" s="110"/>
      <c r="D680" s="111"/>
      <c r="E680" s="112"/>
      <c r="F680" s="112"/>
    </row>
    <row r="681" ht="15.75" customHeight="1">
      <c r="A681" s="110"/>
      <c r="B681" s="110"/>
      <c r="C681" s="110"/>
      <c r="D681" s="111"/>
      <c r="E681" s="112"/>
      <c r="F681" s="112"/>
    </row>
    <row r="682" ht="15.75" customHeight="1">
      <c r="A682" s="110"/>
      <c r="B682" s="110"/>
      <c r="C682" s="110"/>
      <c r="D682" s="111"/>
      <c r="E682" s="112"/>
      <c r="F682" s="112"/>
    </row>
    <row r="683" ht="15.75" customHeight="1">
      <c r="A683" s="110"/>
      <c r="B683" s="110"/>
      <c r="C683" s="110"/>
      <c r="D683" s="111"/>
      <c r="E683" s="112"/>
      <c r="F683" s="112"/>
    </row>
    <row r="684" ht="15.75" customHeight="1">
      <c r="A684" s="110"/>
      <c r="B684" s="110"/>
      <c r="C684" s="110"/>
      <c r="D684" s="111"/>
      <c r="E684" s="112"/>
      <c r="F684" s="112"/>
    </row>
    <row r="685" ht="15.75" customHeight="1">
      <c r="A685" s="110"/>
      <c r="B685" s="110"/>
      <c r="C685" s="110"/>
      <c r="D685" s="111"/>
      <c r="E685" s="112"/>
      <c r="F685" s="112"/>
    </row>
    <row r="686" ht="15.75" customHeight="1">
      <c r="A686" s="110"/>
      <c r="B686" s="110"/>
      <c r="C686" s="110"/>
      <c r="D686" s="111"/>
      <c r="E686" s="112"/>
      <c r="F686" s="112"/>
    </row>
    <row r="687" ht="15.75" customHeight="1">
      <c r="A687" s="110"/>
      <c r="B687" s="110"/>
      <c r="C687" s="110"/>
      <c r="D687" s="111"/>
      <c r="E687" s="112"/>
      <c r="F687" s="112"/>
    </row>
    <row r="688" ht="15.75" customHeight="1">
      <c r="A688" s="110"/>
      <c r="B688" s="110"/>
      <c r="C688" s="110"/>
      <c r="D688" s="111"/>
      <c r="E688" s="112"/>
      <c r="F688" s="112"/>
    </row>
    <row r="689" ht="15.75" customHeight="1">
      <c r="A689" s="110"/>
      <c r="B689" s="110"/>
      <c r="C689" s="110"/>
      <c r="D689" s="111"/>
      <c r="E689" s="112"/>
      <c r="F689" s="112"/>
    </row>
    <row r="690" ht="15.75" customHeight="1">
      <c r="A690" s="110"/>
      <c r="B690" s="110"/>
      <c r="C690" s="110"/>
      <c r="D690" s="111"/>
      <c r="E690" s="112"/>
      <c r="F690" s="112"/>
    </row>
    <row r="691" ht="15.75" customHeight="1">
      <c r="A691" s="110"/>
      <c r="B691" s="110"/>
      <c r="C691" s="110"/>
      <c r="D691" s="111"/>
      <c r="E691" s="112"/>
      <c r="F691" s="112"/>
    </row>
    <row r="692" ht="15.75" customHeight="1">
      <c r="A692" s="110"/>
      <c r="B692" s="110"/>
      <c r="C692" s="110"/>
      <c r="D692" s="111"/>
      <c r="E692" s="112"/>
      <c r="F692" s="112"/>
    </row>
    <row r="693" ht="15.75" customHeight="1">
      <c r="A693" s="110"/>
      <c r="B693" s="110"/>
      <c r="C693" s="110"/>
      <c r="D693" s="111"/>
      <c r="E693" s="112"/>
      <c r="F693" s="112"/>
    </row>
    <row r="694" ht="15.75" customHeight="1">
      <c r="A694" s="110"/>
      <c r="B694" s="110"/>
      <c r="C694" s="110"/>
      <c r="D694" s="111"/>
      <c r="E694" s="112"/>
      <c r="F694" s="112"/>
    </row>
    <row r="695" ht="15.75" customHeight="1">
      <c r="A695" s="110"/>
      <c r="B695" s="110"/>
      <c r="C695" s="110"/>
      <c r="D695" s="111"/>
      <c r="E695" s="112"/>
      <c r="F695" s="112"/>
    </row>
    <row r="696" ht="15.75" customHeight="1">
      <c r="A696" s="110"/>
      <c r="B696" s="110"/>
      <c r="C696" s="110"/>
      <c r="D696" s="111"/>
      <c r="E696" s="112"/>
      <c r="F696" s="112"/>
    </row>
    <row r="697" ht="15.75" customHeight="1">
      <c r="A697" s="110"/>
      <c r="B697" s="110"/>
      <c r="C697" s="110"/>
      <c r="D697" s="111"/>
      <c r="E697" s="112"/>
      <c r="F697" s="112"/>
    </row>
    <row r="698" ht="15.75" customHeight="1">
      <c r="A698" s="110"/>
      <c r="B698" s="110"/>
      <c r="C698" s="110"/>
      <c r="D698" s="111"/>
      <c r="E698" s="112"/>
      <c r="F698" s="112"/>
    </row>
    <row r="699" ht="15.75" customHeight="1">
      <c r="A699" s="110"/>
      <c r="B699" s="110"/>
      <c r="C699" s="110"/>
      <c r="D699" s="111"/>
      <c r="E699" s="112"/>
      <c r="F699" s="112"/>
    </row>
    <row r="700" ht="15.75" customHeight="1">
      <c r="A700" s="110"/>
      <c r="B700" s="110"/>
      <c r="C700" s="110"/>
      <c r="D700" s="111"/>
      <c r="E700" s="112"/>
      <c r="F700" s="112"/>
    </row>
    <row r="701" ht="15.75" customHeight="1">
      <c r="A701" s="110"/>
      <c r="B701" s="110"/>
      <c r="C701" s="110"/>
      <c r="D701" s="111"/>
      <c r="E701" s="112"/>
      <c r="F701" s="112"/>
    </row>
    <row r="702" ht="15.75" customHeight="1">
      <c r="A702" s="110"/>
      <c r="B702" s="110"/>
      <c r="C702" s="110"/>
      <c r="D702" s="111"/>
      <c r="E702" s="112"/>
      <c r="F702" s="112"/>
    </row>
    <row r="703" ht="15.75" customHeight="1">
      <c r="A703" s="110"/>
      <c r="B703" s="110"/>
      <c r="C703" s="110"/>
      <c r="D703" s="111"/>
      <c r="E703" s="112"/>
      <c r="F703" s="112"/>
    </row>
    <row r="704" ht="15.75" customHeight="1">
      <c r="A704" s="110"/>
      <c r="B704" s="110"/>
      <c r="C704" s="110"/>
      <c r="D704" s="111"/>
      <c r="E704" s="112"/>
      <c r="F704" s="112"/>
    </row>
    <row r="705" ht="15.75" customHeight="1">
      <c r="A705" s="110"/>
      <c r="B705" s="110"/>
      <c r="C705" s="110"/>
      <c r="D705" s="111"/>
      <c r="E705" s="112"/>
      <c r="F705" s="112"/>
    </row>
    <row r="706" ht="15.75" customHeight="1">
      <c r="A706" s="110"/>
      <c r="B706" s="110"/>
      <c r="C706" s="110"/>
      <c r="D706" s="111"/>
      <c r="E706" s="112"/>
      <c r="F706" s="112"/>
    </row>
    <row r="707" ht="15.75" customHeight="1">
      <c r="A707" s="110"/>
      <c r="B707" s="110"/>
      <c r="C707" s="110"/>
      <c r="D707" s="111"/>
      <c r="E707" s="112"/>
      <c r="F707" s="112"/>
    </row>
    <row r="708" ht="15.75" customHeight="1">
      <c r="A708" s="110"/>
      <c r="B708" s="110"/>
      <c r="C708" s="110"/>
      <c r="D708" s="111"/>
      <c r="E708" s="112"/>
      <c r="F708" s="112"/>
    </row>
    <row r="709" ht="15.75" customHeight="1">
      <c r="A709" s="110"/>
      <c r="B709" s="110"/>
      <c r="C709" s="110"/>
      <c r="D709" s="111"/>
      <c r="E709" s="112"/>
      <c r="F709" s="112"/>
    </row>
    <row r="710" ht="15.75" customHeight="1">
      <c r="A710" s="110"/>
      <c r="B710" s="110"/>
      <c r="C710" s="110"/>
      <c r="D710" s="111"/>
      <c r="E710" s="112"/>
      <c r="F710" s="112"/>
    </row>
    <row r="711" ht="15.75" customHeight="1">
      <c r="A711" s="110"/>
      <c r="B711" s="110"/>
      <c r="C711" s="110"/>
      <c r="D711" s="111"/>
      <c r="E711" s="112"/>
      <c r="F711" s="112"/>
    </row>
    <row r="712" ht="15.75" customHeight="1">
      <c r="A712" s="110"/>
      <c r="B712" s="110"/>
      <c r="C712" s="110"/>
      <c r="D712" s="111"/>
      <c r="E712" s="112"/>
      <c r="F712" s="112"/>
    </row>
    <row r="713" ht="15.75" customHeight="1">
      <c r="A713" s="110"/>
      <c r="B713" s="110"/>
      <c r="C713" s="110"/>
      <c r="D713" s="111"/>
      <c r="E713" s="112"/>
      <c r="F713" s="112"/>
    </row>
    <row r="714" ht="15.75" customHeight="1">
      <c r="A714" s="110"/>
      <c r="B714" s="110"/>
      <c r="C714" s="110"/>
      <c r="D714" s="111"/>
      <c r="E714" s="112"/>
      <c r="F714" s="112"/>
    </row>
    <row r="715" ht="15.75" customHeight="1">
      <c r="A715" s="110"/>
      <c r="B715" s="110"/>
      <c r="C715" s="110"/>
      <c r="D715" s="111"/>
      <c r="E715" s="112"/>
      <c r="F715" s="112"/>
    </row>
    <row r="716" ht="15.75" customHeight="1">
      <c r="A716" s="110"/>
      <c r="B716" s="110"/>
      <c r="C716" s="110"/>
      <c r="D716" s="111"/>
      <c r="E716" s="112"/>
      <c r="F716" s="112"/>
    </row>
    <row r="717" ht="15.75" customHeight="1">
      <c r="A717" s="110"/>
      <c r="B717" s="110"/>
      <c r="C717" s="110"/>
      <c r="D717" s="111"/>
      <c r="E717" s="112"/>
      <c r="F717" s="112"/>
    </row>
    <row r="718" ht="15.75" customHeight="1">
      <c r="A718" s="110"/>
      <c r="B718" s="110"/>
      <c r="C718" s="110"/>
      <c r="D718" s="111"/>
      <c r="E718" s="112"/>
      <c r="F718" s="112"/>
    </row>
    <row r="719" ht="15.75" customHeight="1">
      <c r="A719" s="110"/>
      <c r="B719" s="110"/>
      <c r="C719" s="110"/>
      <c r="D719" s="111"/>
      <c r="E719" s="112"/>
      <c r="F719" s="112"/>
    </row>
    <row r="720" ht="15.75" customHeight="1">
      <c r="A720" s="110"/>
      <c r="B720" s="110"/>
      <c r="C720" s="110"/>
      <c r="D720" s="111"/>
      <c r="E720" s="112"/>
      <c r="F720" s="112"/>
    </row>
    <row r="721" ht="15.75" customHeight="1">
      <c r="A721" s="110"/>
      <c r="B721" s="110"/>
      <c r="C721" s="110"/>
      <c r="D721" s="111"/>
      <c r="E721" s="112"/>
      <c r="F721" s="112"/>
    </row>
    <row r="722" ht="15.75" customHeight="1">
      <c r="A722" s="110"/>
      <c r="B722" s="110"/>
      <c r="C722" s="110"/>
      <c r="D722" s="111"/>
      <c r="E722" s="112"/>
      <c r="F722" s="112"/>
    </row>
    <row r="723" ht="15.75" customHeight="1">
      <c r="A723" s="110"/>
      <c r="B723" s="110"/>
      <c r="C723" s="110"/>
      <c r="D723" s="111"/>
      <c r="E723" s="112"/>
      <c r="F723" s="112"/>
    </row>
    <row r="724" ht="15.75" customHeight="1">
      <c r="A724" s="110"/>
      <c r="B724" s="110"/>
      <c r="C724" s="110"/>
      <c r="D724" s="111"/>
      <c r="E724" s="112"/>
      <c r="F724" s="112"/>
    </row>
    <row r="725" ht="15.75" customHeight="1">
      <c r="A725" s="110"/>
      <c r="B725" s="110"/>
      <c r="C725" s="110"/>
      <c r="D725" s="111"/>
      <c r="E725" s="112"/>
      <c r="F725" s="112"/>
    </row>
    <row r="726" ht="15.75" customHeight="1">
      <c r="A726" s="110"/>
      <c r="B726" s="110"/>
      <c r="C726" s="110"/>
      <c r="D726" s="111"/>
      <c r="E726" s="112"/>
      <c r="F726" s="112"/>
    </row>
    <row r="727" ht="15.75" customHeight="1">
      <c r="A727" s="110"/>
      <c r="B727" s="110"/>
      <c r="C727" s="110"/>
      <c r="D727" s="111"/>
      <c r="E727" s="112"/>
      <c r="F727" s="112"/>
    </row>
    <row r="728" ht="15.75" customHeight="1">
      <c r="A728" s="110"/>
      <c r="B728" s="110"/>
      <c r="C728" s="110"/>
      <c r="D728" s="111"/>
      <c r="E728" s="112"/>
      <c r="F728" s="112"/>
    </row>
    <row r="729" ht="15.75" customHeight="1">
      <c r="A729" s="110"/>
      <c r="B729" s="110"/>
      <c r="C729" s="110"/>
      <c r="D729" s="111"/>
      <c r="E729" s="112"/>
      <c r="F729" s="112"/>
    </row>
    <row r="730" ht="15.75" customHeight="1">
      <c r="A730" s="110"/>
      <c r="B730" s="110"/>
      <c r="C730" s="110"/>
      <c r="D730" s="111"/>
      <c r="E730" s="112"/>
      <c r="F730" s="112"/>
    </row>
    <row r="731" ht="15.75" customHeight="1">
      <c r="A731" s="110"/>
      <c r="B731" s="110"/>
      <c r="C731" s="110"/>
      <c r="D731" s="111"/>
      <c r="E731" s="112"/>
      <c r="F731" s="112"/>
    </row>
    <row r="732" ht="15.75" customHeight="1">
      <c r="A732" s="110"/>
      <c r="B732" s="110"/>
      <c r="C732" s="110"/>
      <c r="D732" s="111"/>
      <c r="E732" s="112"/>
      <c r="F732" s="112"/>
    </row>
    <row r="733" ht="15.75" customHeight="1">
      <c r="A733" s="110"/>
      <c r="B733" s="110"/>
      <c r="C733" s="110"/>
      <c r="D733" s="111"/>
      <c r="E733" s="112"/>
      <c r="F733" s="112"/>
    </row>
    <row r="734" ht="15.75" customHeight="1">
      <c r="A734" s="110"/>
      <c r="B734" s="110"/>
      <c r="C734" s="110"/>
      <c r="D734" s="111"/>
      <c r="E734" s="112"/>
      <c r="F734" s="112"/>
    </row>
    <row r="735" ht="15.75" customHeight="1">
      <c r="A735" s="110"/>
      <c r="B735" s="110"/>
      <c r="C735" s="110"/>
      <c r="D735" s="111"/>
      <c r="E735" s="112"/>
      <c r="F735" s="112"/>
    </row>
    <row r="736" ht="15.75" customHeight="1">
      <c r="A736" s="110"/>
      <c r="B736" s="110"/>
      <c r="C736" s="110"/>
      <c r="D736" s="111"/>
      <c r="E736" s="112"/>
      <c r="F736" s="112"/>
    </row>
    <row r="737" ht="15.75" customHeight="1">
      <c r="A737" s="110"/>
      <c r="B737" s="110"/>
      <c r="C737" s="110"/>
      <c r="D737" s="111"/>
      <c r="E737" s="112"/>
      <c r="F737" s="112"/>
    </row>
    <row r="738" ht="15.75" customHeight="1">
      <c r="A738" s="110"/>
      <c r="B738" s="110"/>
      <c r="C738" s="110"/>
      <c r="D738" s="111"/>
      <c r="E738" s="112"/>
      <c r="F738" s="112"/>
    </row>
    <row r="739" ht="15.75" customHeight="1">
      <c r="A739" s="110"/>
      <c r="B739" s="110"/>
      <c r="C739" s="110"/>
      <c r="D739" s="111"/>
      <c r="E739" s="112"/>
      <c r="F739" s="112"/>
    </row>
    <row r="740" ht="15.75" customHeight="1">
      <c r="A740" s="110"/>
      <c r="B740" s="110"/>
      <c r="C740" s="110"/>
      <c r="D740" s="111"/>
      <c r="E740" s="112"/>
      <c r="F740" s="112"/>
    </row>
    <row r="741" ht="15.75" customHeight="1">
      <c r="A741" s="110"/>
      <c r="B741" s="110"/>
      <c r="C741" s="110"/>
      <c r="D741" s="111"/>
      <c r="E741" s="112"/>
      <c r="F741" s="112"/>
    </row>
    <row r="742" ht="15.75" customHeight="1">
      <c r="A742" s="110"/>
      <c r="B742" s="110"/>
      <c r="C742" s="110"/>
      <c r="D742" s="111"/>
      <c r="E742" s="112"/>
      <c r="F742" s="112"/>
    </row>
    <row r="743" ht="15.75" customHeight="1">
      <c r="A743" s="110"/>
      <c r="B743" s="110"/>
      <c r="C743" s="110"/>
      <c r="D743" s="111"/>
      <c r="E743" s="112"/>
      <c r="F743" s="112"/>
    </row>
    <row r="744" ht="15.75" customHeight="1">
      <c r="A744" s="110"/>
      <c r="B744" s="110"/>
      <c r="C744" s="110"/>
      <c r="D744" s="111"/>
      <c r="E744" s="112"/>
      <c r="F744" s="112"/>
    </row>
    <row r="745" ht="15.75" customHeight="1">
      <c r="A745" s="110"/>
      <c r="B745" s="110"/>
      <c r="C745" s="110"/>
      <c r="D745" s="111"/>
      <c r="E745" s="112"/>
      <c r="F745" s="112"/>
    </row>
    <row r="746" ht="15.75" customHeight="1">
      <c r="A746" s="110"/>
      <c r="B746" s="110"/>
      <c r="C746" s="110"/>
      <c r="D746" s="111"/>
      <c r="E746" s="112"/>
      <c r="F746" s="112"/>
    </row>
    <row r="747" ht="15.75" customHeight="1">
      <c r="A747" s="110"/>
      <c r="B747" s="110"/>
      <c r="C747" s="110"/>
      <c r="D747" s="111"/>
      <c r="E747" s="112"/>
      <c r="F747" s="112"/>
    </row>
    <row r="748" ht="15.75" customHeight="1">
      <c r="A748" s="110"/>
      <c r="B748" s="110"/>
      <c r="C748" s="110"/>
      <c r="D748" s="111"/>
      <c r="E748" s="112"/>
      <c r="F748" s="112"/>
    </row>
    <row r="749" ht="15.75" customHeight="1">
      <c r="A749" s="110"/>
      <c r="B749" s="110"/>
      <c r="C749" s="110"/>
      <c r="D749" s="111"/>
      <c r="E749" s="112"/>
      <c r="F749" s="112"/>
    </row>
    <row r="750" ht="15.75" customHeight="1">
      <c r="A750" s="110"/>
      <c r="B750" s="110"/>
      <c r="C750" s="110"/>
      <c r="D750" s="111"/>
      <c r="E750" s="112"/>
      <c r="F750" s="112"/>
    </row>
    <row r="751" ht="15.75" customHeight="1">
      <c r="A751" s="110"/>
      <c r="B751" s="110"/>
      <c r="C751" s="110"/>
      <c r="D751" s="111"/>
      <c r="E751" s="112"/>
      <c r="F751" s="112"/>
    </row>
    <row r="752" ht="15.75" customHeight="1">
      <c r="A752" s="110"/>
      <c r="B752" s="110"/>
      <c r="C752" s="110"/>
      <c r="D752" s="111"/>
      <c r="E752" s="112"/>
      <c r="F752" s="112"/>
    </row>
    <row r="753" ht="15.75" customHeight="1">
      <c r="A753" s="110"/>
      <c r="B753" s="110"/>
      <c r="C753" s="110"/>
      <c r="D753" s="111"/>
      <c r="E753" s="112"/>
      <c r="F753" s="112"/>
    </row>
    <row r="754" ht="15.75" customHeight="1">
      <c r="A754" s="110"/>
      <c r="B754" s="110"/>
      <c r="C754" s="110"/>
      <c r="D754" s="111"/>
      <c r="E754" s="112"/>
      <c r="F754" s="112"/>
    </row>
    <row r="755" ht="15.75" customHeight="1">
      <c r="A755" s="110"/>
      <c r="B755" s="110"/>
      <c r="C755" s="110"/>
      <c r="D755" s="111"/>
      <c r="E755" s="112"/>
      <c r="F755" s="112"/>
    </row>
    <row r="756" ht="15.75" customHeight="1">
      <c r="A756" s="110"/>
      <c r="B756" s="110"/>
      <c r="C756" s="110"/>
      <c r="D756" s="111"/>
      <c r="E756" s="112"/>
      <c r="F756" s="112"/>
    </row>
    <row r="757" ht="15.75" customHeight="1">
      <c r="A757" s="110"/>
      <c r="B757" s="110"/>
      <c r="C757" s="110"/>
      <c r="D757" s="111"/>
      <c r="E757" s="112"/>
      <c r="F757" s="112"/>
    </row>
    <row r="758" ht="15.75" customHeight="1">
      <c r="A758" s="110"/>
      <c r="B758" s="110"/>
      <c r="C758" s="110"/>
      <c r="D758" s="111"/>
      <c r="E758" s="112"/>
      <c r="F758" s="112"/>
    </row>
    <row r="759" ht="15.75" customHeight="1">
      <c r="A759" s="110"/>
      <c r="B759" s="110"/>
      <c r="C759" s="110"/>
      <c r="D759" s="111"/>
      <c r="E759" s="112"/>
      <c r="F759" s="112"/>
    </row>
    <row r="760" ht="15.75" customHeight="1">
      <c r="A760" s="110"/>
      <c r="B760" s="110"/>
      <c r="C760" s="110"/>
      <c r="D760" s="111"/>
      <c r="E760" s="112"/>
      <c r="F760" s="112"/>
    </row>
    <row r="761" ht="15.75" customHeight="1">
      <c r="A761" s="110"/>
      <c r="B761" s="110"/>
      <c r="C761" s="110"/>
      <c r="D761" s="111"/>
      <c r="E761" s="112"/>
      <c r="F761" s="112"/>
    </row>
    <row r="762" ht="15.75" customHeight="1">
      <c r="A762" s="110"/>
      <c r="B762" s="110"/>
      <c r="C762" s="110"/>
      <c r="D762" s="111"/>
      <c r="E762" s="112"/>
      <c r="F762" s="112"/>
    </row>
    <row r="763" ht="15.75" customHeight="1">
      <c r="A763" s="110"/>
      <c r="B763" s="110"/>
      <c r="C763" s="110"/>
      <c r="D763" s="111"/>
      <c r="E763" s="112"/>
      <c r="F763" s="112"/>
    </row>
    <row r="764" ht="15.75" customHeight="1">
      <c r="A764" s="110"/>
      <c r="B764" s="110"/>
      <c r="C764" s="110"/>
      <c r="D764" s="111"/>
      <c r="E764" s="112"/>
      <c r="F764" s="112"/>
    </row>
    <row r="765" ht="15.75" customHeight="1">
      <c r="A765" s="110"/>
      <c r="B765" s="110"/>
      <c r="C765" s="110"/>
      <c r="D765" s="111"/>
      <c r="E765" s="112"/>
      <c r="F765" s="112"/>
    </row>
    <row r="766" ht="15.75" customHeight="1">
      <c r="A766" s="110"/>
      <c r="B766" s="110"/>
      <c r="C766" s="110"/>
      <c r="D766" s="111"/>
      <c r="E766" s="112"/>
      <c r="F766" s="112"/>
    </row>
    <row r="767" ht="15.75" customHeight="1">
      <c r="A767" s="110"/>
      <c r="B767" s="110"/>
      <c r="C767" s="110"/>
      <c r="D767" s="111"/>
      <c r="E767" s="112"/>
      <c r="F767" s="112"/>
    </row>
    <row r="768" ht="15.75" customHeight="1">
      <c r="A768" s="110"/>
      <c r="B768" s="110"/>
      <c r="C768" s="110"/>
      <c r="D768" s="111"/>
      <c r="E768" s="112"/>
      <c r="F768" s="112"/>
    </row>
    <row r="769" ht="15.75" customHeight="1">
      <c r="A769" s="110"/>
      <c r="B769" s="110"/>
      <c r="C769" s="110"/>
      <c r="D769" s="111"/>
      <c r="E769" s="112"/>
      <c r="F769" s="112"/>
    </row>
    <row r="770" ht="15.75" customHeight="1">
      <c r="A770" s="110"/>
      <c r="B770" s="110"/>
      <c r="C770" s="110"/>
      <c r="D770" s="111"/>
      <c r="E770" s="112"/>
      <c r="F770" s="112"/>
    </row>
    <row r="771" ht="15.75" customHeight="1">
      <c r="A771" s="110"/>
      <c r="B771" s="110"/>
      <c r="C771" s="110"/>
      <c r="D771" s="111"/>
      <c r="E771" s="112"/>
      <c r="F771" s="112"/>
    </row>
    <row r="772" ht="15.75" customHeight="1">
      <c r="A772" s="110"/>
      <c r="B772" s="110"/>
      <c r="C772" s="110"/>
      <c r="D772" s="111"/>
      <c r="E772" s="112"/>
      <c r="F772" s="112"/>
    </row>
    <row r="773" ht="15.75" customHeight="1">
      <c r="A773" s="110"/>
      <c r="B773" s="110"/>
      <c r="C773" s="110"/>
      <c r="D773" s="111"/>
      <c r="E773" s="112"/>
      <c r="F773" s="112"/>
    </row>
    <row r="774" ht="15.75" customHeight="1">
      <c r="A774" s="110"/>
      <c r="B774" s="110"/>
      <c r="C774" s="110"/>
      <c r="D774" s="111"/>
      <c r="E774" s="112"/>
      <c r="F774" s="112"/>
    </row>
    <row r="775" ht="15.75" customHeight="1">
      <c r="A775" s="110"/>
      <c r="B775" s="110"/>
      <c r="C775" s="110"/>
      <c r="D775" s="111"/>
      <c r="E775" s="112"/>
      <c r="F775" s="112"/>
    </row>
    <row r="776" ht="15.75" customHeight="1">
      <c r="A776" s="110"/>
      <c r="B776" s="110"/>
      <c r="C776" s="110"/>
      <c r="D776" s="111"/>
      <c r="E776" s="112"/>
      <c r="F776" s="112"/>
    </row>
    <row r="777" ht="15.75" customHeight="1">
      <c r="A777" s="110"/>
      <c r="B777" s="110"/>
      <c r="C777" s="110"/>
      <c r="D777" s="111"/>
      <c r="E777" s="112"/>
      <c r="F777" s="112"/>
    </row>
    <row r="778" ht="15.75" customHeight="1">
      <c r="A778" s="110"/>
      <c r="B778" s="110"/>
      <c r="C778" s="110"/>
      <c r="D778" s="111"/>
      <c r="E778" s="112"/>
      <c r="F778" s="112"/>
    </row>
    <row r="779" ht="15.75" customHeight="1">
      <c r="A779" s="110"/>
      <c r="B779" s="110"/>
      <c r="C779" s="110"/>
      <c r="D779" s="111"/>
      <c r="E779" s="112"/>
      <c r="F779" s="112"/>
    </row>
    <row r="780" ht="15.75" customHeight="1">
      <c r="A780" s="110"/>
      <c r="B780" s="110"/>
      <c r="C780" s="110"/>
      <c r="D780" s="111"/>
      <c r="E780" s="112"/>
      <c r="F780" s="112"/>
    </row>
    <row r="781" ht="15.75" customHeight="1">
      <c r="A781" s="110"/>
      <c r="B781" s="110"/>
      <c r="C781" s="110"/>
      <c r="D781" s="111"/>
      <c r="E781" s="112"/>
      <c r="F781" s="112"/>
    </row>
    <row r="782" ht="15.75" customHeight="1">
      <c r="A782" s="110"/>
      <c r="B782" s="110"/>
      <c r="C782" s="110"/>
      <c r="D782" s="111"/>
      <c r="E782" s="112"/>
      <c r="F782" s="112"/>
    </row>
    <row r="783" ht="15.75" customHeight="1">
      <c r="A783" s="110"/>
      <c r="B783" s="110"/>
      <c r="C783" s="110"/>
      <c r="D783" s="111"/>
      <c r="E783" s="112"/>
      <c r="F783" s="112"/>
    </row>
    <row r="784" ht="15.75" customHeight="1">
      <c r="A784" s="110"/>
      <c r="B784" s="110"/>
      <c r="C784" s="110"/>
      <c r="D784" s="111"/>
      <c r="E784" s="112"/>
      <c r="F784" s="112"/>
    </row>
    <row r="785" ht="15.75" customHeight="1">
      <c r="A785" s="110"/>
      <c r="B785" s="110"/>
      <c r="C785" s="110"/>
      <c r="D785" s="111"/>
      <c r="E785" s="112"/>
      <c r="F785" s="112"/>
    </row>
    <row r="786" ht="15.75" customHeight="1">
      <c r="A786" s="110"/>
      <c r="B786" s="110"/>
      <c r="C786" s="110"/>
      <c r="D786" s="111"/>
      <c r="E786" s="112"/>
      <c r="F786" s="112"/>
    </row>
    <row r="787" ht="15.75" customHeight="1">
      <c r="A787" s="110"/>
      <c r="B787" s="110"/>
      <c r="C787" s="110"/>
      <c r="D787" s="111"/>
      <c r="E787" s="112"/>
      <c r="F787" s="112"/>
    </row>
    <row r="788" ht="15.75" customHeight="1">
      <c r="A788" s="110"/>
      <c r="B788" s="110"/>
      <c r="C788" s="110"/>
      <c r="D788" s="111"/>
      <c r="E788" s="112"/>
      <c r="F788" s="112"/>
    </row>
    <row r="789" ht="15.75" customHeight="1">
      <c r="A789" s="110"/>
      <c r="B789" s="110"/>
      <c r="C789" s="110"/>
      <c r="D789" s="111"/>
      <c r="E789" s="112"/>
      <c r="F789" s="112"/>
    </row>
    <row r="790" ht="15.75" customHeight="1">
      <c r="A790" s="110"/>
      <c r="B790" s="110"/>
      <c r="C790" s="110"/>
      <c r="D790" s="111"/>
      <c r="E790" s="112"/>
      <c r="F790" s="112"/>
    </row>
    <row r="791" ht="15.75" customHeight="1">
      <c r="A791" s="110"/>
      <c r="B791" s="110"/>
      <c r="C791" s="110"/>
      <c r="D791" s="111"/>
      <c r="E791" s="112"/>
      <c r="F791" s="112"/>
    </row>
    <row r="792" ht="15.75" customHeight="1">
      <c r="A792" s="110"/>
      <c r="B792" s="110"/>
      <c r="C792" s="110"/>
      <c r="D792" s="111"/>
      <c r="E792" s="112"/>
      <c r="F792" s="112"/>
    </row>
    <row r="793" ht="15.75" customHeight="1">
      <c r="A793" s="110"/>
      <c r="B793" s="110"/>
      <c r="C793" s="110"/>
      <c r="D793" s="111"/>
      <c r="E793" s="112"/>
      <c r="F793" s="112"/>
    </row>
    <row r="794" ht="15.75" customHeight="1">
      <c r="A794" s="110"/>
      <c r="B794" s="110"/>
      <c r="C794" s="110"/>
      <c r="D794" s="111"/>
      <c r="E794" s="112"/>
      <c r="F794" s="112"/>
    </row>
    <row r="795" ht="15.75" customHeight="1">
      <c r="A795" s="110"/>
      <c r="B795" s="110"/>
      <c r="C795" s="110"/>
      <c r="D795" s="111"/>
      <c r="E795" s="112"/>
      <c r="F795" s="112"/>
    </row>
    <row r="796" ht="15.75" customHeight="1">
      <c r="A796" s="110"/>
      <c r="B796" s="110"/>
      <c r="C796" s="110"/>
      <c r="D796" s="111"/>
      <c r="E796" s="112"/>
      <c r="F796" s="112"/>
    </row>
    <row r="797" ht="15.75" customHeight="1">
      <c r="A797" s="110"/>
      <c r="B797" s="110"/>
      <c r="C797" s="110"/>
      <c r="D797" s="111"/>
      <c r="E797" s="112"/>
      <c r="F797" s="112"/>
    </row>
    <row r="798" ht="15.75" customHeight="1">
      <c r="A798" s="110"/>
      <c r="B798" s="110"/>
      <c r="C798" s="110"/>
      <c r="D798" s="111"/>
      <c r="E798" s="112"/>
      <c r="F798" s="112"/>
    </row>
    <row r="799" ht="15.75" customHeight="1">
      <c r="A799" s="110"/>
      <c r="B799" s="110"/>
      <c r="C799" s="110"/>
      <c r="D799" s="111"/>
      <c r="E799" s="112"/>
      <c r="F799" s="112"/>
    </row>
    <row r="800" ht="15.75" customHeight="1">
      <c r="A800" s="110"/>
      <c r="B800" s="110"/>
      <c r="C800" s="110"/>
      <c r="D800" s="111"/>
      <c r="E800" s="112"/>
      <c r="F800" s="112"/>
    </row>
    <row r="801" ht="15.75" customHeight="1">
      <c r="A801" s="110"/>
      <c r="B801" s="110"/>
      <c r="C801" s="110"/>
      <c r="D801" s="111"/>
      <c r="E801" s="112"/>
      <c r="F801" s="112"/>
    </row>
    <row r="802" ht="15.75" customHeight="1">
      <c r="A802" s="110"/>
      <c r="B802" s="110"/>
      <c r="C802" s="110"/>
      <c r="D802" s="111"/>
      <c r="E802" s="112"/>
      <c r="F802" s="112"/>
    </row>
    <row r="803" ht="15.75" customHeight="1">
      <c r="A803" s="110"/>
      <c r="B803" s="110"/>
      <c r="C803" s="110"/>
      <c r="D803" s="111"/>
      <c r="E803" s="112"/>
      <c r="F803" s="112"/>
    </row>
    <row r="804" ht="15.75" customHeight="1">
      <c r="A804" s="110"/>
      <c r="B804" s="110"/>
      <c r="C804" s="110"/>
      <c r="D804" s="111"/>
      <c r="E804" s="112"/>
      <c r="F804" s="112"/>
    </row>
    <row r="805" ht="15.75" customHeight="1">
      <c r="A805" s="110"/>
      <c r="B805" s="110"/>
      <c r="C805" s="110"/>
      <c r="D805" s="111"/>
      <c r="E805" s="112"/>
      <c r="F805" s="112"/>
    </row>
    <row r="806" ht="15.75" customHeight="1">
      <c r="A806" s="110"/>
      <c r="B806" s="110"/>
      <c r="C806" s="110"/>
      <c r="D806" s="111"/>
      <c r="E806" s="112"/>
      <c r="F806" s="112"/>
    </row>
    <row r="807" ht="15.75" customHeight="1">
      <c r="A807" s="110"/>
      <c r="B807" s="110"/>
      <c r="C807" s="110"/>
      <c r="D807" s="111"/>
      <c r="E807" s="112"/>
      <c r="F807" s="112"/>
    </row>
    <row r="808" ht="15.75" customHeight="1">
      <c r="A808" s="110"/>
      <c r="B808" s="110"/>
      <c r="C808" s="110"/>
      <c r="D808" s="111"/>
      <c r="E808" s="112"/>
      <c r="F808" s="112"/>
    </row>
    <row r="809" ht="15.75" customHeight="1">
      <c r="A809" s="110"/>
      <c r="B809" s="110"/>
      <c r="C809" s="110"/>
      <c r="D809" s="111"/>
      <c r="E809" s="112"/>
      <c r="F809" s="112"/>
    </row>
    <row r="810" ht="15.75" customHeight="1">
      <c r="A810" s="110"/>
      <c r="B810" s="110"/>
      <c r="C810" s="110"/>
      <c r="D810" s="111"/>
      <c r="E810" s="112"/>
      <c r="F810" s="112"/>
    </row>
    <row r="811" ht="15.75" customHeight="1">
      <c r="A811" s="110"/>
      <c r="B811" s="110"/>
      <c r="C811" s="110"/>
      <c r="D811" s="111"/>
      <c r="E811" s="112"/>
      <c r="F811" s="112"/>
    </row>
    <row r="812" ht="15.75" customHeight="1">
      <c r="A812" s="110"/>
      <c r="B812" s="110"/>
      <c r="C812" s="110"/>
      <c r="D812" s="111"/>
      <c r="E812" s="112"/>
      <c r="F812" s="112"/>
    </row>
    <row r="813" ht="15.75" customHeight="1">
      <c r="A813" s="110"/>
      <c r="B813" s="110"/>
      <c r="C813" s="110"/>
      <c r="D813" s="111"/>
      <c r="E813" s="112"/>
      <c r="F813" s="112"/>
    </row>
    <row r="814" ht="15.75" customHeight="1">
      <c r="A814" s="110"/>
      <c r="B814" s="110"/>
      <c r="C814" s="110"/>
      <c r="D814" s="111"/>
      <c r="E814" s="112"/>
      <c r="F814" s="112"/>
    </row>
    <row r="815" ht="15.75" customHeight="1">
      <c r="A815" s="110"/>
      <c r="B815" s="110"/>
      <c r="C815" s="110"/>
      <c r="D815" s="111"/>
      <c r="E815" s="112"/>
      <c r="F815" s="112"/>
    </row>
    <row r="816" ht="15.75" customHeight="1">
      <c r="A816" s="110"/>
      <c r="B816" s="110"/>
      <c r="C816" s="110"/>
      <c r="D816" s="111"/>
      <c r="E816" s="112"/>
      <c r="F816" s="112"/>
    </row>
    <row r="817" ht="15.75" customHeight="1">
      <c r="A817" s="110"/>
      <c r="B817" s="110"/>
      <c r="C817" s="110"/>
      <c r="D817" s="111"/>
      <c r="E817" s="112"/>
      <c r="F817" s="112"/>
    </row>
    <row r="818" ht="15.75" customHeight="1">
      <c r="A818" s="110"/>
      <c r="B818" s="110"/>
      <c r="C818" s="110"/>
      <c r="D818" s="111"/>
      <c r="E818" s="112"/>
      <c r="F818" s="112"/>
    </row>
    <row r="819" ht="15.75" customHeight="1">
      <c r="A819" s="110"/>
      <c r="B819" s="110"/>
      <c r="C819" s="110"/>
      <c r="D819" s="111"/>
      <c r="E819" s="112"/>
      <c r="F819" s="112"/>
    </row>
    <row r="820" ht="15.75" customHeight="1">
      <c r="A820" s="110"/>
      <c r="B820" s="110"/>
      <c r="C820" s="110"/>
      <c r="D820" s="111"/>
      <c r="E820" s="112"/>
      <c r="F820" s="112"/>
    </row>
    <row r="821" ht="15.75" customHeight="1">
      <c r="A821" s="110"/>
      <c r="B821" s="110"/>
      <c r="C821" s="110"/>
      <c r="D821" s="111"/>
      <c r="E821" s="112"/>
      <c r="F821" s="112"/>
    </row>
    <row r="822" ht="15.75" customHeight="1">
      <c r="A822" s="110"/>
      <c r="B822" s="110"/>
      <c r="C822" s="110"/>
      <c r="D822" s="111"/>
      <c r="E822" s="112"/>
      <c r="F822" s="112"/>
    </row>
    <row r="823" ht="15.75" customHeight="1">
      <c r="A823" s="110"/>
      <c r="B823" s="110"/>
      <c r="C823" s="110"/>
      <c r="D823" s="111"/>
      <c r="E823" s="112"/>
      <c r="F823" s="112"/>
    </row>
    <row r="824" ht="15.75" customHeight="1">
      <c r="A824" s="110"/>
      <c r="B824" s="110"/>
      <c r="C824" s="110"/>
      <c r="D824" s="111"/>
      <c r="E824" s="112"/>
      <c r="F824" s="112"/>
    </row>
    <row r="825" ht="15.75" customHeight="1">
      <c r="A825" s="110"/>
      <c r="B825" s="110"/>
      <c r="C825" s="110"/>
      <c r="D825" s="111"/>
      <c r="E825" s="112"/>
      <c r="F825" s="112"/>
    </row>
    <row r="826" ht="15.75" customHeight="1">
      <c r="A826" s="110"/>
      <c r="B826" s="110"/>
      <c r="C826" s="110"/>
      <c r="D826" s="111"/>
      <c r="E826" s="112"/>
      <c r="F826" s="112"/>
    </row>
    <row r="827" ht="15.75" customHeight="1">
      <c r="A827" s="110"/>
      <c r="B827" s="110"/>
      <c r="C827" s="110"/>
      <c r="D827" s="111"/>
      <c r="E827" s="112"/>
      <c r="F827" s="112"/>
    </row>
    <row r="828" ht="15.75" customHeight="1">
      <c r="A828" s="110"/>
      <c r="B828" s="110"/>
      <c r="C828" s="110"/>
      <c r="D828" s="111"/>
      <c r="E828" s="112"/>
      <c r="F828" s="112"/>
    </row>
    <row r="829" ht="15.75" customHeight="1">
      <c r="A829" s="110"/>
      <c r="B829" s="110"/>
      <c r="C829" s="110"/>
      <c r="D829" s="111"/>
      <c r="E829" s="112"/>
      <c r="F829" s="112"/>
    </row>
    <row r="830" ht="15.75" customHeight="1">
      <c r="A830" s="110"/>
      <c r="B830" s="110"/>
      <c r="C830" s="110"/>
      <c r="D830" s="111"/>
      <c r="E830" s="112"/>
      <c r="F830" s="112"/>
    </row>
    <row r="831" ht="15.75" customHeight="1">
      <c r="A831" s="110"/>
      <c r="B831" s="110"/>
      <c r="C831" s="110"/>
      <c r="D831" s="111"/>
      <c r="E831" s="112"/>
      <c r="F831" s="112"/>
    </row>
    <row r="832" ht="15.75" customHeight="1">
      <c r="A832" s="110"/>
      <c r="B832" s="110"/>
      <c r="C832" s="110"/>
      <c r="D832" s="111"/>
      <c r="E832" s="112"/>
      <c r="F832" s="112"/>
    </row>
    <row r="833" ht="15.75" customHeight="1">
      <c r="A833" s="110"/>
      <c r="B833" s="110"/>
      <c r="C833" s="110"/>
      <c r="D833" s="111"/>
      <c r="E833" s="112"/>
      <c r="F833" s="112"/>
    </row>
    <row r="834" ht="15.75" customHeight="1">
      <c r="A834" s="110"/>
      <c r="B834" s="110"/>
      <c r="C834" s="110"/>
      <c r="D834" s="111"/>
      <c r="E834" s="112"/>
      <c r="F834" s="112"/>
    </row>
    <row r="835" ht="15.75" customHeight="1">
      <c r="A835" s="110"/>
      <c r="B835" s="110"/>
      <c r="C835" s="110"/>
      <c r="D835" s="111"/>
      <c r="E835" s="112"/>
      <c r="F835" s="112"/>
    </row>
    <row r="836" ht="15.75" customHeight="1">
      <c r="A836" s="110"/>
      <c r="B836" s="110"/>
      <c r="C836" s="110"/>
      <c r="D836" s="111"/>
      <c r="E836" s="112"/>
      <c r="F836" s="112"/>
    </row>
    <row r="837" ht="15.75" customHeight="1">
      <c r="A837" s="110"/>
      <c r="B837" s="110"/>
      <c r="C837" s="110"/>
      <c r="D837" s="111"/>
      <c r="E837" s="112"/>
      <c r="F837" s="112"/>
    </row>
    <row r="838" ht="15.75" customHeight="1">
      <c r="A838" s="110"/>
      <c r="B838" s="110"/>
      <c r="C838" s="110"/>
      <c r="D838" s="111"/>
      <c r="E838" s="112"/>
      <c r="F838" s="112"/>
    </row>
    <row r="839" ht="15.75" customHeight="1">
      <c r="A839" s="110"/>
      <c r="B839" s="110"/>
      <c r="C839" s="110"/>
      <c r="D839" s="111"/>
      <c r="E839" s="112"/>
      <c r="F839" s="112"/>
    </row>
    <row r="840" ht="15.75" customHeight="1">
      <c r="A840" s="110"/>
      <c r="B840" s="110"/>
      <c r="C840" s="110"/>
      <c r="D840" s="111"/>
      <c r="E840" s="112"/>
      <c r="F840" s="112"/>
    </row>
    <row r="841" ht="15.75" customHeight="1">
      <c r="A841" s="110"/>
      <c r="B841" s="110"/>
      <c r="C841" s="110"/>
      <c r="D841" s="111"/>
      <c r="E841" s="112"/>
      <c r="F841" s="112"/>
    </row>
    <row r="842" ht="15.75" customHeight="1">
      <c r="A842" s="110"/>
      <c r="B842" s="110"/>
      <c r="C842" s="110"/>
      <c r="D842" s="111"/>
      <c r="E842" s="112"/>
      <c r="F842" s="112"/>
    </row>
    <row r="843" ht="15.75" customHeight="1">
      <c r="A843" s="110"/>
      <c r="B843" s="110"/>
      <c r="C843" s="110"/>
      <c r="D843" s="111"/>
      <c r="E843" s="112"/>
      <c r="F843" s="112"/>
    </row>
    <row r="844" ht="15.75" customHeight="1">
      <c r="A844" s="110"/>
      <c r="B844" s="110"/>
      <c r="C844" s="110"/>
      <c r="D844" s="111"/>
      <c r="E844" s="112"/>
      <c r="F844" s="112"/>
    </row>
    <row r="845" ht="15.75" customHeight="1">
      <c r="A845" s="110"/>
      <c r="B845" s="110"/>
      <c r="C845" s="110"/>
      <c r="D845" s="111"/>
      <c r="E845" s="112"/>
      <c r="F845" s="112"/>
    </row>
    <row r="846" ht="15.75" customHeight="1">
      <c r="A846" s="110"/>
      <c r="B846" s="110"/>
      <c r="C846" s="110"/>
      <c r="D846" s="111"/>
      <c r="E846" s="112"/>
      <c r="F846" s="112"/>
    </row>
    <row r="847" ht="15.75" customHeight="1">
      <c r="A847" s="110"/>
      <c r="B847" s="110"/>
      <c r="C847" s="110"/>
      <c r="D847" s="111"/>
      <c r="E847" s="112"/>
      <c r="F847" s="112"/>
    </row>
    <row r="848" ht="15.75" customHeight="1">
      <c r="A848" s="110"/>
      <c r="B848" s="110"/>
      <c r="C848" s="110"/>
      <c r="D848" s="111"/>
      <c r="E848" s="112"/>
      <c r="F848" s="112"/>
    </row>
    <row r="849" ht="15.75" customHeight="1">
      <c r="A849" s="110"/>
      <c r="B849" s="110"/>
      <c r="C849" s="110"/>
      <c r="D849" s="111"/>
      <c r="E849" s="112"/>
      <c r="F849" s="112"/>
    </row>
    <row r="850" ht="15.75" customHeight="1">
      <c r="A850" s="110"/>
      <c r="B850" s="110"/>
      <c r="C850" s="110"/>
      <c r="D850" s="111"/>
      <c r="E850" s="112"/>
      <c r="F850" s="112"/>
    </row>
    <row r="851" ht="15.75" customHeight="1">
      <c r="A851" s="110"/>
      <c r="B851" s="110"/>
      <c r="C851" s="110"/>
      <c r="D851" s="111"/>
      <c r="E851" s="112"/>
      <c r="F851" s="112"/>
    </row>
    <row r="852" ht="15.75" customHeight="1">
      <c r="A852" s="110"/>
      <c r="B852" s="110"/>
      <c r="C852" s="110"/>
      <c r="D852" s="111"/>
      <c r="E852" s="112"/>
      <c r="F852" s="112"/>
    </row>
    <row r="853" ht="15.75" customHeight="1">
      <c r="A853" s="110"/>
      <c r="B853" s="110"/>
      <c r="C853" s="110"/>
      <c r="D853" s="111"/>
      <c r="E853" s="112"/>
      <c r="F853" s="112"/>
    </row>
    <row r="854" ht="15.75" customHeight="1">
      <c r="A854" s="110"/>
      <c r="B854" s="110"/>
      <c r="C854" s="110"/>
      <c r="D854" s="111"/>
      <c r="E854" s="112"/>
      <c r="F854" s="112"/>
    </row>
    <row r="855" ht="15.75" customHeight="1">
      <c r="A855" s="110"/>
      <c r="B855" s="110"/>
      <c r="C855" s="110"/>
      <c r="D855" s="111"/>
      <c r="E855" s="112"/>
      <c r="F855" s="112"/>
    </row>
    <row r="856" ht="15.75" customHeight="1">
      <c r="A856" s="110"/>
      <c r="B856" s="110"/>
      <c r="C856" s="110"/>
      <c r="D856" s="111"/>
      <c r="E856" s="112"/>
      <c r="F856" s="112"/>
    </row>
    <row r="857" ht="15.75" customHeight="1">
      <c r="A857" s="110"/>
      <c r="B857" s="110"/>
      <c r="C857" s="110"/>
      <c r="D857" s="111"/>
      <c r="E857" s="112"/>
      <c r="F857" s="112"/>
    </row>
    <row r="858" ht="15.75" customHeight="1">
      <c r="A858" s="110"/>
      <c r="B858" s="110"/>
      <c r="C858" s="110"/>
      <c r="D858" s="111"/>
      <c r="E858" s="112"/>
      <c r="F858" s="112"/>
    </row>
    <row r="859" ht="15.75" customHeight="1">
      <c r="A859" s="110"/>
      <c r="B859" s="110"/>
      <c r="C859" s="110"/>
      <c r="D859" s="111"/>
      <c r="E859" s="112"/>
      <c r="F859" s="112"/>
    </row>
    <row r="860" ht="15.75" customHeight="1">
      <c r="A860" s="110"/>
      <c r="B860" s="110"/>
      <c r="C860" s="110"/>
      <c r="D860" s="111"/>
      <c r="E860" s="112"/>
      <c r="F860" s="112"/>
    </row>
    <row r="861" ht="15.75" customHeight="1">
      <c r="A861" s="110"/>
      <c r="B861" s="110"/>
      <c r="C861" s="110"/>
      <c r="D861" s="111"/>
      <c r="E861" s="112"/>
      <c r="F861" s="112"/>
    </row>
    <row r="862" ht="15.75" customHeight="1">
      <c r="A862" s="110"/>
      <c r="B862" s="110"/>
      <c r="C862" s="110"/>
      <c r="D862" s="111"/>
      <c r="E862" s="112"/>
      <c r="F862" s="112"/>
    </row>
    <row r="863" ht="15.75" customHeight="1">
      <c r="A863" s="110"/>
      <c r="B863" s="110"/>
      <c r="C863" s="110"/>
      <c r="D863" s="111"/>
      <c r="E863" s="112"/>
      <c r="F863" s="112"/>
    </row>
    <row r="864" ht="15.75" customHeight="1">
      <c r="A864" s="110"/>
      <c r="B864" s="110"/>
      <c r="C864" s="110"/>
      <c r="D864" s="111"/>
      <c r="E864" s="112"/>
      <c r="F864" s="112"/>
    </row>
    <row r="865" ht="15.75" customHeight="1">
      <c r="A865" s="110"/>
      <c r="B865" s="110"/>
      <c r="C865" s="110"/>
      <c r="D865" s="111"/>
      <c r="E865" s="112"/>
      <c r="F865" s="112"/>
    </row>
    <row r="866" ht="15.75" customHeight="1">
      <c r="A866" s="110"/>
      <c r="B866" s="110"/>
      <c r="C866" s="110"/>
      <c r="D866" s="111"/>
      <c r="E866" s="112"/>
      <c r="F866" s="112"/>
    </row>
    <row r="867" ht="15.75" customHeight="1">
      <c r="A867" s="110"/>
      <c r="B867" s="110"/>
      <c r="C867" s="110"/>
      <c r="D867" s="111"/>
      <c r="E867" s="112"/>
      <c r="F867" s="112"/>
    </row>
    <row r="868" ht="15.75" customHeight="1">
      <c r="A868" s="110"/>
      <c r="B868" s="110"/>
      <c r="C868" s="110"/>
      <c r="D868" s="111"/>
      <c r="E868" s="112"/>
      <c r="F868" s="112"/>
    </row>
    <row r="869" ht="15.75" customHeight="1">
      <c r="A869" s="110"/>
      <c r="B869" s="110"/>
      <c r="C869" s="110"/>
      <c r="D869" s="111"/>
      <c r="E869" s="112"/>
      <c r="F869" s="112"/>
    </row>
    <row r="870" ht="15.75" customHeight="1">
      <c r="A870" s="110"/>
      <c r="B870" s="110"/>
      <c r="C870" s="110"/>
      <c r="D870" s="111"/>
      <c r="E870" s="112"/>
      <c r="F870" s="112"/>
    </row>
    <row r="871" ht="15.75" customHeight="1">
      <c r="A871" s="110"/>
      <c r="B871" s="110"/>
      <c r="C871" s="110"/>
      <c r="D871" s="111"/>
      <c r="E871" s="112"/>
      <c r="F871" s="112"/>
    </row>
    <row r="872" ht="15.75" customHeight="1">
      <c r="A872" s="110"/>
      <c r="B872" s="110"/>
      <c r="C872" s="110"/>
      <c r="D872" s="111"/>
      <c r="E872" s="112"/>
      <c r="F872" s="112"/>
    </row>
    <row r="873" ht="15.75" customHeight="1">
      <c r="A873" s="110"/>
      <c r="B873" s="110"/>
      <c r="C873" s="110"/>
      <c r="D873" s="111"/>
      <c r="E873" s="112"/>
      <c r="F873" s="112"/>
    </row>
    <row r="874" ht="15.75" customHeight="1">
      <c r="A874" s="110"/>
      <c r="B874" s="110"/>
      <c r="C874" s="110"/>
      <c r="D874" s="111"/>
      <c r="E874" s="112"/>
      <c r="F874" s="112"/>
    </row>
    <row r="875" ht="15.75" customHeight="1">
      <c r="A875" s="110"/>
      <c r="B875" s="110"/>
      <c r="C875" s="110"/>
      <c r="D875" s="111"/>
      <c r="E875" s="112"/>
      <c r="F875" s="112"/>
    </row>
    <row r="876" ht="15.75" customHeight="1">
      <c r="A876" s="110"/>
      <c r="B876" s="110"/>
      <c r="C876" s="110"/>
      <c r="D876" s="111"/>
      <c r="E876" s="112"/>
      <c r="F876" s="112"/>
    </row>
    <row r="877" ht="15.75" customHeight="1">
      <c r="A877" s="110"/>
      <c r="B877" s="110"/>
      <c r="C877" s="110"/>
      <c r="D877" s="111"/>
      <c r="E877" s="112"/>
      <c r="F877" s="112"/>
    </row>
    <row r="878" ht="15.75" customHeight="1">
      <c r="A878" s="110"/>
      <c r="B878" s="110"/>
      <c r="C878" s="110"/>
      <c r="D878" s="111"/>
      <c r="E878" s="112"/>
      <c r="F878" s="112"/>
    </row>
    <row r="879" ht="15.75" customHeight="1">
      <c r="A879" s="110"/>
      <c r="B879" s="110"/>
      <c r="C879" s="110"/>
      <c r="D879" s="111"/>
      <c r="E879" s="112"/>
      <c r="F879" s="112"/>
    </row>
    <row r="880" ht="15.75" customHeight="1">
      <c r="A880" s="110"/>
      <c r="B880" s="110"/>
      <c r="C880" s="110"/>
      <c r="D880" s="111"/>
      <c r="E880" s="112"/>
      <c r="F880" s="112"/>
    </row>
    <row r="881" ht="15.75" customHeight="1">
      <c r="A881" s="110"/>
      <c r="B881" s="110"/>
      <c r="C881" s="110"/>
      <c r="D881" s="111"/>
      <c r="E881" s="112"/>
      <c r="F881" s="112"/>
    </row>
    <row r="882" ht="15.75" customHeight="1">
      <c r="A882" s="110"/>
      <c r="B882" s="110"/>
      <c r="C882" s="110"/>
      <c r="D882" s="111"/>
      <c r="E882" s="112"/>
      <c r="F882" s="112"/>
    </row>
    <row r="883" ht="15.75" customHeight="1">
      <c r="A883" s="110"/>
      <c r="B883" s="110"/>
      <c r="C883" s="110"/>
      <c r="D883" s="111"/>
      <c r="E883" s="112"/>
      <c r="F883" s="112"/>
    </row>
    <row r="884" ht="15.75" customHeight="1">
      <c r="A884" s="110"/>
      <c r="B884" s="110"/>
      <c r="C884" s="110"/>
      <c r="D884" s="111"/>
      <c r="E884" s="112"/>
      <c r="F884" s="112"/>
    </row>
    <row r="885" ht="15.75" customHeight="1">
      <c r="A885" s="110"/>
      <c r="B885" s="110"/>
      <c r="C885" s="110"/>
      <c r="D885" s="111"/>
      <c r="E885" s="112"/>
      <c r="F885" s="112"/>
    </row>
    <row r="886" ht="15.75" customHeight="1">
      <c r="A886" s="110"/>
      <c r="B886" s="110"/>
      <c r="C886" s="110"/>
      <c r="D886" s="111"/>
      <c r="E886" s="112"/>
      <c r="F886" s="112"/>
    </row>
    <row r="887" ht="15.75" customHeight="1">
      <c r="A887" s="110"/>
      <c r="B887" s="110"/>
      <c r="C887" s="110"/>
      <c r="D887" s="111"/>
      <c r="E887" s="112"/>
      <c r="F887" s="112"/>
    </row>
    <row r="888" ht="15.75" customHeight="1">
      <c r="A888" s="110"/>
      <c r="B888" s="110"/>
      <c r="C888" s="110"/>
      <c r="D888" s="111"/>
      <c r="E888" s="112"/>
      <c r="F888" s="112"/>
    </row>
    <row r="889" ht="15.75" customHeight="1">
      <c r="A889" s="110"/>
      <c r="B889" s="110"/>
      <c r="C889" s="110"/>
      <c r="D889" s="111"/>
      <c r="E889" s="112"/>
      <c r="F889" s="112"/>
    </row>
    <row r="890" ht="15.75" customHeight="1">
      <c r="A890" s="110"/>
      <c r="B890" s="110"/>
      <c r="C890" s="110"/>
      <c r="D890" s="111"/>
      <c r="E890" s="112"/>
      <c r="F890" s="112"/>
    </row>
    <row r="891" ht="15.75" customHeight="1">
      <c r="A891" s="110"/>
      <c r="B891" s="110"/>
      <c r="C891" s="110"/>
      <c r="D891" s="111"/>
      <c r="E891" s="112"/>
      <c r="F891" s="112"/>
    </row>
    <row r="892" ht="15.75" customHeight="1">
      <c r="A892" s="110"/>
      <c r="B892" s="110"/>
      <c r="C892" s="110"/>
      <c r="D892" s="111"/>
      <c r="E892" s="112"/>
      <c r="F892" s="112"/>
    </row>
    <row r="893" ht="15.75" customHeight="1">
      <c r="A893" s="110"/>
      <c r="B893" s="110"/>
      <c r="C893" s="110"/>
      <c r="D893" s="111"/>
      <c r="E893" s="112"/>
      <c r="F893" s="112"/>
    </row>
    <row r="894" ht="15.75" customHeight="1">
      <c r="A894" s="110"/>
      <c r="B894" s="110"/>
      <c r="C894" s="110"/>
      <c r="D894" s="111"/>
      <c r="E894" s="112"/>
      <c r="F894" s="112"/>
    </row>
    <row r="895" ht="15.75" customHeight="1">
      <c r="A895" s="110"/>
      <c r="B895" s="110"/>
      <c r="C895" s="110"/>
      <c r="D895" s="111"/>
      <c r="E895" s="112"/>
      <c r="F895" s="112"/>
    </row>
    <row r="896" ht="15.75" customHeight="1">
      <c r="A896" s="110"/>
      <c r="B896" s="110"/>
      <c r="C896" s="110"/>
      <c r="D896" s="111"/>
      <c r="E896" s="112"/>
      <c r="F896" s="112"/>
    </row>
    <row r="897" ht="15.75" customHeight="1">
      <c r="A897" s="110"/>
      <c r="B897" s="110"/>
      <c r="C897" s="110"/>
      <c r="D897" s="111"/>
      <c r="E897" s="112"/>
      <c r="F897" s="112"/>
    </row>
    <row r="898" ht="15.75" customHeight="1">
      <c r="A898" s="110"/>
      <c r="B898" s="110"/>
      <c r="C898" s="110"/>
      <c r="D898" s="111"/>
      <c r="E898" s="112"/>
      <c r="F898" s="112"/>
    </row>
    <row r="899" ht="15.75" customHeight="1">
      <c r="A899" s="110"/>
      <c r="B899" s="110"/>
      <c r="C899" s="110"/>
      <c r="D899" s="111"/>
      <c r="E899" s="112"/>
      <c r="F899" s="112"/>
    </row>
    <row r="900" ht="15.75" customHeight="1">
      <c r="A900" s="110"/>
      <c r="B900" s="110"/>
      <c r="C900" s="110"/>
      <c r="D900" s="111"/>
      <c r="E900" s="112"/>
      <c r="F900" s="112"/>
    </row>
    <row r="901" ht="15.75" customHeight="1">
      <c r="A901" s="110"/>
      <c r="B901" s="110"/>
      <c r="C901" s="110"/>
      <c r="D901" s="111"/>
      <c r="E901" s="112"/>
      <c r="F901" s="112"/>
    </row>
    <row r="902" ht="15.75" customHeight="1">
      <c r="A902" s="110"/>
      <c r="B902" s="110"/>
      <c r="C902" s="110"/>
      <c r="D902" s="111"/>
      <c r="E902" s="112"/>
      <c r="F902" s="112"/>
    </row>
    <row r="903" ht="15.75" customHeight="1">
      <c r="A903" s="110"/>
      <c r="B903" s="110"/>
      <c r="C903" s="110"/>
      <c r="D903" s="111"/>
      <c r="E903" s="112"/>
      <c r="F903" s="112"/>
    </row>
    <row r="904" ht="15.75" customHeight="1">
      <c r="A904" s="110"/>
      <c r="B904" s="110"/>
      <c r="C904" s="110"/>
      <c r="D904" s="111"/>
      <c r="E904" s="112"/>
      <c r="F904" s="112"/>
    </row>
    <row r="905" ht="15.75" customHeight="1">
      <c r="A905" s="110"/>
      <c r="B905" s="110"/>
      <c r="C905" s="110"/>
      <c r="D905" s="111"/>
      <c r="E905" s="112"/>
      <c r="F905" s="112"/>
    </row>
    <row r="906" ht="15.75" customHeight="1">
      <c r="A906" s="110"/>
      <c r="B906" s="110"/>
      <c r="C906" s="110"/>
      <c r="D906" s="111"/>
      <c r="E906" s="112"/>
      <c r="F906" s="112"/>
    </row>
    <row r="907" ht="15.75" customHeight="1">
      <c r="A907" s="110"/>
      <c r="B907" s="110"/>
      <c r="C907" s="110"/>
      <c r="D907" s="111"/>
      <c r="E907" s="112"/>
      <c r="F907" s="112"/>
    </row>
    <row r="908" ht="15.75" customHeight="1">
      <c r="A908" s="110"/>
      <c r="B908" s="110"/>
      <c r="C908" s="110"/>
      <c r="D908" s="111"/>
      <c r="E908" s="112"/>
      <c r="F908" s="112"/>
    </row>
    <row r="909" ht="15.75" customHeight="1">
      <c r="A909" s="110"/>
      <c r="B909" s="110"/>
      <c r="C909" s="110"/>
      <c r="D909" s="111"/>
      <c r="E909" s="112"/>
      <c r="F909" s="112"/>
    </row>
    <row r="910" ht="15.75" customHeight="1">
      <c r="A910" s="110"/>
      <c r="B910" s="110"/>
      <c r="C910" s="110"/>
      <c r="D910" s="111"/>
      <c r="E910" s="112"/>
      <c r="F910" s="112"/>
    </row>
    <row r="911" ht="15.75" customHeight="1">
      <c r="A911" s="110"/>
      <c r="B911" s="110"/>
      <c r="C911" s="110"/>
      <c r="D911" s="111"/>
      <c r="E911" s="112"/>
      <c r="F911" s="112"/>
    </row>
    <row r="912" ht="15.75" customHeight="1">
      <c r="A912" s="110"/>
      <c r="B912" s="110"/>
      <c r="C912" s="110"/>
      <c r="D912" s="111"/>
      <c r="E912" s="112"/>
      <c r="F912" s="112"/>
    </row>
    <row r="913" ht="15.75" customHeight="1">
      <c r="A913" s="110"/>
      <c r="B913" s="110"/>
      <c r="C913" s="110"/>
      <c r="D913" s="111"/>
      <c r="E913" s="112"/>
      <c r="F913" s="112"/>
    </row>
    <row r="914" ht="15.75" customHeight="1">
      <c r="A914" s="110"/>
      <c r="B914" s="110"/>
      <c r="C914" s="110"/>
      <c r="D914" s="111"/>
      <c r="E914" s="112"/>
      <c r="F914" s="112"/>
    </row>
    <row r="915" ht="15.75" customHeight="1">
      <c r="A915" s="110"/>
      <c r="B915" s="110"/>
      <c r="C915" s="110"/>
      <c r="D915" s="111"/>
      <c r="E915" s="112"/>
      <c r="F915" s="112"/>
    </row>
    <row r="916" ht="15.75" customHeight="1">
      <c r="A916" s="110"/>
      <c r="B916" s="110"/>
      <c r="C916" s="110"/>
      <c r="D916" s="111"/>
      <c r="E916" s="112"/>
      <c r="F916" s="112"/>
    </row>
    <row r="917" ht="15.75" customHeight="1">
      <c r="A917" s="110"/>
      <c r="B917" s="110"/>
      <c r="C917" s="110"/>
      <c r="D917" s="111"/>
      <c r="E917" s="112"/>
      <c r="F917" s="112"/>
    </row>
    <row r="918" ht="15.75" customHeight="1">
      <c r="A918" s="110"/>
      <c r="B918" s="110"/>
      <c r="C918" s="110"/>
      <c r="D918" s="111"/>
      <c r="E918" s="112"/>
      <c r="F918" s="112"/>
    </row>
    <row r="919" ht="15.75" customHeight="1">
      <c r="A919" s="110"/>
      <c r="B919" s="110"/>
      <c r="C919" s="110"/>
      <c r="D919" s="111"/>
      <c r="E919" s="112"/>
      <c r="F919" s="112"/>
    </row>
    <row r="920" ht="15.75" customHeight="1">
      <c r="A920" s="110"/>
      <c r="B920" s="110"/>
      <c r="C920" s="110"/>
      <c r="D920" s="111"/>
      <c r="E920" s="112"/>
      <c r="F920" s="112"/>
    </row>
    <row r="921" ht="15.75" customHeight="1">
      <c r="A921" s="110"/>
      <c r="B921" s="110"/>
      <c r="C921" s="110"/>
      <c r="D921" s="111"/>
      <c r="E921" s="112"/>
      <c r="F921" s="112"/>
    </row>
    <row r="922" ht="15.75" customHeight="1">
      <c r="A922" s="110"/>
      <c r="B922" s="110"/>
      <c r="C922" s="110"/>
      <c r="D922" s="111"/>
      <c r="E922" s="112"/>
      <c r="F922" s="112"/>
    </row>
    <row r="923" ht="15.75" customHeight="1">
      <c r="A923" s="110"/>
      <c r="B923" s="110"/>
      <c r="C923" s="110"/>
      <c r="D923" s="111"/>
      <c r="E923" s="112"/>
      <c r="F923" s="112"/>
    </row>
    <row r="924" ht="15.75" customHeight="1">
      <c r="A924" s="110"/>
      <c r="B924" s="110"/>
      <c r="C924" s="110"/>
      <c r="D924" s="111"/>
      <c r="E924" s="112"/>
      <c r="F924" s="112"/>
    </row>
    <row r="925" ht="15.75" customHeight="1">
      <c r="A925" s="110"/>
      <c r="B925" s="110"/>
      <c r="C925" s="110"/>
      <c r="D925" s="111"/>
      <c r="E925" s="112"/>
      <c r="F925" s="112"/>
    </row>
    <row r="926" ht="15.75" customHeight="1">
      <c r="A926" s="110"/>
      <c r="B926" s="110"/>
      <c r="C926" s="110"/>
      <c r="D926" s="111"/>
      <c r="E926" s="112"/>
      <c r="F926" s="112"/>
    </row>
    <row r="927" ht="15.75" customHeight="1">
      <c r="A927" s="110"/>
      <c r="B927" s="110"/>
      <c r="C927" s="110"/>
      <c r="D927" s="111"/>
      <c r="E927" s="112"/>
      <c r="F927" s="112"/>
    </row>
    <row r="928" ht="15.75" customHeight="1">
      <c r="A928" s="110"/>
      <c r="B928" s="110"/>
      <c r="C928" s="110"/>
      <c r="D928" s="111"/>
      <c r="E928" s="112"/>
      <c r="F928" s="112"/>
    </row>
    <row r="929" ht="15.75" customHeight="1">
      <c r="A929" s="110"/>
      <c r="B929" s="110"/>
      <c r="C929" s="110"/>
      <c r="D929" s="111"/>
      <c r="E929" s="112"/>
      <c r="F929" s="112"/>
    </row>
    <row r="930" ht="15.75" customHeight="1">
      <c r="A930" s="110"/>
      <c r="B930" s="110"/>
      <c r="C930" s="110"/>
      <c r="D930" s="111"/>
      <c r="E930" s="112"/>
      <c r="F930" s="112"/>
    </row>
    <row r="931" ht="15.75" customHeight="1">
      <c r="A931" s="110"/>
      <c r="B931" s="110"/>
      <c r="C931" s="110"/>
      <c r="D931" s="111"/>
      <c r="E931" s="112"/>
      <c r="F931" s="112"/>
    </row>
    <row r="932" ht="15.75" customHeight="1">
      <c r="A932" s="110"/>
      <c r="B932" s="110"/>
      <c r="C932" s="110"/>
      <c r="D932" s="111"/>
      <c r="E932" s="112"/>
      <c r="F932" s="112"/>
    </row>
    <row r="933" ht="15.75" customHeight="1">
      <c r="A933" s="110"/>
      <c r="B933" s="110"/>
      <c r="C933" s="110"/>
      <c r="D933" s="111"/>
      <c r="E933" s="112"/>
      <c r="F933" s="112"/>
    </row>
    <row r="934" ht="15.75" customHeight="1">
      <c r="A934" s="110"/>
      <c r="B934" s="110"/>
      <c r="C934" s="110"/>
      <c r="D934" s="111"/>
      <c r="E934" s="112"/>
      <c r="F934" s="112"/>
    </row>
    <row r="935" ht="15.75" customHeight="1">
      <c r="A935" s="110"/>
      <c r="B935" s="110"/>
      <c r="C935" s="110"/>
      <c r="D935" s="111"/>
      <c r="E935" s="112"/>
      <c r="F935" s="112"/>
    </row>
    <row r="936" ht="15.75" customHeight="1">
      <c r="A936" s="110"/>
      <c r="B936" s="110"/>
      <c r="C936" s="110"/>
      <c r="D936" s="111"/>
      <c r="E936" s="112"/>
      <c r="F936" s="112"/>
    </row>
    <row r="937" ht="15.75" customHeight="1">
      <c r="A937" s="110"/>
      <c r="B937" s="110"/>
      <c r="C937" s="110"/>
      <c r="D937" s="111"/>
      <c r="E937" s="112"/>
      <c r="F937" s="112"/>
    </row>
    <row r="938" ht="15.75" customHeight="1">
      <c r="A938" s="110"/>
      <c r="B938" s="110"/>
      <c r="C938" s="110"/>
      <c r="D938" s="111"/>
      <c r="E938" s="112"/>
      <c r="F938" s="112"/>
    </row>
    <row r="939" ht="15.75" customHeight="1">
      <c r="A939" s="110"/>
      <c r="B939" s="110"/>
      <c r="C939" s="110"/>
      <c r="D939" s="111"/>
      <c r="E939" s="112"/>
      <c r="F939" s="112"/>
    </row>
    <row r="940" ht="15.75" customHeight="1">
      <c r="A940" s="110"/>
      <c r="B940" s="110"/>
      <c r="C940" s="110"/>
      <c r="D940" s="111"/>
      <c r="E940" s="112"/>
      <c r="F940" s="112"/>
    </row>
    <row r="941" ht="15.75" customHeight="1">
      <c r="A941" s="110"/>
      <c r="B941" s="110"/>
      <c r="C941" s="110"/>
      <c r="D941" s="111"/>
      <c r="E941" s="112"/>
      <c r="F941" s="112"/>
    </row>
    <row r="942" ht="15.75" customHeight="1">
      <c r="A942" s="110"/>
      <c r="B942" s="110"/>
      <c r="C942" s="110"/>
      <c r="D942" s="111"/>
      <c r="E942" s="112"/>
      <c r="F942" s="112"/>
    </row>
    <row r="943" ht="15.75" customHeight="1">
      <c r="A943" s="110"/>
      <c r="B943" s="110"/>
      <c r="C943" s="110"/>
      <c r="D943" s="111"/>
      <c r="E943" s="112"/>
      <c r="F943" s="112"/>
    </row>
    <row r="944" ht="15.75" customHeight="1">
      <c r="A944" s="110"/>
      <c r="B944" s="110"/>
      <c r="C944" s="110"/>
      <c r="D944" s="111"/>
      <c r="E944" s="112"/>
      <c r="F944" s="112"/>
    </row>
    <row r="945" ht="15.75" customHeight="1">
      <c r="A945" s="110"/>
      <c r="B945" s="110"/>
      <c r="C945" s="110"/>
      <c r="D945" s="111"/>
      <c r="E945" s="112"/>
      <c r="F945" s="112"/>
    </row>
    <row r="946" ht="15.75" customHeight="1">
      <c r="A946" s="110"/>
      <c r="B946" s="110"/>
      <c r="C946" s="110"/>
      <c r="D946" s="111"/>
      <c r="E946" s="112"/>
      <c r="F946" s="112"/>
    </row>
    <row r="947" ht="15.75" customHeight="1">
      <c r="A947" s="110"/>
      <c r="B947" s="110"/>
      <c r="C947" s="110"/>
      <c r="D947" s="111"/>
      <c r="E947" s="112"/>
      <c r="F947" s="112"/>
    </row>
    <row r="948" ht="15.75" customHeight="1">
      <c r="A948" s="110"/>
      <c r="B948" s="110"/>
      <c r="C948" s="110"/>
      <c r="D948" s="111"/>
      <c r="E948" s="112"/>
      <c r="F948" s="112"/>
    </row>
    <row r="949" ht="15.75" customHeight="1">
      <c r="A949" s="110"/>
      <c r="B949" s="110"/>
      <c r="C949" s="110"/>
      <c r="D949" s="111"/>
      <c r="E949" s="112"/>
      <c r="F949" s="112"/>
    </row>
    <row r="950" ht="15.75" customHeight="1">
      <c r="A950" s="110"/>
      <c r="B950" s="110"/>
      <c r="C950" s="110"/>
      <c r="D950" s="111"/>
      <c r="E950" s="112"/>
      <c r="F950" s="112"/>
    </row>
    <row r="951" ht="15.75" customHeight="1">
      <c r="A951" s="110"/>
      <c r="B951" s="110"/>
      <c r="C951" s="110"/>
      <c r="D951" s="111"/>
      <c r="E951" s="112"/>
      <c r="F951" s="112"/>
    </row>
    <row r="952" ht="15.75" customHeight="1">
      <c r="A952" s="110"/>
      <c r="B952" s="110"/>
      <c r="C952" s="110"/>
      <c r="D952" s="111"/>
      <c r="E952" s="112"/>
      <c r="F952" s="112"/>
    </row>
    <row r="953" ht="15.75" customHeight="1">
      <c r="A953" s="110"/>
      <c r="B953" s="110"/>
      <c r="C953" s="110"/>
      <c r="D953" s="111"/>
      <c r="E953" s="112"/>
      <c r="F953" s="112"/>
    </row>
    <row r="954" ht="15.75" customHeight="1">
      <c r="A954" s="110"/>
      <c r="B954" s="110"/>
      <c r="C954" s="110"/>
      <c r="D954" s="111"/>
      <c r="E954" s="112"/>
      <c r="F954" s="112"/>
    </row>
    <row r="955" ht="15.75" customHeight="1">
      <c r="A955" s="110"/>
      <c r="B955" s="110"/>
      <c r="C955" s="110"/>
      <c r="D955" s="111"/>
      <c r="E955" s="112"/>
      <c r="F955" s="112"/>
    </row>
    <row r="956" ht="15.75" customHeight="1">
      <c r="A956" s="110"/>
      <c r="B956" s="110"/>
      <c r="C956" s="110"/>
      <c r="D956" s="111"/>
      <c r="E956" s="112"/>
      <c r="F956" s="112"/>
    </row>
    <row r="957" ht="15.75" customHeight="1">
      <c r="A957" s="110"/>
      <c r="B957" s="110"/>
      <c r="C957" s="110"/>
      <c r="D957" s="111"/>
      <c r="E957" s="112"/>
      <c r="F957" s="112"/>
    </row>
    <row r="958" ht="15.75" customHeight="1">
      <c r="A958" s="110"/>
      <c r="B958" s="110"/>
      <c r="C958" s="110"/>
      <c r="D958" s="111"/>
      <c r="E958" s="112"/>
      <c r="F958" s="112"/>
    </row>
    <row r="959" ht="15.75" customHeight="1">
      <c r="A959" s="110"/>
      <c r="B959" s="110"/>
      <c r="C959" s="110"/>
      <c r="D959" s="111"/>
      <c r="E959" s="112"/>
      <c r="F959" s="112"/>
    </row>
    <row r="960" ht="15.75" customHeight="1">
      <c r="A960" s="110"/>
      <c r="B960" s="110"/>
      <c r="C960" s="110"/>
      <c r="D960" s="111"/>
      <c r="E960" s="112"/>
      <c r="F960" s="112"/>
    </row>
    <row r="961" ht="15.75" customHeight="1">
      <c r="A961" s="110"/>
      <c r="B961" s="110"/>
      <c r="C961" s="110"/>
      <c r="D961" s="111"/>
      <c r="E961" s="112"/>
      <c r="F961" s="112"/>
    </row>
    <row r="962" ht="15.75" customHeight="1">
      <c r="A962" s="110"/>
      <c r="B962" s="110"/>
      <c r="C962" s="110"/>
      <c r="D962" s="111"/>
      <c r="E962" s="112"/>
      <c r="F962" s="112"/>
    </row>
    <row r="963" ht="15.75" customHeight="1">
      <c r="A963" s="110"/>
      <c r="B963" s="110"/>
      <c r="C963" s="110"/>
      <c r="D963" s="111"/>
      <c r="E963" s="112"/>
      <c r="F963" s="112"/>
    </row>
    <row r="964" ht="15.75" customHeight="1">
      <c r="A964" s="110"/>
      <c r="B964" s="110"/>
      <c r="C964" s="110"/>
      <c r="D964" s="111"/>
      <c r="E964" s="112"/>
      <c r="F964" s="112"/>
    </row>
    <row r="965" ht="15.75" customHeight="1">
      <c r="A965" s="110"/>
      <c r="B965" s="110"/>
      <c r="C965" s="110"/>
      <c r="D965" s="111"/>
      <c r="E965" s="112"/>
      <c r="F965" s="112"/>
    </row>
    <row r="966" ht="15.75" customHeight="1">
      <c r="A966" s="110"/>
      <c r="B966" s="110"/>
      <c r="C966" s="110"/>
      <c r="D966" s="111"/>
      <c r="E966" s="112"/>
      <c r="F966" s="112"/>
    </row>
    <row r="967" ht="15.75" customHeight="1">
      <c r="A967" s="110"/>
      <c r="B967" s="110"/>
      <c r="C967" s="110"/>
      <c r="D967" s="111"/>
      <c r="E967" s="112"/>
      <c r="F967" s="112"/>
    </row>
    <row r="968" ht="15.75" customHeight="1">
      <c r="A968" s="110"/>
      <c r="B968" s="110"/>
      <c r="C968" s="110"/>
      <c r="D968" s="111"/>
      <c r="E968" s="112"/>
      <c r="F968" s="112"/>
    </row>
    <row r="969" ht="15.75" customHeight="1">
      <c r="A969" s="110"/>
      <c r="B969" s="110"/>
      <c r="C969" s="110"/>
      <c r="D969" s="111"/>
      <c r="E969" s="112"/>
      <c r="F969" s="112"/>
    </row>
    <row r="970" ht="15.75" customHeight="1">
      <c r="A970" s="110"/>
      <c r="B970" s="110"/>
      <c r="C970" s="110"/>
      <c r="D970" s="111"/>
      <c r="E970" s="112"/>
      <c r="F970" s="112"/>
    </row>
    <row r="971" ht="15.75" customHeight="1">
      <c r="A971" s="110"/>
      <c r="B971" s="110"/>
      <c r="C971" s="110"/>
      <c r="D971" s="111"/>
      <c r="E971" s="112"/>
      <c r="F971" s="112"/>
    </row>
    <row r="972" ht="15.75" customHeight="1">
      <c r="A972" s="110"/>
      <c r="B972" s="110"/>
      <c r="C972" s="110"/>
      <c r="D972" s="111"/>
      <c r="E972" s="112"/>
      <c r="F972" s="112"/>
    </row>
    <row r="973" ht="15.75" customHeight="1">
      <c r="A973" s="110"/>
      <c r="B973" s="110"/>
      <c r="C973" s="110"/>
      <c r="D973" s="111"/>
      <c r="E973" s="112"/>
      <c r="F973" s="112"/>
    </row>
    <row r="974" ht="15.75" customHeight="1">
      <c r="A974" s="110"/>
      <c r="B974" s="110"/>
      <c r="C974" s="110"/>
      <c r="D974" s="111"/>
      <c r="E974" s="112"/>
      <c r="F974" s="112"/>
    </row>
    <row r="975" ht="15.75" customHeight="1">
      <c r="A975" s="110"/>
      <c r="B975" s="110"/>
      <c r="C975" s="110"/>
      <c r="D975" s="111"/>
      <c r="E975" s="112"/>
      <c r="F975" s="112"/>
    </row>
    <row r="976" ht="15.75" customHeight="1">
      <c r="A976" s="110"/>
      <c r="B976" s="110"/>
      <c r="C976" s="110"/>
      <c r="D976" s="111"/>
      <c r="E976" s="112"/>
      <c r="F976" s="112"/>
    </row>
    <row r="977" ht="15.75" customHeight="1">
      <c r="A977" s="110"/>
      <c r="B977" s="110"/>
      <c r="C977" s="110"/>
      <c r="D977" s="111"/>
      <c r="E977" s="112"/>
      <c r="F977" s="112"/>
    </row>
    <row r="978" ht="15.75" customHeight="1">
      <c r="A978" s="110"/>
      <c r="B978" s="110"/>
      <c r="C978" s="110"/>
      <c r="D978" s="111"/>
      <c r="E978" s="112"/>
      <c r="F978" s="112"/>
    </row>
    <row r="979" ht="15.75" customHeight="1">
      <c r="A979" s="110"/>
      <c r="B979" s="110"/>
      <c r="C979" s="110"/>
      <c r="D979" s="111"/>
      <c r="E979" s="112"/>
      <c r="F979" s="112"/>
    </row>
    <row r="980" ht="15.75" customHeight="1">
      <c r="A980" s="110"/>
      <c r="B980" s="110"/>
      <c r="C980" s="110"/>
      <c r="D980" s="111"/>
      <c r="E980" s="112"/>
      <c r="F980" s="112"/>
    </row>
    <row r="981" ht="15.75" customHeight="1">
      <c r="A981" s="110"/>
      <c r="B981" s="110"/>
      <c r="C981" s="110"/>
      <c r="D981" s="111"/>
      <c r="E981" s="112"/>
      <c r="F981" s="112"/>
    </row>
    <row r="982" ht="15.75" customHeight="1">
      <c r="A982" s="110"/>
      <c r="B982" s="110"/>
      <c r="C982" s="110"/>
      <c r="D982" s="111"/>
      <c r="E982" s="112"/>
      <c r="F982" s="112"/>
    </row>
    <row r="983" ht="15.75" customHeight="1">
      <c r="A983" s="110"/>
      <c r="B983" s="110"/>
      <c r="C983" s="110"/>
      <c r="D983" s="111"/>
      <c r="E983" s="112"/>
      <c r="F983" s="112"/>
    </row>
    <row r="984" ht="15.75" customHeight="1">
      <c r="A984" s="110"/>
      <c r="B984" s="110"/>
      <c r="C984" s="110"/>
      <c r="D984" s="111"/>
      <c r="E984" s="112"/>
      <c r="F984" s="112"/>
    </row>
    <row r="985" ht="15.75" customHeight="1">
      <c r="A985" s="110"/>
      <c r="B985" s="110"/>
      <c r="C985" s="110"/>
      <c r="D985" s="111"/>
      <c r="E985" s="112"/>
      <c r="F985" s="112"/>
    </row>
    <row r="986" ht="15.75" customHeight="1">
      <c r="A986" s="110"/>
      <c r="B986" s="110"/>
      <c r="C986" s="110"/>
      <c r="D986" s="111"/>
      <c r="E986" s="112"/>
      <c r="F986" s="112"/>
    </row>
    <row r="987" ht="15.75" customHeight="1">
      <c r="A987" s="110"/>
      <c r="B987" s="110"/>
      <c r="C987" s="110"/>
      <c r="D987" s="111"/>
      <c r="E987" s="112"/>
      <c r="F987" s="112"/>
    </row>
    <row r="988" ht="15.75" customHeight="1">
      <c r="A988" s="110"/>
      <c r="B988" s="110"/>
      <c r="C988" s="110"/>
      <c r="D988" s="111"/>
      <c r="E988" s="112"/>
      <c r="F988" s="112"/>
    </row>
    <row r="989" ht="15.75" customHeight="1">
      <c r="A989" s="110"/>
      <c r="B989" s="110"/>
      <c r="C989" s="110"/>
      <c r="D989" s="111"/>
      <c r="E989" s="112"/>
      <c r="F989" s="112"/>
    </row>
    <row r="990" ht="15.75" customHeight="1">
      <c r="A990" s="110"/>
      <c r="B990" s="110"/>
      <c r="C990" s="110"/>
      <c r="D990" s="111"/>
      <c r="E990" s="112"/>
      <c r="F990" s="112"/>
    </row>
    <row r="991" ht="15.75" customHeight="1">
      <c r="A991" s="110"/>
      <c r="B991" s="110"/>
      <c r="C991" s="110"/>
      <c r="D991" s="111"/>
      <c r="E991" s="112"/>
      <c r="F991" s="112"/>
    </row>
    <row r="992" ht="15.75" customHeight="1">
      <c r="A992" s="110"/>
      <c r="B992" s="110"/>
      <c r="C992" s="110"/>
      <c r="D992" s="111"/>
      <c r="E992" s="112"/>
      <c r="F992" s="112"/>
    </row>
    <row r="993" ht="15.75" customHeight="1">
      <c r="A993" s="110"/>
      <c r="B993" s="110"/>
      <c r="C993" s="110"/>
      <c r="D993" s="111"/>
      <c r="E993" s="112"/>
      <c r="F993" s="112"/>
    </row>
    <row r="994" ht="15.75" customHeight="1">
      <c r="A994" s="110"/>
      <c r="B994" s="110"/>
      <c r="C994" s="110"/>
      <c r="D994" s="111"/>
      <c r="E994" s="112"/>
      <c r="F994" s="112"/>
    </row>
    <row r="995" ht="15.75" customHeight="1">
      <c r="A995" s="110"/>
      <c r="B995" s="110"/>
      <c r="C995" s="110"/>
      <c r="D995" s="111"/>
      <c r="E995" s="112"/>
      <c r="F995" s="112"/>
    </row>
    <row r="996" ht="15.75" customHeight="1">
      <c r="A996" s="110"/>
      <c r="B996" s="110"/>
      <c r="C996" s="110"/>
      <c r="D996" s="111"/>
      <c r="E996" s="112"/>
      <c r="F996" s="112"/>
    </row>
    <row r="997" ht="15.75" customHeight="1">
      <c r="A997" s="110"/>
      <c r="B997" s="110"/>
      <c r="C997" s="110"/>
      <c r="D997" s="111"/>
      <c r="E997" s="112"/>
      <c r="F997" s="112"/>
    </row>
    <row r="998" ht="15.75" customHeight="1">
      <c r="A998" s="110"/>
      <c r="B998" s="110"/>
      <c r="C998" s="110"/>
      <c r="D998" s="111"/>
      <c r="E998" s="112"/>
      <c r="F998" s="112"/>
    </row>
    <row r="999" ht="15.75" customHeight="1">
      <c r="A999" s="110"/>
      <c r="B999" s="110"/>
      <c r="C999" s="110"/>
      <c r="D999" s="111"/>
      <c r="E999" s="112"/>
      <c r="F999" s="112"/>
    </row>
    <row r="1000" ht="15.75" customHeight="1">
      <c r="A1000" s="110"/>
      <c r="B1000" s="110"/>
      <c r="C1000" s="110"/>
      <c r="D1000" s="111"/>
      <c r="E1000" s="112"/>
      <c r="F1000" s="112"/>
    </row>
    <row r="1001" ht="15.75" customHeight="1">
      <c r="A1001" s="110"/>
      <c r="B1001" s="110"/>
      <c r="C1001" s="110"/>
      <c r="D1001" s="111"/>
      <c r="E1001" s="112"/>
      <c r="F1001" s="112"/>
    </row>
    <row r="1002" ht="15.75" customHeight="1">
      <c r="A1002" s="110"/>
      <c r="B1002" s="110"/>
      <c r="C1002" s="110"/>
      <c r="D1002" s="111"/>
      <c r="E1002" s="112"/>
      <c r="F1002" s="112"/>
    </row>
    <row r="1003" ht="15.75" customHeight="1">
      <c r="A1003" s="110"/>
      <c r="B1003" s="110"/>
      <c r="C1003" s="110"/>
      <c r="D1003" s="111"/>
      <c r="E1003" s="112"/>
      <c r="F1003" s="112"/>
    </row>
    <row r="1004" ht="15.75" customHeight="1">
      <c r="A1004" s="110"/>
      <c r="B1004" s="110"/>
      <c r="C1004" s="110"/>
      <c r="D1004" s="111"/>
      <c r="E1004" s="112"/>
      <c r="F1004" s="112"/>
    </row>
    <row r="1005" ht="15.75" customHeight="1">
      <c r="A1005" s="110"/>
      <c r="B1005" s="110"/>
      <c r="C1005" s="110"/>
      <c r="D1005" s="111"/>
      <c r="E1005" s="112"/>
      <c r="F1005" s="112"/>
    </row>
    <row r="1006" ht="15.75" customHeight="1">
      <c r="A1006" s="110"/>
      <c r="B1006" s="110"/>
      <c r="C1006" s="110"/>
      <c r="D1006" s="111"/>
      <c r="E1006" s="112"/>
      <c r="F1006" s="112"/>
    </row>
    <row r="1007" ht="15.75" customHeight="1">
      <c r="A1007" s="110"/>
      <c r="B1007" s="110"/>
      <c r="C1007" s="110"/>
      <c r="D1007" s="111"/>
      <c r="E1007" s="112"/>
      <c r="F1007" s="112"/>
    </row>
    <row r="1008" ht="15.75" customHeight="1">
      <c r="A1008" s="110"/>
      <c r="B1008" s="110"/>
      <c r="C1008" s="110"/>
      <c r="D1008" s="111"/>
      <c r="E1008" s="112"/>
      <c r="F1008" s="112"/>
    </row>
    <row r="1009" ht="15.75" customHeight="1">
      <c r="A1009" s="110"/>
      <c r="B1009" s="110"/>
      <c r="C1009" s="110"/>
      <c r="D1009" s="111"/>
      <c r="E1009" s="112"/>
      <c r="F1009" s="112"/>
    </row>
    <row r="1010" ht="15.75" customHeight="1">
      <c r="A1010" s="110"/>
      <c r="B1010" s="110"/>
      <c r="C1010" s="110"/>
      <c r="D1010" s="111"/>
      <c r="E1010" s="112"/>
      <c r="F1010" s="112"/>
    </row>
    <row r="1011" ht="15.75" customHeight="1">
      <c r="A1011" s="110"/>
      <c r="B1011" s="110"/>
      <c r="C1011" s="110"/>
      <c r="D1011" s="111"/>
      <c r="E1011" s="112"/>
      <c r="F1011" s="112"/>
    </row>
    <row r="1012" ht="15.75" customHeight="1">
      <c r="A1012" s="110"/>
      <c r="B1012" s="110"/>
      <c r="C1012" s="110"/>
      <c r="D1012" s="111"/>
      <c r="E1012" s="112"/>
      <c r="F1012" s="112"/>
    </row>
    <row r="1013" ht="15.75" customHeight="1">
      <c r="A1013" s="110"/>
      <c r="B1013" s="110"/>
      <c r="C1013" s="110"/>
      <c r="D1013" s="111"/>
      <c r="E1013" s="112"/>
      <c r="F1013" s="112"/>
    </row>
    <row r="1014" ht="15.75" customHeight="1">
      <c r="A1014" s="110"/>
      <c r="B1014" s="110"/>
      <c r="C1014" s="110"/>
      <c r="D1014" s="111"/>
      <c r="E1014" s="112"/>
      <c r="F1014" s="112"/>
    </row>
    <row r="1015" ht="15.75" customHeight="1">
      <c r="A1015" s="110"/>
      <c r="B1015" s="110"/>
      <c r="C1015" s="110"/>
      <c r="D1015" s="111"/>
      <c r="E1015" s="112"/>
      <c r="F1015" s="112"/>
    </row>
    <row r="1016" ht="15.75" customHeight="1">
      <c r="A1016" s="110"/>
      <c r="B1016" s="110"/>
      <c r="C1016" s="110"/>
      <c r="D1016" s="111"/>
      <c r="E1016" s="112"/>
      <c r="F1016" s="112"/>
    </row>
    <row r="1017" ht="15.75" customHeight="1">
      <c r="A1017" s="110"/>
      <c r="B1017" s="110"/>
      <c r="C1017" s="110"/>
      <c r="D1017" s="111"/>
      <c r="E1017" s="112"/>
      <c r="F1017" s="112"/>
    </row>
    <row r="1018" ht="15.75" customHeight="1">
      <c r="A1018" s="110"/>
      <c r="B1018" s="110"/>
      <c r="C1018" s="110"/>
      <c r="D1018" s="111"/>
      <c r="E1018" s="112"/>
      <c r="F1018" s="112"/>
    </row>
    <row r="1019" ht="15.75" customHeight="1">
      <c r="A1019" s="110"/>
      <c r="B1019" s="110"/>
      <c r="C1019" s="110"/>
      <c r="D1019" s="111"/>
      <c r="E1019" s="112"/>
      <c r="F1019" s="112"/>
    </row>
    <row r="1020" ht="15.75" customHeight="1">
      <c r="A1020" s="110"/>
      <c r="B1020" s="110"/>
      <c r="C1020" s="110"/>
      <c r="D1020" s="111"/>
      <c r="E1020" s="112"/>
      <c r="F1020" s="112"/>
    </row>
    <row r="1021" ht="15.75" customHeight="1">
      <c r="A1021" s="110"/>
      <c r="B1021" s="110"/>
      <c r="C1021" s="110"/>
      <c r="D1021" s="111"/>
      <c r="E1021" s="112"/>
      <c r="F1021" s="112"/>
    </row>
    <row r="1022" ht="15.75" customHeight="1">
      <c r="A1022" s="110"/>
      <c r="B1022" s="110"/>
      <c r="C1022" s="110"/>
      <c r="D1022" s="111"/>
      <c r="E1022" s="112"/>
      <c r="F1022" s="112"/>
    </row>
    <row r="1023" ht="15.75" customHeight="1">
      <c r="A1023" s="110"/>
      <c r="B1023" s="110"/>
      <c r="C1023" s="110"/>
      <c r="D1023" s="111"/>
      <c r="E1023" s="112"/>
      <c r="F1023" s="112"/>
    </row>
    <row r="1024" ht="15.75" customHeight="1">
      <c r="A1024" s="110"/>
      <c r="B1024" s="110"/>
      <c r="C1024" s="110"/>
      <c r="D1024" s="111"/>
      <c r="E1024" s="112"/>
      <c r="F1024" s="112"/>
    </row>
    <row r="1025" ht="15.75" customHeight="1">
      <c r="A1025" s="110"/>
      <c r="B1025" s="110"/>
      <c r="C1025" s="110"/>
      <c r="D1025" s="111"/>
      <c r="E1025" s="112"/>
      <c r="F1025" s="112"/>
    </row>
    <row r="1026" ht="15.75" customHeight="1">
      <c r="A1026" s="110"/>
      <c r="B1026" s="110"/>
      <c r="C1026" s="110"/>
      <c r="D1026" s="111"/>
      <c r="E1026" s="112"/>
      <c r="F1026" s="112"/>
    </row>
    <row r="1027" ht="15.75" customHeight="1">
      <c r="A1027" s="110"/>
      <c r="B1027" s="110"/>
      <c r="C1027" s="110"/>
      <c r="D1027" s="111"/>
      <c r="E1027" s="112"/>
      <c r="F1027" s="112"/>
    </row>
    <row r="1028" ht="15.75" customHeight="1">
      <c r="A1028" s="110"/>
      <c r="B1028" s="110"/>
      <c r="C1028" s="110"/>
      <c r="D1028" s="111"/>
      <c r="E1028" s="112"/>
      <c r="F1028" s="112"/>
    </row>
    <row r="1029" ht="15.75" customHeight="1">
      <c r="A1029" s="110"/>
      <c r="B1029" s="110"/>
      <c r="C1029" s="110"/>
      <c r="D1029" s="111"/>
      <c r="E1029" s="112"/>
      <c r="F1029" s="112"/>
    </row>
    <row r="1030" ht="15.75" customHeight="1">
      <c r="A1030" s="110"/>
      <c r="B1030" s="110"/>
      <c r="C1030" s="110"/>
      <c r="D1030" s="111"/>
      <c r="E1030" s="112"/>
      <c r="F1030" s="112"/>
    </row>
    <row r="1031" ht="15.75" customHeight="1">
      <c r="A1031" s="110"/>
      <c r="B1031" s="110"/>
      <c r="C1031" s="110"/>
      <c r="D1031" s="111"/>
      <c r="E1031" s="112"/>
      <c r="F1031" s="112"/>
    </row>
    <row r="1032" ht="15.75" customHeight="1">
      <c r="A1032" s="110"/>
      <c r="B1032" s="110"/>
      <c r="C1032" s="110"/>
      <c r="D1032" s="111"/>
      <c r="E1032" s="112"/>
      <c r="F1032" s="112"/>
    </row>
    <row r="1033" ht="15.75" customHeight="1">
      <c r="A1033" s="110"/>
      <c r="B1033" s="110"/>
      <c r="C1033" s="110"/>
      <c r="D1033" s="111"/>
      <c r="E1033" s="112"/>
      <c r="F1033" s="112"/>
    </row>
    <row r="1034" ht="15.75" customHeight="1">
      <c r="A1034" s="110"/>
      <c r="B1034" s="110"/>
      <c r="C1034" s="110"/>
      <c r="D1034" s="111"/>
      <c r="E1034" s="112"/>
      <c r="F1034" s="112"/>
    </row>
    <row r="1035" ht="15.75" customHeight="1">
      <c r="A1035" s="110"/>
      <c r="B1035" s="110"/>
      <c r="C1035" s="110"/>
      <c r="D1035" s="111"/>
      <c r="E1035" s="112"/>
      <c r="F1035" s="112"/>
    </row>
    <row r="1036" ht="15.75" customHeight="1">
      <c r="A1036" s="110"/>
      <c r="B1036" s="110"/>
      <c r="C1036" s="110"/>
      <c r="D1036" s="111"/>
      <c r="E1036" s="112"/>
      <c r="F1036" s="112"/>
    </row>
    <row r="1037" ht="15.75" customHeight="1">
      <c r="A1037" s="110"/>
      <c r="B1037" s="110"/>
      <c r="C1037" s="110"/>
      <c r="D1037" s="111"/>
      <c r="E1037" s="112"/>
      <c r="F1037" s="112"/>
    </row>
    <row r="1038" ht="15.75" customHeight="1">
      <c r="A1038" s="110"/>
      <c r="B1038" s="110"/>
      <c r="C1038" s="110"/>
      <c r="D1038" s="111"/>
      <c r="E1038" s="112"/>
      <c r="F1038" s="112"/>
    </row>
    <row r="1039" ht="15.75" customHeight="1">
      <c r="A1039" s="110"/>
      <c r="B1039" s="110"/>
      <c r="C1039" s="110"/>
      <c r="D1039" s="111"/>
      <c r="E1039" s="112"/>
      <c r="F1039" s="112"/>
    </row>
    <row r="1040" ht="15.75" customHeight="1">
      <c r="A1040" s="110"/>
      <c r="B1040" s="110"/>
      <c r="C1040" s="110"/>
      <c r="D1040" s="111"/>
      <c r="E1040" s="112"/>
      <c r="F1040" s="112"/>
    </row>
    <row r="1041" ht="15.75" customHeight="1">
      <c r="A1041" s="110"/>
      <c r="B1041" s="110"/>
      <c r="C1041" s="110"/>
      <c r="D1041" s="111"/>
      <c r="E1041" s="112"/>
      <c r="F1041" s="112"/>
    </row>
    <row r="1042" ht="15.75" customHeight="1">
      <c r="A1042" s="110"/>
      <c r="B1042" s="110"/>
      <c r="C1042" s="110"/>
      <c r="D1042" s="111"/>
      <c r="E1042" s="112"/>
      <c r="F1042" s="112"/>
    </row>
    <row r="1043" ht="15.75" customHeight="1">
      <c r="A1043" s="110"/>
      <c r="B1043" s="110"/>
      <c r="C1043" s="110"/>
      <c r="D1043" s="111"/>
      <c r="E1043" s="112"/>
      <c r="F1043" s="112"/>
    </row>
    <row r="1044" ht="15.75" customHeight="1">
      <c r="A1044" s="110"/>
      <c r="B1044" s="110"/>
      <c r="C1044" s="110"/>
      <c r="D1044" s="111"/>
      <c r="E1044" s="112"/>
      <c r="F1044" s="112"/>
    </row>
    <row r="1045" ht="15.75" customHeight="1">
      <c r="A1045" s="110"/>
      <c r="B1045" s="110"/>
      <c r="C1045" s="110"/>
      <c r="D1045" s="111"/>
      <c r="E1045" s="112"/>
      <c r="F1045" s="112"/>
    </row>
    <row r="1046" ht="15.75" customHeight="1">
      <c r="A1046" s="110"/>
      <c r="B1046" s="110"/>
      <c r="C1046" s="110"/>
      <c r="D1046" s="111"/>
      <c r="E1046" s="112"/>
      <c r="F1046" s="112"/>
    </row>
    <row r="1047" ht="15.75" customHeight="1">
      <c r="A1047" s="110"/>
      <c r="B1047" s="110"/>
      <c r="C1047" s="110"/>
      <c r="D1047" s="111"/>
      <c r="E1047" s="112"/>
      <c r="F1047" s="112"/>
    </row>
    <row r="1048" ht="15.75" customHeight="1">
      <c r="A1048" s="110"/>
      <c r="B1048" s="110"/>
      <c r="C1048" s="110"/>
      <c r="D1048" s="111"/>
      <c r="E1048" s="112"/>
      <c r="F1048" s="112"/>
    </row>
    <row r="1049" ht="15.75" customHeight="1">
      <c r="A1049" s="110"/>
      <c r="B1049" s="110"/>
      <c r="C1049" s="110"/>
      <c r="D1049" s="111"/>
      <c r="E1049" s="112"/>
      <c r="F1049" s="112"/>
    </row>
    <row r="1050" ht="15.75" customHeight="1">
      <c r="A1050" s="110"/>
      <c r="B1050" s="110"/>
      <c r="C1050" s="110"/>
      <c r="D1050" s="111"/>
      <c r="E1050" s="112"/>
      <c r="F1050" s="112"/>
    </row>
    <row r="1051" ht="15.75" customHeight="1">
      <c r="A1051" s="110"/>
      <c r="B1051" s="110"/>
      <c r="C1051" s="110"/>
      <c r="D1051" s="111"/>
      <c r="E1051" s="112"/>
      <c r="F1051" s="112"/>
    </row>
    <row r="1052" ht="15.75" customHeight="1">
      <c r="A1052" s="110"/>
      <c r="B1052" s="110"/>
      <c r="C1052" s="110"/>
      <c r="D1052" s="111"/>
      <c r="E1052" s="112"/>
      <c r="F1052" s="112"/>
    </row>
    <row r="1053" ht="15.75" customHeight="1">
      <c r="A1053" s="110"/>
      <c r="B1053" s="110"/>
      <c r="C1053" s="110"/>
      <c r="D1053" s="111"/>
      <c r="E1053" s="112"/>
      <c r="F1053" s="112"/>
    </row>
    <row r="1054" ht="15.75" customHeight="1">
      <c r="A1054" s="110"/>
      <c r="B1054" s="110"/>
      <c r="C1054" s="110"/>
      <c r="D1054" s="111"/>
      <c r="E1054" s="112"/>
      <c r="F1054" s="112"/>
    </row>
    <row r="1055" ht="15.75" customHeight="1">
      <c r="A1055" s="110"/>
      <c r="B1055" s="110"/>
      <c r="C1055" s="110"/>
      <c r="D1055" s="111"/>
      <c r="E1055" s="112"/>
      <c r="F1055" s="112"/>
    </row>
    <row r="1056" ht="15.75" customHeight="1">
      <c r="A1056" s="110"/>
      <c r="B1056" s="110"/>
      <c r="C1056" s="110"/>
      <c r="D1056" s="111"/>
      <c r="E1056" s="112"/>
      <c r="F1056" s="112"/>
    </row>
    <row r="1057" ht="15.75" customHeight="1">
      <c r="A1057" s="110"/>
      <c r="B1057" s="110"/>
      <c r="C1057" s="110"/>
      <c r="D1057" s="111"/>
      <c r="E1057" s="112"/>
      <c r="F1057" s="112"/>
    </row>
    <row r="1058" ht="15.75" customHeight="1">
      <c r="A1058" s="110"/>
      <c r="B1058" s="110"/>
      <c r="C1058" s="110"/>
      <c r="D1058" s="111"/>
      <c r="E1058" s="112"/>
      <c r="F1058" s="112"/>
    </row>
    <row r="1059" ht="15.75" customHeight="1">
      <c r="A1059" s="110"/>
      <c r="B1059" s="110"/>
      <c r="C1059" s="110"/>
      <c r="D1059" s="111"/>
      <c r="E1059" s="112"/>
      <c r="F1059" s="112"/>
    </row>
    <row r="1060" ht="15.75" customHeight="1">
      <c r="A1060" s="110"/>
      <c r="B1060" s="110"/>
      <c r="C1060" s="110"/>
      <c r="D1060" s="111"/>
      <c r="E1060" s="112"/>
      <c r="F1060" s="112"/>
    </row>
    <row r="1061" ht="15.75" customHeight="1">
      <c r="A1061" s="110"/>
      <c r="B1061" s="110"/>
      <c r="C1061" s="110"/>
      <c r="D1061" s="111"/>
      <c r="E1061" s="112"/>
      <c r="F1061" s="112"/>
    </row>
    <row r="1062" ht="15.75" customHeight="1">
      <c r="A1062" s="110"/>
      <c r="B1062" s="110"/>
      <c r="C1062" s="110"/>
      <c r="D1062" s="111"/>
      <c r="E1062" s="112"/>
      <c r="F1062" s="112"/>
    </row>
    <row r="1063" ht="15.75" customHeight="1">
      <c r="A1063" s="110"/>
      <c r="B1063" s="110"/>
      <c r="C1063" s="110"/>
      <c r="D1063" s="111"/>
      <c r="E1063" s="112"/>
      <c r="F1063" s="112"/>
    </row>
    <row r="1064" ht="15.75" customHeight="1">
      <c r="A1064" s="110"/>
      <c r="B1064" s="110"/>
      <c r="C1064" s="110"/>
      <c r="D1064" s="111"/>
      <c r="E1064" s="112"/>
      <c r="F1064" s="112"/>
    </row>
    <row r="1065" ht="15.75" customHeight="1">
      <c r="A1065" s="110"/>
      <c r="B1065" s="110"/>
      <c r="C1065" s="110"/>
      <c r="D1065" s="111"/>
      <c r="E1065" s="112"/>
      <c r="F1065" s="112"/>
    </row>
    <row r="1066" ht="15.75" customHeight="1">
      <c r="A1066" s="110"/>
      <c r="B1066" s="110"/>
      <c r="C1066" s="110"/>
      <c r="D1066" s="111"/>
      <c r="E1066" s="112"/>
      <c r="F1066" s="112"/>
    </row>
    <row r="1067" ht="15.75" customHeight="1">
      <c r="A1067" s="110"/>
      <c r="B1067" s="110"/>
      <c r="C1067" s="110"/>
      <c r="D1067" s="111"/>
      <c r="E1067" s="112"/>
      <c r="F1067" s="112"/>
    </row>
    <row r="1068" ht="15.75" customHeight="1">
      <c r="A1068" s="110"/>
      <c r="B1068" s="110"/>
      <c r="C1068" s="110"/>
      <c r="D1068" s="111"/>
      <c r="E1068" s="112"/>
      <c r="F1068" s="112"/>
    </row>
    <row r="1069" ht="15.75" customHeight="1">
      <c r="A1069" s="110"/>
      <c r="B1069" s="110"/>
      <c r="C1069" s="110"/>
      <c r="D1069" s="111"/>
      <c r="E1069" s="112"/>
      <c r="F1069" s="112"/>
    </row>
    <row r="1070" ht="15.75" customHeight="1">
      <c r="A1070" s="110"/>
      <c r="B1070" s="110"/>
      <c r="C1070" s="110"/>
      <c r="D1070" s="111"/>
      <c r="E1070" s="112"/>
      <c r="F1070" s="112"/>
    </row>
    <row r="1071" ht="15.75" customHeight="1">
      <c r="A1071" s="110"/>
      <c r="B1071" s="110"/>
      <c r="C1071" s="110"/>
      <c r="D1071" s="111"/>
      <c r="E1071" s="112"/>
      <c r="F1071" s="112"/>
    </row>
    <row r="1072" ht="15.75" customHeight="1">
      <c r="A1072" s="110"/>
      <c r="B1072" s="110"/>
      <c r="C1072" s="110"/>
      <c r="D1072" s="111"/>
      <c r="E1072" s="112"/>
      <c r="F1072" s="112"/>
    </row>
    <row r="1073" ht="15.75" customHeight="1">
      <c r="A1073" s="110"/>
      <c r="B1073" s="110"/>
      <c r="C1073" s="110"/>
      <c r="D1073" s="111"/>
      <c r="E1073" s="112"/>
      <c r="F1073" s="112"/>
    </row>
    <row r="1074" ht="15.75" customHeight="1">
      <c r="A1074" s="110"/>
      <c r="B1074" s="110"/>
      <c r="C1074" s="110"/>
      <c r="D1074" s="111"/>
      <c r="E1074" s="112"/>
      <c r="F1074" s="112"/>
    </row>
    <row r="1075" ht="15.75" customHeight="1">
      <c r="A1075" s="110"/>
      <c r="B1075" s="110"/>
      <c r="C1075" s="110"/>
      <c r="D1075" s="111"/>
      <c r="E1075" s="112"/>
      <c r="F1075" s="112"/>
    </row>
    <row r="1076" ht="15.75" customHeight="1">
      <c r="A1076" s="110"/>
      <c r="B1076" s="110"/>
      <c r="C1076" s="110"/>
      <c r="D1076" s="111"/>
      <c r="E1076" s="112"/>
      <c r="F1076" s="112"/>
    </row>
    <row r="1077" ht="15.75" customHeight="1">
      <c r="A1077" s="110"/>
      <c r="B1077" s="110"/>
      <c r="C1077" s="110"/>
      <c r="D1077" s="111"/>
      <c r="E1077" s="112"/>
      <c r="F1077" s="112"/>
    </row>
    <row r="1078" ht="15.75" customHeight="1">
      <c r="A1078" s="110"/>
      <c r="B1078" s="110"/>
      <c r="C1078" s="110"/>
      <c r="D1078" s="111"/>
      <c r="E1078" s="112"/>
      <c r="F1078" s="112"/>
    </row>
    <row r="1079" ht="15.75" customHeight="1">
      <c r="A1079" s="110"/>
      <c r="B1079" s="110"/>
      <c r="C1079" s="110"/>
      <c r="D1079" s="111"/>
      <c r="E1079" s="112"/>
      <c r="F1079" s="112"/>
    </row>
    <row r="1080" ht="15.75" customHeight="1">
      <c r="A1080" s="110"/>
      <c r="B1080" s="110"/>
      <c r="C1080" s="110"/>
      <c r="D1080" s="111"/>
      <c r="E1080" s="112"/>
      <c r="F1080" s="112"/>
    </row>
    <row r="1081" ht="15.75" customHeight="1">
      <c r="A1081" s="110"/>
      <c r="B1081" s="110"/>
      <c r="C1081" s="110"/>
      <c r="D1081" s="111"/>
      <c r="E1081" s="112"/>
      <c r="F1081" s="112"/>
    </row>
    <row r="1082" ht="15.75" customHeight="1">
      <c r="A1082" s="110"/>
      <c r="B1082" s="110"/>
      <c r="C1082" s="110"/>
      <c r="D1082" s="111"/>
      <c r="E1082" s="112"/>
      <c r="F1082" s="112"/>
    </row>
    <row r="1083" ht="15.75" customHeight="1">
      <c r="A1083" s="110"/>
      <c r="B1083" s="110"/>
      <c r="C1083" s="110"/>
      <c r="D1083" s="111"/>
      <c r="E1083" s="112"/>
      <c r="F1083" s="112"/>
    </row>
    <row r="1084" ht="15.75" customHeight="1">
      <c r="A1084" s="110"/>
      <c r="B1084" s="110"/>
      <c r="C1084" s="110"/>
      <c r="D1084" s="111"/>
      <c r="E1084" s="112"/>
      <c r="F1084" s="112"/>
    </row>
    <row r="1085" ht="15.75" customHeight="1">
      <c r="A1085" s="110"/>
      <c r="B1085" s="110"/>
      <c r="C1085" s="110"/>
      <c r="D1085" s="111"/>
      <c r="E1085" s="112"/>
      <c r="F1085" s="112"/>
    </row>
    <row r="1086" ht="15.75" customHeight="1">
      <c r="A1086" s="110"/>
      <c r="B1086" s="110"/>
      <c r="C1086" s="110"/>
      <c r="D1086" s="111"/>
      <c r="E1086" s="112"/>
      <c r="F1086" s="112"/>
    </row>
    <row r="1087" ht="15.75" customHeight="1">
      <c r="A1087" s="110"/>
      <c r="B1087" s="110"/>
      <c r="C1087" s="110"/>
      <c r="D1087" s="111"/>
      <c r="E1087" s="112"/>
      <c r="F1087" s="112"/>
    </row>
    <row r="1088" ht="15.75" customHeight="1">
      <c r="A1088" s="110"/>
      <c r="B1088" s="110"/>
      <c r="C1088" s="110"/>
      <c r="D1088" s="111"/>
      <c r="E1088" s="112"/>
      <c r="F1088" s="112"/>
    </row>
  </sheetData>
  <mergeCells count="37">
    <mergeCell ref="A1:N1"/>
    <mergeCell ref="A3:A12"/>
    <mergeCell ref="N8:N12"/>
    <mergeCell ref="B13:C13"/>
    <mergeCell ref="A15:A36"/>
    <mergeCell ref="B38:C38"/>
    <mergeCell ref="B86:C86"/>
    <mergeCell ref="B90:C90"/>
    <mergeCell ref="G137:G139"/>
    <mergeCell ref="J137:J139"/>
    <mergeCell ref="A40:A85"/>
    <mergeCell ref="A88:A89"/>
    <mergeCell ref="A92:A130"/>
    <mergeCell ref="B131:C131"/>
    <mergeCell ref="E137:E139"/>
    <mergeCell ref="F137:F139"/>
    <mergeCell ref="B160:C160"/>
    <mergeCell ref="N194:N197"/>
    <mergeCell ref="N198:N203"/>
    <mergeCell ref="O230:AB230"/>
    <mergeCell ref="N242:N243"/>
    <mergeCell ref="E140:E142"/>
    <mergeCell ref="F140:F142"/>
    <mergeCell ref="G140:G142"/>
    <mergeCell ref="N141:N142"/>
    <mergeCell ref="N148:N149"/>
    <mergeCell ref="N182:N188"/>
    <mergeCell ref="N189:N193"/>
    <mergeCell ref="A232:A251"/>
    <mergeCell ref="B252:C252"/>
    <mergeCell ref="A133:A159"/>
    <mergeCell ref="A162:A177"/>
    <mergeCell ref="B178:C178"/>
    <mergeCell ref="A180:A210"/>
    <mergeCell ref="B211:C211"/>
    <mergeCell ref="A213:A229"/>
    <mergeCell ref="B230:C230"/>
  </mergeCells>
  <printOptions/>
  <pageMargins bottom="0.75" footer="0.0" header="0.0" left="0.7" right="0.7" top="0.75"/>
  <pageSetup fitToHeight="0" paperSize="8" orientation="portrait"/>
  <drawing r:id="rId1"/>
</worksheet>
</file>