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8370696D-091F-7942-9DA5-203D85FC1C62}" xr6:coauthVersionLast="47" xr6:coauthVersionMax="47" xr10:uidLastSave="{00000000-0000-0000-0000-000000000000}"/>
  <bookViews>
    <workbookView xWindow="0" yWindow="0" windowWidth="51200" windowHeight="28800" activeTab="2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  <sheet name="Bounus" sheetId="6" r:id="rId5"/>
    <sheet name="Bounus_stat_analysis" sheetId="7" r:id="rId6"/>
  </sheets>
  <calcPr calcId="191029"/>
  <pivotCaches>
    <pivotCache cacheId="4" r:id="rId7"/>
    <pivotCache cacheId="6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S2" i="1"/>
  <c r="P2" i="1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G3" i="6" s="1"/>
  <c r="D4" i="6"/>
  <c r="D5" i="6"/>
  <c r="D6" i="6"/>
  <c r="D7" i="6"/>
  <c r="D8" i="6"/>
  <c r="D9" i="6"/>
  <c r="D10" i="6"/>
  <c r="D11" i="6"/>
  <c r="D12" i="6"/>
  <c r="D13" i="6"/>
  <c r="D2" i="6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8" i="6" l="1"/>
  <c r="I8" i="6"/>
  <c r="H7" i="6"/>
  <c r="I7" i="6"/>
  <c r="J7" i="6"/>
  <c r="I3" i="6"/>
  <c r="J3" i="6"/>
  <c r="G2" i="6"/>
  <c r="H2" i="6" s="1"/>
  <c r="G13" i="6"/>
  <c r="H13" i="6" s="1"/>
  <c r="G12" i="6"/>
  <c r="I12" i="6" s="1"/>
  <c r="G11" i="6"/>
  <c r="H11" i="6" s="1"/>
  <c r="G10" i="6"/>
  <c r="H10" i="6" s="1"/>
  <c r="G9" i="6"/>
  <c r="H9" i="6" s="1"/>
  <c r="G8" i="6"/>
  <c r="J8" i="6" s="1"/>
  <c r="G7" i="6"/>
  <c r="G6" i="6"/>
  <c r="H6" i="6" s="1"/>
  <c r="G5" i="6"/>
  <c r="H5" i="6" s="1"/>
  <c r="H3" i="6"/>
  <c r="G4" i="6"/>
  <c r="H4" i="6" s="1"/>
  <c r="J9" i="6" l="1"/>
  <c r="I11" i="6"/>
  <c r="H12" i="6"/>
  <c r="J11" i="6"/>
  <c r="J12" i="6"/>
  <c r="J13" i="6"/>
  <c r="I13" i="6"/>
  <c r="J5" i="6"/>
  <c r="I2" i="6"/>
  <c r="J4" i="6"/>
  <c r="I4" i="6"/>
  <c r="I5" i="6"/>
  <c r="I9" i="6"/>
  <c r="J6" i="6"/>
  <c r="J10" i="6"/>
  <c r="J2" i="6"/>
  <c r="I6" i="6"/>
  <c r="I10" i="6"/>
</calcChain>
</file>

<file path=xl/sharedStrings.xml><?xml version="1.0" encoding="utf-8"?>
<sst xmlns="http://schemas.openxmlformats.org/spreadsheetml/2006/main" count="33076" uniqueCount="8430">
  <si>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</si>
  <si>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</si>
  <si>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</si>
  <si>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</si>
  <si>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</si>
  <si>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</si>
  <si>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</si>
  <si>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</si>
  <si>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</si>
  <si>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</si>
  <si>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</si>
  <si>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</si>
  <si>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</si>
  <si>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</si>
  <si>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</si>
  <si>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</si>
  <si>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</si>
  <si>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</si>
  <si>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</si>
  <si>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</si>
  <si>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</si>
  <si>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</si>
  <si>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</si>
  <si>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</si>
  <si>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</si>
  <si>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</si>
  <si>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</si>
  <si>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</si>
  <si>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</si>
  <si>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</si>
  <si>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</si>
  <si>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</si>
  <si>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</si>
  <si>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</si>
  <si>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</si>
  <si>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</si>
  <si>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</si>
  <si>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</si>
  <si>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</si>
  <si>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</si>
  <si>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</si>
  <si>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</si>
  <si>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</si>
  <si>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</si>
  <si>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</si>
  <si>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</si>
  <si>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</si>
  <si>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</si>
  <si>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</si>
  <si>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</si>
  <si>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</si>
  <si>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</si>
  <si>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</si>
  <si>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</si>
  <si>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</si>
  <si>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</si>
  <si>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</si>
  <si>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</si>
  <si>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</si>
  <si>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</si>
  <si>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</si>
  <si>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</si>
  <si>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</si>
  <si>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</si>
  <si>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</si>
  <si>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</si>
  <si>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</si>
  <si>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</si>
  <si>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</si>
  <si>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</si>
  <si>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</si>
  <si>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</si>
  <si>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</si>
  <si>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</si>
  <si>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</si>
  <si>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</si>
  <si>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</si>
  <si>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</si>
  <si>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</si>
  <si>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</si>
  <si>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</si>
  <si>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</si>
  <si>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</si>
  <si>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</si>
  <si>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</si>
  <si>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</si>
  <si>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</si>
  <si>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</si>
  <si>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</si>
  <si>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</si>
  <si>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</si>
  <si>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</si>
  <si>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</si>
  <si>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</si>
  <si>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</si>
  <si>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</si>
  <si>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</si>
  <si>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</si>
  <si>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</si>
  <si>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</si>
  <si>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</si>
  <si>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</si>
  <si>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</si>
  <si>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</si>
  <si>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</si>
  <si>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</si>
  <si>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</si>
  <si>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</si>
  <si>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</si>
  <si>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</si>
  <si>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</si>
  <si>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</si>
  <si>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</si>
  <si>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</si>
  <si>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</si>
  <si>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</si>
  <si>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</si>
  <si>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</si>
  <si>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</si>
  <si>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</si>
  <si>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</si>
  <si>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</si>
  <si>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</si>
  <si>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</si>
  <si>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</si>
  <si>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</si>
  <si>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</si>
  <si>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</si>
  <si>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</si>
  <si>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</si>
  <si>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</si>
  <si>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</si>
  <si>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</si>
  <si>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</si>
  <si>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</si>
  <si>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</si>
  <si>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</si>
  <si>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</si>
  <si>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</si>
  <si>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</si>
  <si>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</si>
  <si>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</si>
  <si>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</si>
  <si>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</si>
  <si>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</si>
  <si>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</si>
  <si>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</si>
  <si>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</si>
  <si>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</si>
  <si>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</si>
  <si>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</si>
  <si>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</si>
  <si>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</si>
  <si>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</si>
  <si>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</si>
  <si>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</si>
  <si>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</si>
  <si>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</si>
  <si>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</si>
  <si>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</si>
  <si>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</si>
  <si>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</si>
  <si>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</si>
  <si>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</si>
  <si>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</si>
  <si>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</si>
  <si>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</si>
  <si>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</si>
  <si>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</si>
  <si>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</si>
  <si>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</si>
  <si>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</si>
  <si>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</si>
  <si>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</si>
  <si>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</si>
  <si>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</si>
  <si>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</si>
  <si>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</si>
  <si>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</si>
  <si>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</si>
  <si>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</si>
  <si>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</si>
  <si>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</si>
  <si>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</si>
  <si>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</si>
  <si>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</si>
  <si>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</si>
  <si>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</si>
  <si>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</si>
  <si>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</si>
  <si>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</si>
  <si>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</si>
  <si>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</si>
  <si>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</si>
  <si>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</si>
  <si>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</si>
  <si>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</si>
  <si>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</si>
  <si>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</si>
  <si>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</si>
  <si>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</si>
  <si>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</si>
  <si>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</si>
  <si>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</si>
  <si>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</si>
  <si>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</si>
  <si>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</si>
  <si>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</si>
  <si>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</si>
  <si>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</si>
  <si>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</si>
  <si>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</si>
  <si>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</si>
  <si>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</si>
  <si>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</si>
  <si>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</si>
  <si>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</si>
  <si>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</si>
  <si>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</si>
  <si>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</si>
  <si>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</si>
  <si>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</si>
  <si>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</si>
  <si>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</si>
  <si>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</si>
  <si>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</si>
  <si>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</si>
  <si>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</si>
  <si>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</si>
  <si>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</si>
  <si>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</si>
  <si>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</si>
  <si>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</si>
  <si>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</si>
  <si>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</si>
  <si>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</si>
  <si>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</si>
  <si>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</si>
  <si>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</si>
  <si>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</si>
  <si>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</si>
  <si>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</si>
  <si>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</si>
  <si>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</si>
  <si>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</si>
  <si>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</si>
  <si>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</si>
  <si>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</si>
  <si>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</si>
  <si>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</si>
  <si>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</si>
  <si>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</si>
  <si>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</si>
  <si>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</si>
  <si>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</si>
  <si>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</si>
  <si>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</si>
  <si>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</si>
  <si>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</si>
  <si>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</si>
  <si>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</si>
  <si>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</si>
  <si>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</si>
  <si>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</si>
  <si>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</si>
  <si>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</si>
  <si>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</si>
  <si>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</si>
  <si>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</si>
  <si>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</si>
  <si>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</si>
  <si>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</si>
  <si>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</si>
  <si>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</si>
  <si>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</si>
  <si>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</si>
  <si>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</si>
  <si>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</si>
  <si>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</si>
  <si>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</si>
  <si>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</si>
  <si>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</si>
  <si>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</si>
  <si>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</si>
  <si>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</si>
  <si>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</si>
  <si>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</si>
  <si>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</si>
  <si>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</si>
  <si>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</si>
  <si>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</si>
  <si>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</si>
  <si>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</si>
  <si>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</si>
  <si>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</si>
  <si>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</si>
  <si>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</si>
  <si>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</si>
  <si>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</si>
  <si>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</si>
  <si>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</si>
  <si>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</si>
  <si>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</si>
  <si>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</si>
  <si>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</si>
  <si>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</si>
  <si>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</si>
  <si>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</si>
  <si>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</si>
  <si>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</si>
  <si>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</si>
  <si>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</si>
  <si>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</si>
  <si>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</si>
  <si>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</si>
  <si>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</si>
  <si>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</si>
  <si>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</si>
  <si>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</si>
  <si>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</si>
  <si>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</si>
  <si>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</si>
  <si>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</si>
  <si>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</si>
  <si>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</si>
  <si>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</si>
  <si>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</si>
  <si>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</si>
  <si>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</si>
  <si>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</si>
  <si>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</si>
  <si>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</si>
  <si>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</si>
  <si>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</si>
  <si>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</si>
  <si>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</si>
  <si>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</si>
  <si>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</si>
  <si>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</si>
  <si>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</si>
  <si>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</si>
  <si>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</si>
  <si>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</si>
  <si>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</si>
  <si>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</si>
  <si>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</si>
  <si>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</si>
  <si>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</si>
  <si>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</si>
  <si>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</si>
  <si>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</si>
  <si>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</si>
  <si>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</si>
  <si>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</si>
  <si>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</si>
  <si>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</si>
  <si>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</si>
  <si>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</si>
  <si>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</si>
  <si>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</si>
  <si>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</si>
  <si>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</si>
  <si>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</si>
  <si>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</si>
  <si>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</si>
  <si>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</si>
  <si>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</si>
  <si>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</si>
  <si>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</si>
  <si>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</si>
  <si>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</si>
  <si>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</si>
  <si>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</si>
  <si>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</si>
  <si>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</si>
  <si>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</si>
  <si>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</si>
  <si>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</si>
  <si>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</si>
  <si>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</si>
  <si>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</si>
  <si>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</si>
  <si>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</si>
  <si>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</si>
  <si>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</si>
  <si>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</si>
  <si>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</si>
  <si>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</si>
  <si>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</si>
  <si>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</si>
  <si>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</si>
  <si>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</si>
  <si>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</si>
  <si>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</si>
  <si>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</si>
  <si>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</si>
  <si>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</si>
  <si>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</si>
  <si>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</si>
  <si>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</si>
  <si>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</si>
  <si>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</si>
  <si>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</si>
  <si>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</si>
  <si>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</si>
  <si>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</si>
  <si>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</si>
  <si>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</si>
  <si>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</si>
  <si>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</si>
  <si>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</si>
  <si>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</si>
  <si>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</si>
  <si>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</si>
  <si>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</si>
  <si>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</si>
  <si>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</si>
  <si>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</si>
  <si>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</si>
  <si>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</si>
  <si>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</si>
  <si>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</si>
  <si>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</si>
  <si>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</si>
  <si>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</si>
  <si>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</si>
  <si>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</si>
  <si>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</si>
  <si>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</si>
  <si>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</si>
  <si>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</si>
  <si>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</si>
  <si>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</si>
  <si>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</si>
  <si>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</si>
  <si>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</si>
  <si>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</si>
  <si>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</si>
  <si>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</si>
  <si>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</si>
  <si>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</si>
  <si>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</si>
  <si>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</si>
  <si>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</si>
  <si>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</si>
  <si>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</si>
  <si>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</si>
  <si>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</si>
  <si>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</si>
  <si>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</si>
  <si>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</si>
  <si>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</si>
  <si>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</si>
  <si>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</si>
  <si>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</si>
  <si>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</si>
  <si>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</si>
  <si>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</si>
  <si>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</si>
  <si>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</si>
  <si>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</si>
  <si>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</si>
  <si>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</si>
  <si>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</si>
  <si>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</si>
  <si>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</si>
  <si>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</si>
  <si>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</si>
  <si>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</si>
  <si>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</si>
  <si>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</si>
  <si>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</si>
  <si>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</si>
  <si>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</si>
  <si>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</si>
  <si>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</si>
  <si>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</si>
  <si>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</si>
  <si>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</si>
  <si>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</si>
  <si>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</si>
  <si>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</si>
  <si>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</si>
  <si>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</si>
  <si>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</si>
  <si>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</si>
  <si>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</si>
  <si>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</si>
  <si>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</si>
  <si>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</si>
  <si>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</si>
  <si>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</si>
  <si>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</si>
  <si>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</si>
  <si>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</si>
  <si>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</si>
  <si>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</si>
  <si>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</si>
  <si>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</si>
  <si>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</si>
  <si>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</si>
  <si>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</si>
  <si>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</si>
  <si>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</si>
  <si>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</si>
  <si>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</si>
  <si>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</si>
  <si>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</si>
  <si>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</si>
  <si>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</si>
  <si>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</si>
  <si>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</si>
  <si>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</si>
  <si>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</si>
  <si>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</si>
  <si>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</si>
  <si>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</si>
  <si>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</si>
  <si>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</si>
  <si>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</si>
  <si>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</si>
  <si>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</si>
  <si>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</si>
  <si>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</si>
  <si>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</si>
  <si>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</si>
  <si>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</si>
  <si>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</si>
  <si>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</si>
  <si>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</si>
  <si>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</si>
  <si>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</si>
  <si>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</si>
  <si>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</si>
  <si>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</si>
  <si>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</si>
  <si>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</si>
  <si>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</si>
  <si>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</si>
  <si>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</si>
  <si>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</si>
  <si>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</si>
  <si>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</si>
  <si>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</si>
  <si>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</si>
  <si>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</si>
  <si>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</si>
  <si>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</si>
  <si>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</si>
  <si>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</si>
  <si>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</si>
  <si>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</si>
  <si>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</si>
  <si>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</si>
  <si>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</si>
  <si>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</si>
  <si>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</si>
  <si>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</si>
  <si>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</si>
  <si>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</si>
  <si>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</si>
  <si>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</si>
  <si>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</si>
  <si>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</si>
  <si>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</si>
  <si>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</si>
  <si>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</si>
  <si>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</si>
  <si>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</si>
  <si>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</si>
  <si>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</si>
  <si>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</si>
  <si>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</si>
  <si>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</si>
  <si>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</si>
  <si>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</si>
  <si>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</si>
  <si>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</si>
  <si>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</si>
  <si>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</si>
  <si>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</si>
  <si>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</si>
  <si>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</si>
  <si>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</si>
  <si>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</si>
  <si>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</si>
  <si>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</si>
  <si>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</si>
  <si>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</si>
  <si>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</si>
  <si>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</si>
  <si>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</si>
  <si>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</si>
  <si>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</si>
  <si>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</si>
  <si>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</si>
  <si>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</si>
  <si>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</si>
  <si>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</si>
  <si>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</si>
  <si>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</si>
  <si>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</si>
  <si>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</si>
  <si>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</si>
  <si>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</si>
  <si>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</si>
  <si>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</si>
  <si>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</si>
  <si>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</si>
  <si>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</si>
  <si>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</si>
  <si>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</si>
  <si>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</si>
  <si>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</si>
  <si>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</si>
  <si>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</si>
  <si>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</si>
  <si>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</si>
  <si>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</si>
  <si>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</si>
  <si>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</si>
  <si>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</si>
  <si>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</si>
  <si>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</si>
  <si>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</si>
  <si>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</si>
  <si>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</si>
  <si>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</si>
  <si>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</si>
  <si>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</si>
  <si>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</si>
  <si>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</si>
  <si>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</si>
  <si>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</si>
  <si>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</si>
  <si>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</si>
  <si>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</si>
  <si>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</si>
  <si>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</si>
  <si>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</si>
  <si>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</si>
  <si>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</si>
  <si>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</si>
  <si>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</si>
  <si>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</si>
  <si>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</si>
  <si>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</si>
  <si>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</si>
  <si>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</si>
  <si>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</si>
  <si>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</si>
  <si>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</si>
  <si>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</si>
  <si>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</si>
  <si>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</si>
  <si>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</si>
  <si>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</si>
  <si>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</si>
  <si>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</si>
  <si>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</si>
  <si>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</si>
  <si>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</si>
  <si>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</si>
  <si>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</si>
  <si>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</si>
  <si>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</si>
  <si>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</si>
  <si>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</si>
  <si>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</si>
  <si>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</si>
  <si>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</si>
  <si>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</si>
  <si>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</si>
  <si>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</si>
  <si>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</si>
  <si>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</si>
  <si>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</si>
  <si>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</si>
  <si>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</si>
  <si>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</si>
  <si>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</si>
  <si>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</si>
  <si>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</si>
  <si>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</si>
  <si>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</si>
  <si>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</si>
  <si>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</si>
  <si>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</si>
  <si>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</si>
  <si>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</si>
  <si>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</si>
  <si>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</si>
  <si>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</si>
  <si>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</si>
  <si>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</si>
  <si>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</si>
  <si>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</si>
  <si>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</si>
  <si>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</si>
  <si>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</si>
  <si>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</si>
  <si>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</si>
  <si>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</si>
  <si>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</si>
  <si>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</si>
  <si>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</si>
  <si>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</si>
  <si>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</si>
  <si>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</si>
  <si>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</si>
  <si>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</si>
  <si>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</si>
  <si>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</si>
  <si>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</si>
  <si>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</si>
  <si>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</si>
  <si>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</si>
  <si>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</si>
  <si>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</si>
  <si>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</si>
  <si>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</si>
  <si>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</si>
  <si>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</si>
  <si>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</si>
  <si>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</si>
  <si>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</si>
  <si>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</si>
  <si>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</si>
  <si>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</si>
  <si>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</si>
  <si>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</si>
  <si>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</si>
  <si>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</si>
  <si>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</si>
  <si>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</si>
  <si>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</si>
  <si>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</si>
  <si>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</si>
  <si>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</si>
  <si>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</si>
  <si>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</si>
  <si>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</si>
  <si>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</si>
  <si>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</si>
  <si>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</si>
  <si>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</si>
  <si>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</si>
  <si>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</si>
  <si>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</si>
  <si>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</si>
  <si>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</si>
  <si>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</si>
  <si>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</si>
  <si>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</si>
  <si>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</si>
  <si>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</si>
  <si>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</si>
  <si>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</si>
  <si>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</si>
  <si>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</si>
  <si>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</si>
  <si>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</si>
  <si>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</si>
  <si>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</si>
  <si>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</si>
  <si>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</si>
  <si>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</si>
  <si>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</si>
  <si>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</si>
  <si>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</si>
  <si>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</si>
  <si>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</si>
  <si>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</si>
  <si>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</si>
  <si>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</si>
  <si>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</si>
  <si>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</si>
  <si>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</si>
  <si>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</si>
  <si>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</si>
  <si>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</si>
  <si>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</si>
  <si>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</si>
  <si>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</si>
  <si>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</si>
  <si>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</si>
  <si>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</si>
  <si>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</si>
  <si>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</si>
  <si>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</si>
  <si>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</si>
  <si>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</si>
  <si>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</si>
  <si>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</si>
  <si>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</si>
  <si>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</si>
  <si>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</si>
  <si>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</si>
  <si>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</si>
  <si>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</si>
  <si>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</si>
  <si>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</si>
  <si>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</si>
  <si>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</si>
  <si>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</si>
  <si>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</si>
  <si>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</si>
  <si>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</si>
  <si>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</si>
  <si>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</si>
  <si>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</si>
  <si>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</si>
  <si>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</si>
  <si>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</si>
  <si>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</si>
  <si>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</si>
  <si>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</si>
  <si>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</si>
  <si>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</si>
  <si>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</si>
  <si>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</si>
  <si>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</si>
  <si>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</si>
  <si>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</si>
  <si>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</si>
  <si>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</si>
  <si>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</si>
  <si>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</si>
  <si>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</si>
  <si>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</si>
  <si>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</si>
  <si>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</si>
  <si>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</si>
  <si>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</si>
  <si>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</si>
  <si>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</si>
  <si>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</si>
  <si>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</si>
  <si>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</si>
  <si>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</si>
  <si>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</si>
  <si>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</si>
  <si>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</si>
  <si>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</si>
  <si>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</si>
  <si>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</si>
  <si>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</si>
  <si>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</si>
  <si>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</si>
  <si>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</si>
  <si>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</si>
  <si>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</si>
  <si>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</si>
  <si>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</si>
  <si>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</si>
  <si>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</si>
  <si>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</si>
  <si>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</si>
  <si>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</si>
  <si>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</si>
  <si>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</si>
  <si>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</si>
  <si>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</si>
  <si>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</si>
  <si>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</si>
  <si>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</si>
  <si>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</si>
  <si>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</si>
  <si>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</si>
  <si>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</si>
  <si>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</si>
  <si>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</si>
  <si>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</si>
  <si>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</si>
  <si>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</si>
  <si>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</si>
  <si>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</si>
  <si>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</si>
  <si>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</si>
  <si>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</si>
  <si>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</si>
  <si>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</si>
  <si>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</si>
  <si>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</si>
  <si>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</si>
  <si>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</si>
  <si>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</si>
  <si>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</si>
  <si>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</si>
  <si>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</si>
  <si>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</si>
  <si>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</si>
  <si>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</si>
  <si>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</si>
  <si>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</si>
  <si>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</si>
  <si>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</si>
  <si>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</si>
  <si>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</si>
  <si>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</si>
  <si>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</si>
  <si>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</si>
  <si>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</si>
  <si>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</si>
  <si>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</si>
  <si>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</si>
  <si>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</si>
  <si>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</si>
  <si>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</si>
  <si>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</si>
  <si>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</si>
  <si>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</si>
  <si>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</si>
  <si>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</si>
  <si>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</si>
  <si>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</si>
  <si>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</si>
  <si>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</si>
  <si>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</si>
  <si>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</si>
  <si>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</si>
  <si>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</si>
  <si>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</si>
  <si>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</si>
  <si>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</si>
  <si>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</si>
  <si>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</si>
  <si>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</si>
  <si>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</si>
  <si>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</si>
  <si>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</si>
  <si>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</si>
  <si>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</si>
  <si>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</si>
  <si>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</si>
  <si>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</si>
  <si>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</si>
  <si>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</si>
  <si>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</si>
  <si>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</si>
  <si>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</si>
  <si>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</si>
  <si>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</si>
  <si>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</si>
  <si>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</si>
  <si>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</si>
  <si>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</si>
  <si>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</si>
  <si>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</si>
  <si>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</si>
  <si>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</si>
  <si>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</si>
  <si>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</si>
  <si>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</si>
  <si>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</si>
  <si>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</si>
  <si>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</si>
  <si>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</si>
  <si>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</si>
  <si>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</si>
  <si>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</si>
  <si>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</si>
  <si>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</si>
  <si>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</si>
  <si>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</si>
  <si>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</si>
  <si>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</si>
  <si>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</si>
  <si>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</si>
  <si>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</si>
  <si>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</si>
  <si>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</si>
  <si>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</si>
  <si>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</si>
  <si>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</si>
  <si>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</si>
  <si>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</si>
  <si>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</si>
  <si>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</si>
  <si>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</si>
  <si>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</si>
  <si>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</si>
  <si>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</si>
  <si>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</si>
  <si>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</si>
  <si>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</si>
  <si>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</si>
  <si>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</si>
  <si>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</si>
  <si>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</si>
  <si>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</si>
  <si>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</si>
  <si>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</si>
  <si>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</si>
  <si>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</si>
  <si>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</si>
  <si>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</si>
  <si>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</si>
  <si>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</si>
  <si>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</si>
  <si>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</si>
  <si>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</si>
  <si>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</si>
  <si>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</si>
  <si>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</si>
  <si>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</si>
  <si>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</si>
  <si>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</si>
  <si>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</si>
  <si>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</si>
  <si>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</si>
  <si>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</si>
  <si>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</si>
  <si>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</si>
  <si>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</si>
  <si>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</si>
  <si>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</si>
  <si>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</si>
  <si>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</si>
  <si>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</si>
  <si>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</si>
  <si>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</si>
  <si>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</si>
  <si>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</si>
  <si>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</si>
  <si>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</si>
  <si>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</si>
  <si>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</si>
  <si>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</si>
  <si>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</si>
  <si>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</si>
  <si>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</si>
  <si>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</si>
  <si>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</si>
  <si>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</si>
  <si>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</si>
  <si>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</si>
  <si>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</si>
  <si>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</si>
  <si>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</si>
  <si>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</si>
  <si>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</si>
  <si>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</si>
  <si>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</si>
  <si>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</si>
  <si>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</si>
  <si>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</si>
  <si>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</si>
  <si>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</si>
  <si>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</si>
  <si>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</si>
  <si>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</si>
  <si>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</si>
  <si>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</si>
  <si>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</si>
  <si>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</si>
  <si>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</si>
  <si>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</si>
  <si>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</si>
  <si>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</si>
  <si>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</si>
  <si>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</si>
  <si>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</si>
  <si>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</si>
  <si>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</si>
  <si>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</si>
  <si>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</si>
  <si>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</si>
  <si>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</si>
  <si>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</si>
  <si>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</si>
  <si>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</si>
  <si>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</si>
  <si>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</si>
  <si>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</si>
  <si>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</si>
  <si>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</si>
  <si>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</si>
  <si>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</si>
  <si>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</si>
  <si>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</si>
  <si>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</si>
  <si>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</si>
  <si>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</si>
  <si>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</si>
  <si>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</si>
  <si>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</si>
  <si>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</si>
  <si>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</si>
  <si>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</si>
  <si>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</si>
  <si>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</si>
  <si>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</si>
  <si>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</si>
  <si>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</si>
  <si>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</si>
  <si>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</si>
  <si>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</si>
  <si>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</si>
  <si>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</si>
  <si>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</si>
  <si>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</si>
  <si>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</si>
  <si>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</si>
  <si>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</si>
  <si>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</si>
  <si>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</si>
  <si>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</si>
  <si>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</si>
  <si>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</si>
  <si>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</si>
  <si>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</si>
  <si>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</si>
  <si>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</si>
  <si>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</si>
  <si>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</si>
  <si>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</si>
  <si>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</si>
  <si>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</si>
  <si>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</si>
  <si>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</si>
  <si>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</si>
  <si>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</si>
  <si>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</si>
  <si>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</si>
  <si>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</si>
  <si>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</si>
  <si>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</si>
  <si>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</si>
  <si>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</si>
  <si>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</si>
  <si>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</si>
  <si>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</si>
  <si>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</si>
  <si>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</si>
  <si>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</si>
  <si>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</si>
  <si>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</si>
  <si>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</si>
  <si>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</si>
  <si>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</si>
  <si>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</si>
  <si>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</si>
  <si>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</si>
  <si>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</si>
  <si>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</si>
  <si>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</si>
  <si>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</si>
  <si>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</si>
  <si>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</si>
  <si>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</si>
  <si>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</si>
  <si>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</si>
  <si>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</si>
  <si>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</si>
  <si>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</si>
  <si>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</si>
  <si>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</si>
  <si>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</si>
  <si>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</si>
  <si>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</si>
  <si>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</si>
  <si>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</si>
  <si>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</si>
  <si>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</si>
  <si>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</si>
  <si>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</si>
  <si>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</si>
  <si>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</si>
  <si>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</si>
  <si>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</si>
  <si>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</si>
  <si>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</si>
  <si>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</si>
  <si>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</si>
  <si>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</si>
  <si>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</si>
  <si>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</si>
  <si>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</si>
  <si>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</si>
  <si>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</si>
  <si>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</si>
  <si>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</si>
  <si>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</si>
  <si>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</si>
  <si>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</si>
  <si>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</si>
  <si>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</si>
  <si>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</si>
  <si>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</si>
  <si>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</si>
  <si>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</si>
  <si>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</si>
  <si>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</si>
  <si>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</si>
  <si>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</si>
  <si>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</si>
  <si>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</si>
  <si>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</si>
  <si>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</si>
  <si>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</si>
  <si>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</si>
  <si>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</si>
  <si>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</si>
  <si>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</si>
  <si>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</si>
  <si>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</si>
  <si>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</si>
  <si>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</si>
  <si>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</si>
  <si>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</si>
  <si>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</si>
  <si>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</si>
  <si>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</si>
  <si>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</si>
  <si>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</si>
  <si>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</si>
  <si>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</si>
  <si>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</si>
  <si>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</si>
  <si>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</si>
  <si>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</si>
  <si>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</si>
  <si>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</si>
  <si>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</si>
  <si>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</si>
  <si>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</si>
  <si>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</si>
  <si>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</si>
  <si>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</si>
  <si>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</si>
  <si>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</si>
  <si>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</si>
  <si>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</si>
  <si>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</si>
  <si>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</si>
  <si>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</si>
  <si>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</si>
  <si>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</si>
  <si>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</si>
  <si>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</si>
  <si>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</si>
  <si>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</si>
  <si>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</si>
  <si>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</si>
  <si>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</si>
  <si>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</si>
  <si>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</si>
  <si>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</si>
  <si>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</si>
  <si>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</si>
  <si>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</si>
  <si>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</si>
  <si>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</si>
  <si>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</si>
  <si>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</si>
  <si>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</si>
  <si>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</si>
  <si>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</si>
  <si>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</si>
  <si>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</si>
  <si>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</si>
  <si>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</si>
  <si>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</si>
  <si>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</si>
  <si>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</si>
  <si>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</si>
  <si>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</si>
  <si>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</si>
  <si>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</si>
  <si>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</si>
  <si>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</si>
  <si>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</si>
  <si>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</si>
  <si>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</si>
  <si>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</si>
  <si>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</si>
  <si>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</si>
  <si>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</si>
  <si>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</si>
  <si>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</si>
  <si>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</si>
  <si>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</si>
  <si>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</si>
  <si>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</si>
  <si>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</si>
  <si>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</si>
  <si>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</si>
  <si>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</si>
  <si>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</si>
  <si>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</si>
  <si>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</si>
  <si>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</si>
  <si>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</si>
  <si>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</si>
  <si>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</si>
  <si>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</si>
  <si>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</si>
  <si>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</si>
  <si>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</si>
  <si>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</si>
  <si>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</si>
  <si>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</si>
  <si>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</si>
  <si>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</si>
  <si>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</si>
  <si>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</si>
  <si>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</si>
  <si>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</si>
  <si>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</si>
  <si>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</si>
  <si>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</si>
  <si>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</si>
  <si>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</si>
  <si>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</si>
  <si>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</si>
  <si>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</si>
  <si>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</si>
  <si>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</si>
  <si>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</si>
  <si>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</si>
  <si>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</si>
  <si>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</si>
  <si>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</si>
  <si>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</si>
  <si>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</si>
  <si>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</si>
  <si>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</si>
  <si>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</si>
  <si>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</si>
  <si>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</si>
  <si>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</si>
  <si>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</si>
  <si>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</si>
  <si>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</si>
  <si>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</si>
  <si>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</si>
  <si>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</si>
  <si>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</si>
  <si>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</si>
  <si>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</si>
  <si>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</si>
  <si>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</si>
  <si>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</si>
  <si>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</si>
  <si>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</si>
  <si>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</si>
  <si>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</si>
  <si>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</si>
  <si>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</si>
  <si>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</si>
  <si>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</si>
  <si>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</si>
  <si>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</si>
  <si>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</si>
  <si>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</si>
  <si>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</si>
  <si>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</si>
  <si>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</si>
  <si>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</si>
  <si>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</si>
  <si>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</si>
  <si>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</si>
  <si>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</si>
  <si>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</si>
  <si>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</si>
  <si>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</si>
  <si>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</si>
  <si>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</si>
  <si>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</si>
  <si>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</si>
  <si>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</si>
  <si>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</si>
  <si>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</si>
  <si>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</si>
  <si>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</si>
  <si>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</si>
  <si>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</si>
  <si>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</si>
  <si>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</si>
  <si>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</si>
  <si>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</si>
  <si>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</si>
  <si>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</si>
  <si>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</si>
  <si>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</si>
  <si>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</si>
  <si>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</si>
  <si>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</si>
  <si>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</si>
  <si>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</si>
  <si>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</si>
  <si>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</si>
  <si>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</si>
  <si>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</si>
  <si>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</si>
  <si>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</si>
  <si>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</si>
  <si>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</si>
  <si>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</si>
  <si>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</si>
  <si>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</si>
  <si>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</si>
  <si>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</si>
  <si>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</si>
  <si>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</si>
  <si>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</si>
  <si>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</si>
  <si>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</si>
  <si>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</si>
  <si>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</si>
  <si>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</si>
  <si>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</si>
  <si>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</si>
  <si>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</si>
  <si>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</si>
  <si>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</si>
  <si>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</si>
  <si>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</si>
  <si>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</si>
  <si>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</si>
  <si>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</si>
  <si>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</si>
  <si>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</si>
  <si>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</si>
  <si>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</si>
  <si>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</si>
  <si>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</si>
  <si>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</si>
  <si>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</si>
  <si>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</si>
  <si>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</si>
  <si>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</si>
  <si>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</si>
  <si>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</si>
  <si>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</si>
  <si>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</si>
  <si>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</si>
  <si>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</si>
  <si>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</si>
  <si>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</si>
  <si>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</si>
  <si>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</si>
  <si>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</si>
  <si>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</si>
  <si>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</si>
  <si>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</si>
  <si>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</si>
  <si>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</si>
  <si>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</si>
  <si>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</si>
  <si>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</si>
  <si>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</si>
  <si>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</si>
  <si>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</si>
  <si>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</si>
  <si>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</si>
  <si>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</si>
  <si>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</si>
  <si>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</si>
  <si>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</si>
  <si>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</si>
  <si>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</si>
  <si>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</si>
  <si>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</si>
  <si>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</si>
  <si>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</si>
  <si>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</si>
  <si>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</si>
  <si>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</si>
  <si>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</si>
  <si>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</si>
  <si>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</si>
  <si>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</si>
  <si>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</si>
  <si>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</si>
  <si>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</si>
  <si>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</si>
  <si>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</si>
  <si>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</si>
  <si>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</si>
  <si>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</si>
  <si>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</si>
  <si>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</si>
  <si>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</si>
  <si>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</si>
  <si>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</si>
  <si>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</si>
  <si>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</si>
  <si>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</si>
  <si>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</si>
  <si>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</si>
  <si>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</si>
  <si>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</si>
  <si>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</si>
  <si>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</si>
  <si>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</si>
  <si>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</si>
  <si>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</si>
  <si>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</si>
  <si>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</si>
  <si>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</si>
  <si>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</si>
  <si>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</si>
  <si>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</si>
  <si>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</si>
  <si>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</si>
  <si>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</si>
  <si>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</si>
  <si>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</si>
  <si>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</si>
  <si>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</si>
  <si>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</si>
  <si>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</si>
  <si>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</si>
  <si>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</si>
  <si>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</si>
  <si>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</si>
  <si>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</si>
  <si>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</si>
  <si>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</si>
  <si>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</si>
  <si>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</si>
  <si>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</si>
  <si>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</si>
  <si>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</si>
  <si>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</si>
  <si>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</si>
  <si>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</si>
  <si>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</si>
  <si>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</si>
  <si>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</si>
  <si>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</si>
  <si>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</si>
  <si>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</si>
  <si>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</si>
  <si>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</si>
  <si>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</si>
  <si>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</si>
  <si>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</si>
  <si>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</si>
  <si>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</si>
  <si>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</si>
  <si>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</si>
  <si>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</si>
  <si>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</si>
  <si>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</si>
  <si>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</si>
  <si>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</si>
  <si>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</si>
  <si>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</si>
  <si>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</si>
  <si>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</si>
  <si>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</si>
  <si>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</si>
  <si>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</si>
  <si>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</si>
  <si>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</si>
  <si>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</si>
  <si>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</si>
  <si>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</si>
  <si>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</si>
  <si>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</si>
  <si>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</si>
  <si>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</si>
  <si>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</si>
  <si>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</si>
  <si>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</si>
  <si>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</si>
  <si>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</si>
  <si>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</si>
  <si>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</si>
  <si>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</si>
  <si>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</si>
  <si>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</si>
  <si>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</si>
  <si>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</si>
  <si>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</si>
  <si>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</si>
  <si>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</si>
  <si>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</si>
  <si>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</si>
  <si>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</si>
  <si>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</si>
  <si>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</si>
  <si>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</si>
  <si>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</si>
  <si>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</si>
  <si>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</si>
  <si>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</si>
  <si>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</si>
  <si>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</si>
  <si>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</si>
  <si>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</si>
  <si>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</si>
  <si>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</si>
  <si>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</si>
  <si>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</si>
  <si>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</si>
  <si>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</si>
  <si>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</si>
  <si>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</si>
  <si>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</si>
  <si>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</si>
  <si>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</si>
  <si>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</si>
  <si>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</si>
  <si>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</si>
  <si>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</si>
  <si>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</si>
  <si>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</si>
  <si>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</si>
  <si>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</si>
  <si>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</si>
  <si>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</si>
  <si>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</si>
  <si>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</si>
  <si>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</si>
  <si>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</si>
  <si>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</si>
  <si>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</si>
  <si>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</si>
  <si>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</si>
  <si>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</si>
  <si>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</si>
  <si>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</si>
  <si>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</si>
  <si>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</si>
  <si>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</si>
  <si>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</si>
  <si>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</si>
  <si>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</si>
  <si>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</si>
  <si>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</si>
  <si>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</si>
  <si>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</si>
  <si>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</si>
  <si>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</si>
  <si>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</si>
  <si>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</si>
  <si>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</si>
  <si>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</si>
  <si>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</si>
  <si>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</si>
  <si>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</si>
  <si>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</si>
  <si>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</si>
  <si>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</si>
  <si>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</si>
  <si>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</si>
  <si>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</si>
  <si>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</si>
  <si>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</si>
  <si>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</si>
  <si>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</si>
  <si>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</si>
  <si>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</si>
  <si>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</si>
  <si>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</si>
  <si>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</si>
  <si>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</si>
  <si>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</si>
  <si>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</si>
  <si>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</si>
  <si>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</si>
  <si>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</si>
  <si>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</si>
  <si>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</si>
  <si>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</si>
  <si>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</si>
  <si>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</si>
  <si>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</si>
  <si>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</si>
  <si>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</si>
  <si>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</si>
  <si>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</si>
  <si>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</si>
  <si>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</si>
  <si>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</si>
  <si>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</si>
  <si>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</si>
  <si>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</si>
  <si>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</si>
  <si>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</si>
  <si>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</si>
  <si>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</si>
  <si>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</si>
  <si>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</si>
  <si>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</si>
  <si>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</si>
  <si>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</si>
  <si>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</si>
  <si>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</si>
  <si>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</si>
  <si>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</si>
  <si>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</si>
  <si>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</si>
  <si>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</si>
  <si>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</si>
  <si>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</si>
  <si>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</si>
  <si>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</si>
  <si>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</si>
  <si>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</si>
  <si>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</si>
  <si>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</si>
  <si>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</si>
  <si>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</si>
  <si>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</si>
  <si>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</si>
  <si>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</si>
  <si>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</si>
  <si>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</si>
  <si>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</si>
  <si>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</si>
  <si>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</si>
  <si>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</si>
  <si>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</si>
  <si>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</si>
  <si>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</si>
  <si>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</si>
  <si>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</si>
  <si>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</si>
  <si>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</si>
  <si>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</si>
  <si>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</si>
  <si>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</si>
  <si>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</si>
  <si>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</si>
  <si>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</si>
  <si>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</si>
  <si>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</si>
  <si>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</si>
  <si>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</si>
  <si>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</si>
  <si>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</si>
  <si>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</si>
  <si>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</si>
  <si>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</si>
  <si>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</si>
  <si>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</si>
  <si>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</si>
  <si>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</si>
  <si>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</si>
  <si>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</si>
  <si>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</si>
  <si>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</si>
  <si>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</si>
  <si>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</si>
  <si>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</si>
  <si>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</si>
  <si>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</si>
  <si>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</si>
  <si>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</si>
  <si>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</si>
  <si>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</si>
  <si>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</si>
  <si>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</si>
  <si>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</si>
  <si>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</si>
  <si>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</si>
  <si>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</si>
  <si>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</si>
  <si>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</si>
  <si>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</si>
  <si>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</si>
  <si>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</si>
  <si>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</si>
  <si>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</si>
  <si>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</si>
  <si>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</si>
  <si>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</si>
  <si>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</si>
  <si>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</si>
  <si>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</si>
  <si>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</si>
  <si>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</si>
  <si>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</si>
  <si>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</si>
  <si>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</si>
  <si>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</si>
  <si>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</si>
  <si>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</si>
  <si>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</si>
  <si>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</si>
  <si>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</si>
  <si>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</si>
  <si>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</si>
  <si>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</si>
  <si>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</si>
  <si>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</si>
  <si>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</si>
  <si>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</si>
  <si>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</si>
  <si>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</si>
  <si>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</si>
  <si>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</si>
  <si>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</si>
  <si>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</si>
  <si>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</si>
  <si>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</si>
  <si>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</si>
  <si>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</si>
  <si>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</si>
  <si>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</si>
  <si>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</si>
  <si>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</si>
  <si>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</si>
  <si>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</si>
  <si>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</si>
  <si>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</si>
  <si>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</si>
  <si>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</si>
  <si>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</si>
  <si>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</si>
  <si>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</si>
  <si>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</si>
  <si>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</si>
  <si>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</si>
  <si>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</si>
  <si>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</si>
  <si>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</si>
  <si>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</si>
  <si>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</si>
  <si>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</si>
  <si>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</si>
  <si>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</si>
  <si>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</si>
  <si>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</si>
  <si>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</si>
  <si>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</si>
  <si>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</si>
  <si>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</si>
  <si>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</si>
  <si>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</si>
  <si>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</si>
  <si>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</si>
  <si>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</si>
  <si>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</si>
  <si>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</si>
  <si>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</si>
  <si>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</si>
  <si>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</si>
  <si>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</si>
  <si>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</si>
  <si>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</si>
  <si>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</si>
  <si>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</si>
  <si>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</si>
  <si>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</si>
  <si>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</si>
  <si>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</si>
  <si>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</si>
  <si>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</si>
  <si>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</si>
  <si>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</si>
  <si>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</si>
  <si>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</si>
  <si>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</si>
  <si>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</si>
  <si>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</si>
  <si>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</si>
  <si>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</si>
  <si>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</si>
  <si>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</si>
  <si>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</si>
  <si>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</si>
  <si>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</si>
  <si>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</si>
  <si>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</si>
  <si>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</si>
  <si>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</si>
  <si>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</si>
  <si>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</si>
  <si>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</si>
  <si>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</si>
  <si>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</si>
  <si>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</si>
  <si>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</si>
  <si>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</si>
  <si>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</si>
  <si>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</si>
  <si>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</si>
  <si>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</si>
  <si>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</si>
  <si>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</si>
  <si>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</si>
  <si>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</si>
  <si>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</si>
  <si>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</si>
  <si>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</si>
  <si>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</si>
  <si>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</si>
  <si>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</si>
  <si>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</si>
  <si>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</si>
  <si>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</si>
  <si>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</si>
  <si>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</si>
  <si>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</si>
  <si>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</si>
  <si>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</si>
  <si>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</si>
  <si>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</si>
  <si>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</si>
  <si>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</si>
  <si>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</si>
  <si>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</si>
  <si>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</si>
  <si>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</si>
  <si>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</si>
  <si>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</si>
  <si>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</si>
  <si>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</si>
  <si>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</si>
  <si>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</si>
  <si>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</si>
  <si>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</si>
  <si>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</si>
  <si>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</si>
  <si>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</si>
  <si>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</si>
  <si>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</si>
  <si>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</si>
  <si>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</si>
  <si>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</si>
  <si>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</si>
  <si>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</si>
  <si>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</si>
  <si>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</si>
  <si>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</si>
  <si>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</si>
  <si>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</si>
  <si>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</si>
  <si>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</si>
  <si>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</si>
  <si>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</si>
  <si>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</si>
  <si>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</si>
  <si>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</si>
  <si>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</si>
  <si>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</si>
  <si>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</si>
  <si>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</si>
  <si>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</si>
  <si>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</si>
  <si>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</si>
  <si>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</si>
  <si>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</si>
  <si>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</si>
  <si>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</si>
  <si>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</si>
  <si>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</si>
  <si>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</si>
  <si>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</si>
  <si>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</si>
  <si>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</si>
  <si>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</si>
  <si>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</si>
  <si>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</si>
  <si>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</si>
  <si>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</si>
  <si>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</si>
  <si>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</si>
  <si>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</si>
  <si>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</si>
  <si>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</si>
  <si>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</si>
  <si>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</si>
  <si>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</si>
  <si>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</si>
  <si>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</si>
  <si>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</si>
  <si>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</si>
  <si>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</si>
  <si>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</si>
  <si>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</si>
  <si>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</si>
  <si>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</si>
  <si>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</si>
  <si>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</si>
  <si>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</si>
  <si>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</si>
  <si>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</si>
  <si>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</si>
  <si>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</si>
  <si>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</si>
  <si>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</si>
  <si>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</si>
  <si>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</si>
  <si>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</si>
  <si>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</si>
  <si>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</si>
  <si>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</si>
  <si>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</si>
  <si>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</si>
  <si>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</si>
  <si>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</si>
  <si>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</si>
  <si>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</si>
  <si>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</si>
  <si>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</si>
  <si>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</si>
  <si>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</si>
  <si>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</si>
  <si>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</si>
  <si>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</si>
  <si>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</si>
  <si>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</si>
  <si>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</si>
  <si>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</si>
  <si>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</si>
  <si>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</si>
  <si>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</si>
  <si>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</si>
  <si>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</si>
  <si>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</si>
  <si>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</si>
  <si>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</si>
  <si>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</si>
  <si>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</si>
  <si>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</si>
  <si>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</si>
  <si>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</si>
  <si>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</si>
  <si>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</si>
  <si>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</si>
  <si>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</si>
  <si>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</si>
  <si>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</si>
  <si>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</si>
  <si>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</si>
  <si>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</si>
  <si>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</si>
  <si>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</si>
  <si>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</si>
  <si>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</si>
  <si>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</si>
  <si>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</si>
  <si>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</si>
  <si>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</si>
  <si>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</si>
  <si>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</si>
  <si>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</si>
  <si>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</si>
  <si>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</si>
  <si>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</si>
  <si>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</si>
  <si>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</si>
  <si>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</si>
  <si>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</si>
  <si>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</si>
  <si>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</si>
  <si>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</si>
  <si>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</si>
  <si>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</si>
  <si>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</si>
  <si>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</si>
  <si>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</si>
  <si>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</si>
  <si>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</si>
  <si>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</si>
  <si>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</si>
  <si>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</si>
  <si>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</si>
  <si>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</si>
  <si>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</si>
  <si>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</si>
  <si>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</si>
  <si>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</si>
  <si>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</si>
  <si>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</si>
  <si>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</si>
  <si>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</si>
  <si>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</si>
  <si>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</si>
  <si>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</si>
  <si>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</si>
  <si>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</si>
  <si>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</si>
  <si>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</si>
  <si>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</si>
  <si>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</si>
  <si>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</si>
  <si>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</si>
  <si>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</si>
  <si>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</si>
  <si>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</si>
  <si>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</si>
  <si>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</si>
  <si>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</si>
  <si>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</si>
  <si>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</si>
  <si>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</si>
  <si>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</si>
  <si>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</si>
  <si>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</si>
  <si>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</si>
  <si>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</si>
  <si>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</si>
  <si>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</si>
  <si>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</si>
  <si>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</si>
  <si>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</si>
  <si>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</si>
  <si>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</si>
  <si>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</si>
  <si>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</si>
  <si>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</si>
  <si>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</si>
  <si>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</si>
  <si>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</si>
  <si>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</si>
  <si>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</si>
  <si>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</si>
  <si>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</si>
  <si>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</si>
  <si>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</si>
  <si>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</si>
  <si>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</si>
  <si>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</si>
  <si>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</si>
  <si>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</si>
  <si>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</si>
  <si>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</si>
  <si>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</si>
  <si>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</si>
  <si>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</si>
  <si>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</si>
  <si>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</si>
  <si>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</si>
  <si>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</si>
  <si>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</si>
  <si>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</si>
  <si>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</si>
  <si>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</si>
  <si>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</si>
  <si>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</si>
  <si>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</si>
  <si>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</si>
  <si>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</si>
  <si>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</si>
  <si>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</si>
  <si>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</si>
  <si>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</si>
  <si>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</si>
  <si>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</si>
  <si>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</si>
  <si>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</si>
  <si>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</si>
  <si>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</si>
  <si>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</si>
  <si>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</si>
  <si>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</si>
  <si>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</si>
  <si>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</si>
  <si>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</si>
  <si>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</si>
  <si>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</si>
  <si>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</si>
  <si>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</si>
  <si>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</si>
  <si>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</si>
  <si>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</si>
  <si>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</si>
  <si>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</si>
  <si>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</si>
  <si>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</si>
  <si>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</si>
  <si>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</si>
  <si>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</si>
  <si>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</si>
  <si>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</si>
  <si>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</si>
  <si>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</si>
  <si>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</si>
  <si>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</si>
  <si>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</si>
  <si>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</si>
  <si>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</si>
  <si>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</si>
  <si>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</si>
  <si>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</si>
  <si>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</si>
  <si>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</si>
  <si>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</si>
  <si>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</si>
  <si>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</si>
  <si>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</si>
  <si>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</si>
  <si>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</si>
  <si>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</si>
  <si>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</si>
  <si>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</si>
  <si>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</si>
  <si>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</si>
  <si>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</si>
  <si>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</si>
  <si>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</si>
  <si>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</si>
  <si>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</si>
  <si>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</si>
  <si>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</si>
  <si>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</si>
  <si>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</si>
  <si>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</si>
  <si>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</si>
  <si>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</si>
  <si>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</si>
  <si>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</si>
  <si>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</si>
  <si>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</si>
  <si>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</si>
  <si>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</si>
  <si>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</si>
  <si>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</si>
  <si>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</si>
  <si>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</si>
  <si>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</si>
  <si>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</si>
  <si>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</si>
  <si>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</si>
  <si>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</si>
  <si>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</si>
  <si>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</si>
  <si>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</si>
  <si>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</si>
  <si>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</si>
  <si>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</si>
  <si>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</si>
  <si>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</si>
  <si>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</si>
  <si>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</si>
  <si>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</si>
  <si>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</si>
  <si>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</si>
  <si>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</si>
  <si>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</si>
  <si>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</si>
  <si>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</si>
  <si>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</si>
  <si>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</si>
  <si>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</si>
  <si>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</si>
  <si>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</si>
  <si>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</si>
  <si>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</si>
  <si>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</si>
  <si>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</si>
  <si>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</si>
  <si>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</si>
  <si>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</si>
  <si>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</si>
  <si>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</si>
  <si>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</si>
  <si>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</si>
  <si>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</si>
  <si>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</si>
  <si>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</si>
  <si>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</si>
  <si>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</si>
  <si>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</si>
  <si>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</si>
  <si>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</si>
  <si>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</si>
  <si>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</si>
  <si>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</si>
  <si>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</si>
  <si>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</si>
  <si>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</si>
  <si>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</si>
  <si>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</si>
  <si>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</si>
  <si>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</si>
  <si>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</si>
  <si>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</si>
  <si>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</si>
  <si>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</si>
  <si>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</si>
  <si>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</si>
  <si>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</si>
  <si>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</si>
  <si>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</si>
  <si>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</si>
  <si>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</si>
  <si>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</si>
  <si>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</si>
  <si>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</si>
  <si>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</si>
  <si>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</si>
  <si>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</si>
  <si>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</si>
  <si>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</si>
  <si>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</si>
  <si>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</si>
  <si>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</si>
  <si>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</si>
  <si>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</si>
  <si>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</si>
  <si>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</si>
  <si>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</si>
  <si>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</si>
  <si>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</si>
  <si>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</si>
  <si>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</si>
  <si>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</si>
  <si>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</si>
  <si>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</si>
  <si>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</si>
  <si>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</si>
  <si>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</si>
  <si>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</si>
  <si>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</si>
  <si>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</si>
  <si>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</si>
  <si>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</si>
  <si>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</si>
  <si>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</si>
  <si>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</si>
  <si>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</si>
  <si>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</si>
  <si>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</si>
  <si>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</si>
  <si>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</si>
  <si>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</si>
  <si>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</si>
  <si>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</si>
  <si>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</si>
  <si>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</si>
  <si>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</si>
  <si>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</si>
  <si>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</si>
  <si>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</si>
  <si>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</si>
  <si>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</si>
  <si>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</si>
  <si>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</si>
  <si>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</si>
  <si>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</si>
  <si>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</si>
  <si>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</si>
  <si>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</si>
  <si>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</si>
  <si>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</si>
  <si>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</si>
  <si>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</si>
  <si>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</si>
  <si>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</si>
  <si>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</si>
  <si>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</si>
  <si>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</si>
  <si>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</si>
  <si>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</si>
  <si>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</si>
  <si>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</si>
  <si>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</si>
  <si>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</si>
  <si>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</si>
  <si>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</si>
  <si>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</si>
  <si>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</si>
  <si>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</si>
  <si>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</si>
  <si>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</si>
  <si>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</si>
  <si>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</si>
  <si>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</si>
  <si>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</si>
  <si>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</si>
  <si>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</si>
  <si>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</si>
  <si>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</si>
  <si>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</si>
  <si>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</si>
  <si>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</si>
  <si>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</si>
  <si>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</si>
  <si>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</si>
  <si>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</si>
  <si>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</si>
  <si>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</si>
  <si>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</si>
  <si>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</si>
  <si>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</si>
  <si>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</si>
  <si>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</si>
  <si>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</si>
  <si>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</si>
  <si>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</si>
  <si>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</si>
  <si>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</si>
  <si>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</si>
  <si>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</si>
  <si>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</si>
  <si>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</si>
  <si>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</si>
  <si>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</si>
  <si>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</si>
  <si>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</si>
  <si>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</si>
  <si>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</si>
  <si>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</si>
  <si>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</si>
  <si>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</si>
  <si>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</si>
  <si>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</si>
  <si>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</si>
  <si>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</si>
  <si>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</si>
  <si>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</si>
  <si>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</si>
  <si>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</si>
  <si>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</si>
  <si>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</si>
  <si>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</si>
  <si>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</si>
  <si>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</si>
  <si>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</si>
  <si>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</si>
  <si>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</si>
  <si>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</si>
  <si>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</si>
  <si>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</si>
  <si>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</si>
  <si>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</si>
  <si>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</si>
  <si>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</si>
  <si>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</si>
  <si>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</si>
  <si>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</si>
  <si>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</si>
  <si>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</si>
  <si>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</si>
  <si>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</si>
  <si>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</si>
  <si>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</si>
  <si>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</si>
  <si>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</si>
  <si>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</si>
  <si>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</si>
  <si>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</si>
  <si>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</si>
  <si>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</si>
  <si>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</si>
  <si>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</si>
  <si>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</si>
  <si>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</si>
  <si>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</si>
  <si>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</si>
  <si>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</si>
  <si>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</si>
  <si>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</si>
  <si>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</si>
  <si>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</si>
  <si>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</si>
  <si>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</si>
  <si>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</si>
  <si>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</si>
  <si>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</si>
  <si>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</si>
  <si>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</si>
  <si>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</si>
  <si>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</si>
  <si>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</si>
  <si>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</si>
  <si>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</si>
  <si>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</si>
  <si>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</si>
  <si>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</si>
  <si>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</si>
  <si>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</si>
  <si>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</si>
  <si>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</si>
  <si>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</si>
  <si>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</si>
  <si>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</si>
  <si>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</si>
  <si>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</si>
  <si>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</si>
  <si>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</si>
  <si>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</si>
  <si>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</si>
  <si>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</si>
  <si>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</si>
  <si>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</si>
  <si>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</si>
  <si>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</si>
  <si>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</si>
  <si>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</si>
  <si>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</si>
  <si>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</si>
  <si>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</si>
  <si>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</si>
  <si>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</si>
  <si>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</si>
  <si>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</si>
  <si>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</si>
  <si>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</si>
  <si>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</si>
  <si>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</si>
  <si>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</si>
  <si>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</si>
  <si>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</si>
  <si>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</si>
  <si>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</si>
  <si>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</si>
  <si>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</si>
  <si>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</si>
  <si>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</si>
  <si>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</si>
  <si>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</si>
  <si>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</si>
  <si>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</si>
  <si>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</si>
  <si>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</si>
  <si>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</si>
  <si>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</si>
  <si>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</si>
  <si>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</si>
  <si>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</si>
  <si>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</si>
  <si>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</si>
  <si>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</si>
  <si>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</si>
  <si>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</si>
  <si>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</si>
  <si>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</si>
  <si>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</si>
  <si>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</si>
  <si>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</si>
  <si>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</si>
  <si>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</si>
  <si>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</si>
  <si>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</si>
  <si>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</si>
  <si>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</si>
  <si>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</si>
  <si>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</si>
  <si>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</si>
  <si>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</si>
  <si>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</si>
  <si>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</si>
  <si>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</si>
  <si>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</si>
  <si>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</si>
  <si>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</si>
  <si>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</si>
  <si>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</si>
  <si>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</si>
  <si>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</si>
  <si>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</si>
  <si>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</si>
  <si>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</si>
  <si>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</si>
  <si>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</si>
  <si>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</si>
  <si>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</si>
  <si>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</si>
  <si>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</si>
  <si>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</si>
  <si>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</si>
  <si>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</si>
  <si>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</si>
  <si>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</si>
  <si>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</si>
  <si>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</si>
  <si>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</si>
  <si>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</si>
  <si>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</si>
  <si>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</si>
  <si>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</si>
  <si>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</si>
  <si>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</si>
  <si>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</si>
  <si>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</si>
  <si>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</si>
  <si>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</si>
  <si>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</si>
  <si>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</si>
  <si>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</si>
  <si>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</si>
  <si>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</si>
  <si>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</si>
  <si>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</si>
  <si>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</si>
  <si>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</si>
  <si>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</si>
  <si>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</si>
  <si>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</si>
  <si>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</si>
  <si>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</si>
  <si>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</si>
  <si>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</si>
  <si>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</si>
  <si>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</si>
  <si>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</si>
  <si>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</si>
  <si>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</si>
  <si>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</si>
  <si>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</si>
  <si>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</si>
  <si>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</si>
  <si>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</si>
  <si>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</si>
  <si>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</si>
  <si>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</si>
  <si>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</si>
  <si>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</si>
  <si>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</si>
  <si>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</si>
  <si>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</si>
  <si>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</si>
  <si>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</si>
  <si>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</si>
  <si>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</si>
  <si>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</si>
  <si>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</si>
  <si>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</si>
  <si>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</si>
  <si>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</si>
  <si>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</si>
  <si>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</si>
  <si>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</si>
  <si>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</si>
  <si>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</si>
  <si>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</si>
  <si>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</si>
  <si>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</si>
  <si>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</si>
  <si>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</si>
  <si>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</si>
  <si>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</si>
  <si>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</si>
  <si>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</si>
  <si>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</si>
  <si>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</si>
  <si>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</si>
  <si>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</si>
  <si>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</si>
  <si>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</si>
  <si>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</si>
  <si>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</si>
  <si>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</si>
  <si>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</si>
  <si>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</si>
  <si>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</si>
  <si>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</si>
  <si>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</si>
  <si>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</si>
  <si>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</si>
  <si>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</si>
  <si>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</si>
  <si>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</si>
  <si>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</si>
  <si>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</si>
  <si>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</si>
  <si>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</si>
  <si>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</si>
  <si>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</si>
  <si>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</si>
  <si>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</si>
  <si>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</si>
  <si>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</si>
  <si>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</si>
  <si>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</si>
  <si>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</si>
  <si>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</si>
  <si>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</si>
  <si>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</si>
  <si>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</si>
  <si>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</si>
  <si>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</si>
  <si>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</si>
  <si>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</si>
  <si>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</si>
  <si>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</si>
  <si>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</si>
  <si>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</si>
  <si>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</si>
  <si>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</si>
  <si>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</si>
  <si>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</si>
  <si>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</si>
  <si>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</si>
  <si>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</si>
  <si>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</si>
  <si>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</si>
  <si>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</si>
  <si>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</si>
  <si>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</si>
  <si>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</si>
  <si>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</si>
  <si>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</si>
  <si>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</si>
  <si>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</si>
  <si>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</si>
  <si>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</si>
  <si>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</si>
  <si>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</si>
  <si>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</si>
  <si>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</si>
  <si>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</si>
  <si>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</si>
  <si>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</si>
  <si>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</si>
  <si>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</si>
  <si>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</si>
  <si>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</si>
  <si>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</si>
  <si>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</si>
  <si>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</si>
  <si>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</si>
  <si>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</si>
  <si>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</si>
  <si>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</si>
  <si>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</si>
  <si>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</si>
  <si>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</si>
  <si>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</si>
  <si>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</si>
  <si>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</si>
  <si>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</si>
  <si>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</si>
  <si>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</si>
  <si>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</si>
  <si>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</si>
  <si>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</si>
  <si>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</si>
  <si>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</si>
  <si>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</si>
  <si>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</si>
  <si>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</si>
  <si>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</si>
  <si>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</si>
  <si>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</si>
  <si>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</si>
  <si>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</si>
  <si>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</si>
  <si>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</si>
  <si>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</si>
  <si>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</si>
  <si>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</si>
  <si>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</si>
  <si>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</si>
  <si>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</si>
  <si>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</si>
  <si>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</si>
  <si>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</si>
  <si>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</si>
  <si>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</si>
  <si>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</si>
  <si>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</si>
  <si>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</si>
  <si>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</si>
  <si>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</si>
  <si>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</si>
  <si>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</si>
  <si>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</si>
  <si>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</si>
  <si>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</si>
  <si>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</si>
  <si>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</si>
  <si>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</si>
  <si>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</si>
  <si>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</si>
  <si>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</si>
  <si>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</si>
  <si>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</si>
  <si>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</si>
  <si>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</si>
  <si>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</si>
  <si>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</si>
  <si>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</si>
  <si>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</si>
  <si>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</si>
  <si>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</si>
  <si>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</si>
  <si>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</si>
  <si>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</si>
  <si>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</si>
  <si>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</si>
  <si>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</si>
  <si>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</si>
  <si>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</si>
  <si>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</si>
  <si>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</si>
  <si>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</si>
  <si>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</si>
  <si>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</si>
  <si>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</si>
  <si>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</si>
  <si>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</si>
  <si>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</si>
  <si>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</si>
  <si>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</si>
  <si>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</si>
  <si>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</si>
  <si>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</si>
  <si>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</si>
  <si>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</si>
  <si>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</si>
  <si>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</si>
  <si>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</si>
  <si>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</si>
  <si>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</si>
  <si>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</si>
  <si>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</si>
  <si>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</si>
  <si>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</si>
  <si>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</si>
  <si>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</si>
  <si>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</si>
  <si>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</si>
  <si>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</si>
  <si>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</si>
  <si>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</si>
  <si>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</si>
  <si>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</si>
  <si>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</si>
  <si>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</si>
  <si>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</si>
  <si>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</si>
  <si>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</si>
  <si>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</si>
  <si>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</si>
  <si>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</si>
  <si>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</si>
  <si>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</si>
  <si>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</si>
  <si>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</si>
  <si>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</si>
  <si>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</si>
  <si>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</si>
  <si>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</si>
  <si>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</si>
  <si>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</si>
  <si>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</si>
  <si>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</si>
  <si>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</si>
  <si>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</si>
  <si>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</si>
  <si>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</si>
  <si>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</si>
  <si>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</si>
  <si>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</si>
  <si>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</si>
  <si>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</si>
  <si>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</si>
  <si>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</si>
  <si>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</si>
  <si>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</si>
  <si>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</si>
  <si>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</si>
  <si>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</si>
  <si>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</si>
  <si>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</si>
  <si>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</si>
  <si>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</si>
  <si>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</si>
  <si>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</si>
  <si>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</si>
  <si>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</si>
  <si>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</si>
  <si>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</si>
  <si>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</si>
  <si>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</si>
  <si>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</si>
  <si>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</si>
  <si>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</si>
  <si>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</si>
  <si>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</si>
  <si>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</si>
  <si>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</si>
  <si>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</si>
  <si>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</si>
  <si>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</si>
  <si>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</si>
  <si>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</si>
  <si>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</si>
  <si>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</si>
  <si>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</si>
  <si>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</si>
  <si>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</si>
  <si>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</si>
  <si>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</si>
  <si>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</si>
  <si>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</si>
  <si>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</si>
  <si>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</si>
  <si>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</si>
  <si>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</si>
  <si>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</si>
  <si>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</si>
  <si>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</si>
  <si>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</si>
  <si>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</si>
  <si>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</si>
  <si>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</si>
  <si>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</si>
  <si>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</si>
  <si>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</si>
  <si>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</si>
  <si>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</si>
  <si>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</si>
  <si>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</si>
  <si>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</si>
  <si>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</si>
  <si>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</si>
  <si>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</si>
  <si>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</si>
  <si>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</si>
  <si>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</si>
  <si>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</si>
  <si>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</si>
  <si>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</si>
  <si>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</si>
  <si>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</si>
  <si>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</si>
  <si>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</si>
  <si>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</si>
  <si>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</si>
  <si>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</si>
  <si>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</si>
  <si>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</si>
  <si>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</si>
  <si>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</si>
  <si>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</si>
  <si>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</si>
  <si>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</si>
  <si>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</si>
  <si>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</si>
  <si>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</si>
  <si>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</si>
  <si>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</si>
  <si>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</si>
  <si>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</si>
  <si>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</si>
  <si>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</si>
  <si>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</si>
  <si>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</si>
  <si>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</si>
  <si>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</si>
  <si>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</si>
  <si>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</si>
  <si>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</si>
  <si>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</si>
  <si>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</si>
  <si>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</si>
  <si>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</si>
  <si>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</si>
  <si>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</si>
  <si>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</si>
  <si>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</si>
  <si>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</si>
  <si>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</si>
  <si>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</si>
  <si>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</si>
  <si>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</si>
  <si>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</si>
  <si>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</si>
  <si>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</si>
  <si>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</si>
  <si>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</si>
  <si>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</si>
  <si>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</si>
  <si>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</si>
  <si>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</si>
  <si>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</si>
  <si>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</si>
  <si>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</si>
  <si>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</si>
  <si>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</si>
  <si>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</si>
  <si>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</si>
  <si>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</si>
  <si>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</si>
  <si>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</si>
  <si>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</si>
  <si>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</si>
  <si>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</si>
  <si>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</si>
  <si>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</si>
  <si>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</si>
  <si>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</si>
  <si>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</si>
  <si>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</si>
  <si>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</si>
  <si>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</si>
  <si>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</si>
  <si>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</si>
  <si>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</si>
  <si>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</si>
  <si>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</si>
  <si>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</si>
  <si>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</si>
  <si>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</si>
  <si>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</si>
  <si>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</si>
  <si>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</si>
  <si>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</si>
  <si>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</si>
  <si>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</si>
  <si>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</si>
  <si>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</si>
  <si>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</si>
  <si>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</si>
  <si>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</si>
  <si>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</si>
  <si>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</si>
  <si>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</si>
  <si>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</si>
  <si>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</si>
  <si>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</si>
  <si>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</si>
  <si>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</si>
  <si>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</si>
  <si>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</si>
  <si>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</si>
  <si>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</si>
  <si>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</si>
  <si>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</si>
  <si>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</si>
  <si>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</si>
  <si>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</si>
  <si>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</si>
  <si>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</si>
  <si>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</si>
  <si>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</si>
  <si>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</si>
  <si>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</si>
  <si>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</si>
  <si>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</si>
  <si>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</si>
  <si>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</si>
  <si>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</si>
  <si>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</si>
  <si>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</si>
  <si>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</si>
  <si>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</si>
  <si>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</si>
  <si>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</si>
  <si>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</si>
  <si>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</si>
  <si>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</si>
  <si>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</si>
  <si>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</si>
  <si>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</si>
  <si>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</si>
  <si>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</si>
  <si>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</si>
  <si>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</si>
  <si>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</si>
  <si>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</si>
  <si>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</si>
  <si>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</si>
  <si>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</si>
  <si>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</si>
  <si>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</si>
  <si>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</si>
  <si>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</si>
  <si>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</si>
  <si>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</si>
  <si>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</si>
  <si>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</si>
  <si>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</si>
  <si>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</si>
  <si>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</si>
  <si>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</si>
  <si>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</si>
  <si>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</si>
  <si>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</si>
  <si>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</si>
  <si>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</si>
  <si>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</si>
  <si>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</si>
  <si>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</si>
  <si>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</si>
  <si>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</si>
  <si>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</si>
  <si>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</si>
  <si>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</si>
  <si>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</si>
  <si>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</si>
  <si>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</si>
  <si>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</si>
  <si>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</si>
  <si>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</si>
  <si>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</si>
  <si>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</si>
  <si>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</si>
  <si>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</si>
  <si>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</si>
  <si>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</si>
  <si>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</si>
  <si>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</si>
  <si>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</si>
  <si>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</si>
  <si>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</si>
  <si>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</si>
  <si>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</si>
  <si>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</si>
  <si>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</si>
  <si>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</si>
  <si>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</si>
  <si>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</si>
  <si>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</si>
  <si>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</si>
  <si>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</si>
  <si>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</si>
  <si>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</si>
  <si>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</si>
  <si>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</si>
  <si>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</si>
  <si>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</si>
  <si>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</si>
  <si>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</si>
  <si>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</si>
  <si>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</si>
  <si>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</si>
  <si>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</si>
  <si>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</si>
  <si>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</si>
  <si>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</si>
  <si>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</si>
  <si>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</si>
  <si>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</si>
  <si>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</si>
  <si>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</si>
  <si>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</si>
  <si>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</si>
  <si>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</si>
  <si>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</si>
  <si>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</si>
  <si>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</si>
  <si>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</si>
  <si>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</si>
  <si>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</si>
  <si>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</si>
  <si>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</si>
  <si>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</si>
  <si>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</si>
  <si>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</si>
  <si>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</si>
  <si>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</si>
  <si>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</si>
  <si>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</si>
  <si>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</si>
  <si>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</si>
  <si>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</si>
  <si>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</si>
  <si>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</si>
  <si>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</si>
  <si>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</si>
  <si>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</si>
  <si>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</si>
  <si>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</si>
  <si>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</si>
  <si>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</si>
  <si>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</si>
  <si>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</si>
  <si>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</si>
  <si>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</si>
  <si>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</si>
  <si>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</si>
  <si>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</si>
  <si>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</si>
  <si>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</si>
  <si>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</si>
  <si>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</si>
  <si>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</si>
  <si>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</si>
  <si>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</si>
  <si>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</si>
  <si>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</si>
  <si>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</si>
  <si>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</si>
  <si>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</si>
  <si>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</si>
  <si>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</si>
  <si>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</si>
  <si>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</si>
  <si>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</si>
  <si>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</si>
  <si>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</si>
  <si>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</si>
  <si>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</si>
  <si>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</si>
  <si>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</si>
  <si>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</si>
  <si>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</si>
  <si>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</si>
  <si>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</si>
  <si>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</si>
  <si>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</si>
  <si>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</si>
  <si>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</si>
  <si>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</si>
  <si>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</si>
  <si>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</si>
  <si>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</si>
  <si>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</si>
  <si>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</si>
  <si>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</si>
  <si>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</si>
  <si>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</si>
  <si>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</si>
  <si>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</si>
  <si>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</si>
  <si>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</si>
  <si>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</si>
  <si>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</si>
  <si>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</si>
  <si>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</si>
  <si>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</si>
  <si>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</si>
  <si>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</si>
  <si>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</si>
  <si>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</si>
  <si>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</si>
  <si>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</si>
  <si>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</si>
  <si>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</si>
  <si>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</si>
  <si>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</si>
  <si>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</si>
  <si>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</si>
  <si>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</si>
  <si>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</si>
  <si>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</si>
  <si>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</si>
  <si>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</si>
  <si>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</si>
  <si>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</si>
  <si>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</si>
  <si>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</si>
  <si>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</si>
  <si>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</si>
  <si>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</si>
  <si>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</si>
  <si>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</si>
  <si>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</si>
  <si>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</si>
  <si>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</si>
  <si>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</si>
  <si>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</si>
  <si>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</si>
  <si>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</si>
  <si>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</si>
  <si>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</si>
  <si>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</si>
  <si>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</si>
  <si>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</si>
  <si>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</si>
  <si>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</si>
  <si>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</si>
  <si>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</si>
  <si>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</si>
  <si>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</si>
  <si>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</si>
  <si>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</si>
  <si>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</si>
  <si>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</si>
  <si>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</si>
  <si>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</si>
  <si>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</si>
  <si>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</si>
  <si>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</si>
  <si>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</si>
  <si>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</si>
  <si>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</si>
  <si>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</si>
  <si>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</si>
  <si>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</si>
  <si>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</si>
  <si>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</si>
  <si>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</si>
  <si>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</si>
  <si>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</si>
  <si>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</si>
  <si>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</si>
  <si>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</si>
  <si>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</si>
  <si>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</si>
  <si>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</si>
  <si>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</si>
  <si>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</si>
  <si>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</si>
  <si>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</si>
  <si>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</si>
  <si>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</si>
  <si>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</si>
  <si>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</si>
  <si>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</si>
  <si>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</si>
  <si>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</si>
  <si>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</si>
  <si>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</si>
  <si>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</si>
  <si>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</si>
  <si>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</si>
  <si>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</si>
  <si>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</si>
  <si>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</si>
  <si>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</si>
  <si>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</si>
  <si>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</si>
  <si>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</si>
  <si>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</si>
  <si>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</si>
  <si>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</si>
  <si>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</si>
  <si>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</si>
  <si>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</si>
  <si>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</si>
  <si>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</si>
  <si>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</si>
  <si>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</si>
  <si>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</si>
  <si>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</si>
  <si>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</si>
  <si>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</si>
  <si>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</si>
  <si>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</si>
  <si>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</si>
  <si>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</si>
  <si>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</si>
  <si>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</si>
  <si>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</si>
  <si>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</si>
  <si>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</si>
  <si>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</si>
  <si>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</si>
  <si>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</si>
  <si>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</si>
  <si>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</si>
  <si>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</si>
  <si>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</si>
  <si>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</si>
  <si>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</si>
  <si>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</si>
  <si>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</si>
  <si>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</si>
  <si>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</si>
  <si>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</si>
  <si>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</si>
  <si>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</si>
  <si>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</si>
  <si>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</si>
  <si>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</si>
  <si>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</si>
  <si>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</si>
  <si>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</si>
  <si>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</si>
  <si>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</si>
  <si>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</si>
  <si>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</si>
  <si>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</si>
  <si>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</si>
  <si>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</si>
  <si>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</si>
  <si>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</si>
  <si>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</si>
  <si>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</si>
  <si>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</si>
  <si>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</si>
  <si>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</si>
  <si>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</si>
  <si>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</si>
  <si>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</si>
  <si>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</si>
  <si>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</si>
  <si>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</si>
  <si>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</si>
  <si>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</si>
  <si>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</si>
  <si>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</si>
  <si>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</si>
  <si>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</si>
  <si>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</si>
  <si>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</si>
  <si>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</si>
  <si>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</si>
  <si>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</si>
  <si>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</si>
  <si>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</si>
  <si>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</si>
  <si>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</si>
  <si>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</si>
  <si>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</si>
  <si>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</si>
  <si>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</si>
  <si>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</si>
  <si>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</si>
  <si>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</si>
  <si>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</si>
  <si>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</si>
  <si>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</si>
  <si>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</si>
  <si>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</si>
  <si>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</si>
  <si>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</si>
  <si>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</si>
  <si>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</si>
  <si>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</si>
  <si>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</si>
  <si>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</si>
  <si>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</si>
  <si>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</si>
  <si>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</si>
  <si>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</si>
  <si>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</si>
  <si>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</si>
  <si>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</si>
  <si>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</si>
  <si>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</si>
  <si>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</si>
  <si>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</si>
  <si>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</si>
  <si>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</si>
  <si>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</si>
  <si>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</si>
  <si>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</si>
  <si>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</si>
  <si>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</si>
  <si>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</si>
  <si>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</si>
  <si>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</si>
  <si>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</si>
  <si>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</si>
  <si>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</si>
  <si>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</si>
  <si>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</si>
  <si>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</si>
  <si>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</si>
  <si>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</si>
  <si>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</si>
  <si>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</si>
  <si>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</si>
  <si>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</si>
  <si>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</si>
  <si>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</si>
  <si>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</si>
  <si>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</si>
  <si>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</si>
  <si>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</si>
  <si>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</si>
  <si>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</si>
  <si>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</si>
  <si>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</si>
  <si>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</si>
  <si>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</si>
  <si>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</si>
  <si>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</si>
  <si>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</si>
  <si>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</si>
  <si>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</si>
  <si>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</si>
  <si>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</si>
  <si>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</si>
  <si>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</si>
  <si>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</si>
  <si>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</si>
  <si>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</si>
  <si>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</si>
  <si>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</si>
  <si>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</si>
  <si>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</si>
  <si>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</si>
  <si>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</si>
  <si>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</si>
  <si>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</si>
  <si>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</si>
  <si>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</si>
  <si>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</si>
  <si>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</si>
  <si>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</si>
  <si>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</si>
  <si>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</si>
  <si>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</si>
  <si>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</si>
  <si>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</si>
  <si>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</si>
  <si>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</si>
  <si>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</si>
  <si>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</si>
  <si>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</si>
  <si>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</si>
  <si>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</si>
  <si>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</si>
  <si>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</si>
  <si>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</si>
  <si>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</si>
  <si>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</si>
  <si>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</si>
  <si>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</si>
  <si>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</si>
  <si>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</si>
  <si>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</si>
  <si>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</si>
  <si>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</si>
  <si>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</si>
  <si>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</si>
  <si>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</si>
  <si>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</si>
  <si>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</si>
  <si>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</si>
  <si>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</si>
  <si>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</si>
  <si>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</si>
  <si>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</si>
  <si>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</si>
  <si>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</si>
  <si>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</si>
  <si>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</si>
  <si>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</si>
  <si>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</si>
  <si>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</si>
  <si>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</si>
  <si>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</si>
  <si>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</si>
  <si>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</si>
  <si>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</si>
  <si>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</si>
  <si>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</si>
  <si>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</si>
  <si>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</si>
  <si>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</si>
  <si>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</si>
  <si>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</si>
  <si>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</si>
  <si>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</si>
  <si>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</si>
  <si>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</si>
  <si>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</si>
  <si>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</si>
  <si>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</si>
  <si>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</si>
  <si>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</si>
  <si>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</si>
  <si>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</si>
  <si>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</si>
  <si>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</si>
  <si>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</si>
  <si>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</si>
  <si>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</si>
  <si>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</si>
  <si>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</si>
  <si>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</si>
  <si>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</si>
  <si>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</si>
  <si>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</si>
  <si>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</si>
  <si>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</si>
  <si>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</si>
  <si>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</si>
  <si>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</si>
  <si>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</si>
  <si>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</si>
  <si>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</si>
  <si>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</si>
  <si>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</si>
  <si>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</si>
  <si>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</si>
  <si>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</si>
  <si>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</si>
  <si>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</si>
  <si>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</si>
  <si>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</si>
  <si>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</si>
  <si>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</si>
  <si>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</si>
  <si>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</si>
  <si>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</si>
  <si>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</si>
  <si>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</si>
  <si>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</si>
  <si>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</si>
  <si>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</si>
  <si>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</si>
  <si>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</si>
  <si>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</si>
  <si>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</si>
  <si>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</si>
  <si>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</si>
  <si>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</si>
  <si>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</si>
  <si>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</si>
  <si>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</si>
  <si>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</si>
  <si>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</si>
  <si>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</si>
  <si>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</si>
  <si>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</si>
  <si>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</si>
  <si>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</si>
  <si>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</si>
  <si>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</si>
  <si>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</si>
  <si>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</si>
  <si>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</si>
  <si>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</si>
  <si>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</si>
  <si>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</si>
  <si>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</si>
  <si>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</si>
  <si>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</si>
  <si>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</si>
  <si>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</si>
  <si>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</si>
  <si>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</si>
  <si>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</si>
  <si>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</si>
  <si>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</si>
  <si>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</si>
  <si>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</si>
  <si>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</si>
  <si>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</si>
  <si>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</si>
  <si>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</si>
  <si>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</si>
  <si>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</si>
  <si>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</si>
  <si>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</si>
  <si>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</si>
  <si>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</si>
  <si>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</si>
  <si>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</si>
  <si>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</si>
  <si>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</si>
  <si>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</si>
  <si>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</si>
  <si>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</si>
  <si>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</si>
  <si>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</si>
  <si>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</si>
  <si>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</si>
  <si>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</si>
  <si>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</si>
  <si>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</si>
  <si>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</si>
  <si>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</si>
  <si>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</si>
  <si>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</si>
  <si>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</si>
  <si>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</si>
  <si>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</si>
  <si>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</si>
  <si>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</si>
  <si>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</si>
  <si>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</si>
  <si>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</si>
  <si>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</si>
  <si>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</si>
  <si>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</si>
  <si>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</si>
  <si>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</si>
  <si>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</si>
  <si>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</si>
  <si>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</si>
  <si>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</si>
  <si>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</si>
  <si>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</si>
  <si>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</si>
  <si>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</si>
  <si>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</si>
  <si>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</si>
  <si>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</si>
  <si>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</si>
  <si>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</si>
  <si>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</si>
  <si>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</si>
  <si>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</si>
  <si>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</si>
  <si>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</si>
  <si>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</si>
  <si>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</si>
  <si>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</si>
  <si>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</si>
  <si>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</si>
  <si>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</si>
  <si>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</si>
  <si>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</si>
  <si>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</si>
  <si>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</si>
  <si>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</si>
  <si>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</si>
  <si>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</si>
  <si>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</si>
  <si>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</si>
  <si>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</si>
  <si>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</si>
  <si>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</si>
  <si>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</si>
  <si>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</si>
  <si>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</si>
  <si>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</si>
  <si>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</si>
  <si>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</si>
  <si>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</si>
  <si>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</si>
  <si>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</si>
  <si>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</si>
  <si>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</si>
  <si>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</si>
  <si>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</si>
  <si>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</si>
  <si>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</si>
  <si>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</si>
  <si>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</si>
  <si>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</si>
  <si>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</si>
  <si>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</si>
  <si>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</si>
  <si>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</si>
  <si>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</si>
  <si>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</si>
  <si>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</si>
  <si>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</si>
  <si>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</si>
  <si>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</si>
  <si>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</si>
  <si>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</si>
  <si>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</si>
  <si>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</si>
  <si>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</si>
  <si>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</si>
  <si>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</si>
  <si>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</si>
  <si>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</si>
  <si>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</si>
  <si>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</si>
  <si>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</si>
  <si>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</si>
  <si>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</si>
  <si>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</si>
  <si>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</si>
  <si>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</si>
  <si>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</si>
  <si>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</si>
  <si>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</si>
  <si>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</si>
  <si>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</si>
  <si>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</si>
  <si>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</si>
  <si>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</si>
  <si>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</si>
  <si>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</si>
  <si>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</si>
  <si>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</si>
  <si>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</si>
  <si>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</si>
  <si>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</si>
  <si>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</si>
  <si>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</si>
  <si>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</si>
  <si>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</si>
  <si>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</si>
  <si>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</si>
  <si>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</si>
  <si>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</si>
  <si>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</si>
  <si>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</si>
  <si>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</si>
  <si>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</si>
  <si>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</si>
  <si>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</si>
  <si>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</si>
  <si>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</si>
  <si>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</si>
  <si>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</si>
  <si>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</si>
  <si>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</si>
  <si>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</si>
  <si>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</si>
  <si>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</si>
  <si>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</si>
  <si>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</si>
  <si>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</si>
  <si>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</si>
  <si>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</si>
  <si>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</si>
  <si>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</si>
  <si>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</si>
  <si>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</si>
  <si>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</si>
  <si>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</si>
  <si>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</si>
  <si>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</si>
  <si>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</si>
  <si>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</si>
  <si>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</si>
  <si>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</si>
  <si>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</si>
  <si>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</si>
  <si>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</si>
  <si>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</si>
  <si>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</si>
  <si>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</si>
  <si>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</si>
  <si>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</si>
  <si>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</si>
  <si>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</si>
  <si>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</si>
  <si>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</si>
  <si>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</si>
  <si>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</si>
  <si>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</si>
  <si>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</si>
  <si>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</si>
  <si>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</si>
  <si>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</si>
  <si>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</si>
  <si>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</si>
  <si>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</si>
  <si>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</si>
  <si>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</si>
  <si>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</si>
  <si>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</si>
  <si>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</si>
  <si>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</si>
  <si>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</si>
  <si>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</si>
  <si>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</si>
  <si>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</si>
  <si>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</si>
  <si>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</si>
  <si>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</si>
  <si>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</si>
  <si>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</si>
  <si>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</si>
  <si>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</si>
  <si>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</si>
  <si>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</si>
  <si>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</si>
  <si>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</si>
  <si>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</si>
  <si>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</si>
  <si>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</si>
  <si>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</si>
  <si>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</si>
  <si>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</si>
  <si>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</si>
  <si>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</si>
  <si>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</si>
  <si>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</si>
  <si>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</si>
  <si>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</si>
  <si>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</si>
  <si>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</si>
  <si>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</si>
  <si>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</si>
  <si>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</si>
  <si>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</si>
  <si>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</si>
  <si>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</si>
  <si>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</si>
  <si>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</si>
  <si>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</si>
  <si>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</si>
  <si>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</si>
  <si>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</si>
  <si>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</si>
  <si>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</si>
  <si>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</si>
  <si>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</si>
  <si>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</si>
  <si>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</si>
  <si>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</si>
  <si>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</si>
  <si>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</si>
  <si>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</si>
  <si>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</si>
  <si>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</si>
  <si>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</si>
  <si>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</si>
  <si>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</si>
  <si>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</si>
  <si>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</si>
  <si>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</si>
  <si>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</si>
  <si>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</si>
  <si>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</si>
  <si>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</si>
  <si>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</si>
  <si>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</si>
  <si>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</si>
  <si>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</si>
  <si>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</si>
  <si>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</si>
  <si>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</si>
  <si>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</si>
  <si>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</si>
  <si>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</si>
  <si>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</si>
  <si>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</si>
  <si>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</si>
  <si>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</si>
  <si>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</si>
  <si>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</si>
  <si>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</si>
  <si>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</si>
  <si>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</si>
  <si>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</si>
  <si>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</si>
  <si>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</si>
  <si>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</si>
  <si>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</si>
  <si>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</si>
  <si>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</si>
  <si>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</si>
  <si>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</si>
  <si>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</si>
  <si>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</si>
  <si>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</si>
  <si>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</si>
  <si>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</si>
  <si>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</si>
  <si>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</si>
  <si>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</si>
  <si>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</si>
  <si>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</si>
  <si>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</si>
  <si>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</si>
  <si>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</si>
  <si>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</si>
  <si>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</si>
  <si>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</si>
  <si>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</si>
  <si>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</si>
  <si>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</si>
  <si>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</si>
  <si>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</si>
  <si>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</si>
  <si>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</si>
  <si>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</si>
  <si>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</si>
  <si>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</si>
  <si>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</si>
  <si>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</si>
  <si>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</si>
  <si>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</si>
  <si>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</si>
  <si>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</si>
  <si>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</si>
  <si>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</si>
  <si>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</si>
  <si>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</si>
  <si>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</si>
  <si>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</si>
  <si>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</si>
  <si>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</si>
  <si>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</si>
  <si>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</si>
  <si>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</si>
  <si>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</si>
  <si>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</si>
  <si>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</si>
  <si>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</si>
  <si>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</si>
  <si>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</si>
  <si>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</si>
  <si>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</si>
  <si>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</si>
  <si>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</si>
  <si>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</si>
  <si>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</si>
  <si>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</si>
  <si>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</si>
  <si>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</si>
  <si>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</si>
  <si>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</si>
  <si>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</si>
  <si>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</si>
  <si>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</si>
  <si>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</si>
  <si>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</si>
  <si>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</si>
  <si>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</si>
  <si>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</si>
  <si>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</si>
  <si>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</si>
  <si>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</si>
  <si>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</si>
  <si>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</si>
  <si>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</si>
  <si>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</si>
  <si>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</si>
  <si>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</si>
  <si>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</si>
  <si>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</si>
  <si>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</si>
  <si>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</si>
  <si>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</si>
  <si>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</si>
  <si>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</si>
  <si>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</si>
  <si>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</si>
  <si>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</si>
  <si>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</si>
  <si>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</si>
  <si>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</si>
  <si>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</si>
  <si>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</si>
  <si>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</si>
  <si>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</si>
  <si>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</si>
  <si>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</si>
  <si>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</si>
  <si>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</si>
  <si>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</si>
  <si>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</si>
  <si>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</si>
  <si>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</si>
  <si>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</si>
  <si>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</si>
  <si>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</si>
  <si>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</si>
  <si>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</si>
  <si>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</si>
  <si>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</si>
  <si>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</si>
  <si>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</si>
  <si>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</si>
  <si>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</si>
  <si>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</si>
  <si>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</si>
  <si>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</si>
  <si>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</si>
  <si>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</si>
  <si>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</si>
  <si>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</si>
  <si>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</si>
  <si>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</si>
  <si>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</si>
  <si>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</si>
  <si>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</si>
  <si>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</si>
  <si>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</si>
  <si>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</si>
  <si>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</si>
  <si>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</si>
  <si>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</si>
  <si>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</si>
  <si>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</si>
  <si>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</si>
  <si>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</si>
  <si>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</si>
  <si>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</si>
  <si>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</si>
  <si>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</si>
  <si>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</si>
  <si>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</si>
  <si>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</si>
  <si>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</si>
  <si>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</si>
  <si>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</si>
  <si>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</si>
  <si>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</si>
  <si>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</si>
  <si>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</si>
  <si>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</si>
  <si>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</si>
  <si>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</si>
  <si>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</si>
  <si>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</si>
  <si>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</si>
  <si>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</si>
  <si>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</si>
  <si>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</si>
  <si>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</si>
  <si>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</si>
  <si>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</si>
  <si>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</si>
  <si>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</si>
  <si>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</si>
  <si>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</si>
  <si>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</si>
  <si>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</si>
  <si>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</si>
  <si>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</si>
  <si>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</si>
  <si>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</si>
  <si>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</si>
  <si>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</si>
  <si>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</si>
  <si>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</si>
  <si>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</si>
  <si>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</si>
  <si>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</si>
  <si>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</si>
  <si>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</si>
  <si>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</si>
  <si>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</si>
  <si>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</si>
  <si>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</si>
  <si>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</si>
  <si>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</si>
  <si>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</si>
  <si>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</si>
  <si>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</si>
  <si>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</si>
  <si>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</si>
  <si>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</si>
  <si>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</si>
  <si>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</si>
  <si>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</si>
  <si>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</si>
  <si>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</si>
  <si>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</si>
  <si>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</si>
  <si>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</si>
  <si>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</si>
  <si>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</si>
  <si>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</si>
  <si>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</si>
  <si>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</si>
  <si>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</si>
  <si>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</si>
  <si>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</si>
  <si>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</si>
  <si>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</si>
  <si>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</si>
  <si>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</si>
  <si>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</si>
  <si>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</si>
  <si>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</si>
  <si>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</si>
  <si>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</si>
  <si>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</si>
  <si>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</si>
  <si>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</si>
  <si>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</si>
  <si>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</si>
  <si>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</si>
  <si>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</si>
  <si>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</si>
  <si>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</si>
  <si>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</si>
  <si>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</si>
  <si>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</si>
  <si>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</si>
  <si>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</si>
  <si>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</si>
  <si>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</si>
  <si>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</si>
  <si>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</si>
  <si>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</si>
  <si>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</si>
  <si>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</si>
  <si>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</si>
  <si>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</si>
  <si>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</si>
  <si>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</si>
  <si>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</si>
  <si>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</si>
  <si>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</si>
  <si>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</si>
  <si>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</si>
  <si>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</si>
  <si>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</si>
  <si>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</si>
  <si>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</si>
  <si>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</si>
  <si>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</si>
  <si>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</si>
  <si>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</si>
  <si>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</si>
  <si>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</si>
  <si>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</si>
  <si>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</si>
  <si>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</si>
  <si>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</si>
  <si>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</si>
  <si>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</si>
  <si>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</si>
  <si>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</si>
  <si>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</si>
  <si>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</si>
  <si>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</si>
  <si>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</si>
  <si>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</si>
  <si>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</si>
  <si>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</si>
  <si>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</si>
  <si>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</si>
  <si>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</si>
  <si>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</si>
  <si>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</si>
  <si>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</si>
  <si>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</si>
  <si>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</si>
  <si>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</si>
  <si>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</si>
  <si>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</si>
  <si>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</si>
  <si>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</si>
  <si>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</si>
  <si>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</si>
  <si>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</si>
  <si>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</si>
  <si>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</si>
  <si>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</si>
  <si>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</si>
  <si>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</si>
  <si>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</si>
  <si>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</si>
  <si>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</si>
  <si>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</si>
  <si>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</si>
  <si>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</si>
  <si>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</si>
  <si>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</si>
  <si>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</si>
  <si>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</si>
  <si>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</si>
  <si>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</si>
  <si>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</si>
  <si>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</si>
  <si>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</si>
  <si>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</si>
  <si>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</si>
  <si>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</si>
  <si>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</si>
  <si>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</si>
  <si>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</si>
  <si>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</si>
  <si>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</si>
  <si>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</si>
  <si>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</si>
  <si>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</si>
  <si>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</si>
  <si>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</si>
  <si>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</si>
  <si>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</si>
  <si>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</si>
  <si>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</si>
  <si>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</si>
  <si>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</si>
  <si>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</si>
  <si>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</si>
  <si>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</si>
  <si>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</si>
  <si>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</si>
  <si>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</si>
  <si>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</si>
  <si>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</si>
  <si>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</si>
  <si>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</si>
  <si>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</si>
  <si>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</si>
  <si>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</si>
  <si>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</si>
  <si>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</si>
  <si>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</si>
  <si>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</si>
  <si>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</si>
  <si>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</si>
  <si>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</si>
  <si>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</si>
  <si>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</si>
  <si>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</si>
  <si>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</si>
  <si>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</si>
  <si>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</si>
  <si>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</si>
  <si>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</si>
  <si>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</si>
  <si>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</si>
  <si>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</si>
  <si>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</si>
  <si>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</si>
  <si>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</si>
  <si>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</si>
  <si>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</si>
  <si>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</si>
  <si>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</si>
  <si>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</si>
  <si>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</si>
  <si>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</si>
  <si>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</si>
  <si>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</si>
  <si>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</si>
  <si>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</si>
  <si>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</si>
  <si>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</si>
  <si>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</si>
  <si>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</si>
  <si>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</si>
  <si>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</si>
  <si>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</si>
  <si>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</si>
  <si>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</si>
  <si>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</si>
  <si>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</si>
  <si>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</si>
  <si>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</si>
  <si>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</si>
  <si>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</si>
  <si>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</si>
  <si>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</si>
  <si>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</si>
  <si>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</si>
  <si>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</si>
  <si>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</si>
  <si>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</si>
  <si>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</si>
  <si>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</si>
  <si>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</si>
  <si>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</si>
  <si>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</si>
  <si>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</si>
  <si>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</si>
  <si>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</si>
  <si>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</si>
  <si>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</si>
  <si>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</si>
  <si>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</si>
  <si>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</si>
  <si>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</si>
  <si>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</si>
  <si>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</si>
  <si>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</si>
  <si>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</si>
  <si>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</si>
  <si>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</si>
  <si>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</si>
  <si>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</si>
  <si>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</si>
  <si>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</si>
  <si>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</si>
  <si>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</si>
  <si>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</si>
  <si>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</si>
  <si>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</si>
  <si>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</si>
  <si>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</si>
  <si>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</si>
  <si>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</si>
  <si>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</si>
  <si>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</si>
  <si>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</si>
  <si>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</si>
  <si>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</si>
  <si>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</si>
  <si>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</si>
  <si>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</si>
  <si>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</si>
  <si>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</si>
  <si>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</si>
  <si>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</si>
  <si>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</si>
  <si>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</si>
  <si>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</si>
  <si>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</si>
  <si>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</si>
  <si>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</si>
  <si>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</si>
  <si>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</si>
  <si>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</si>
  <si>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</si>
  <si>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</si>
  <si>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</si>
  <si>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</si>
  <si>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</si>
  <si>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</si>
  <si>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</si>
  <si>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</si>
  <si>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</si>
  <si>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</si>
  <si>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</si>
  <si>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</si>
  <si>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</si>
  <si>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</si>
  <si>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</si>
  <si>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</si>
  <si>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</si>
  <si>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</si>
  <si>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</si>
  <si>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</si>
  <si>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</si>
  <si>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</si>
  <si>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</si>
  <si>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</si>
  <si>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</si>
  <si>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</si>
  <si>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</si>
  <si>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</si>
  <si>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</si>
  <si>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</si>
  <si>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</si>
  <si>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</si>
  <si>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</si>
  <si>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</si>
  <si>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</si>
  <si>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</si>
  <si>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</si>
  <si>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</si>
  <si>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</si>
  <si>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</si>
  <si>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</si>
  <si>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</si>
  <si>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</si>
  <si>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</si>
  <si>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</si>
  <si>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</si>
  <si>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</si>
  <si>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</si>
  <si>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</si>
  <si>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</si>
  <si>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</si>
  <si>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</si>
  <si>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</si>
  <si>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</si>
  <si>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</si>
  <si>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</si>
  <si>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</si>
  <si>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</si>
  <si>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</si>
  <si>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</si>
  <si>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</si>
  <si>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</si>
  <si>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</si>
  <si>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</si>
  <si>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</si>
  <si>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</si>
  <si>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</si>
  <si>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</si>
  <si>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</si>
  <si>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</si>
  <si>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</si>
  <si>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</si>
  <si>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</si>
  <si>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</si>
  <si>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</si>
  <si>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</si>
  <si>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</si>
  <si>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</si>
  <si>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</si>
  <si>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</si>
  <si>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</si>
  <si>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</si>
  <si>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</si>
  <si>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</si>
  <si>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</si>
  <si>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</si>
  <si>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</si>
  <si>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</si>
  <si>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</si>
  <si>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</si>
  <si>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</si>
  <si>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</si>
  <si>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</si>
  <si>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</si>
  <si>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</si>
  <si>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</si>
  <si>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</si>
  <si>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</si>
  <si>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</si>
  <si>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</si>
  <si>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</si>
  <si>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</si>
  <si>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</si>
  <si>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</si>
  <si>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</si>
  <si>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</si>
  <si>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</si>
  <si>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</si>
  <si>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</si>
  <si>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</si>
  <si>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</si>
  <si>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</si>
  <si>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</si>
  <si>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</si>
  <si>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</si>
  <si>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</si>
  <si>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</si>
  <si>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</si>
  <si>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</si>
  <si>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</si>
  <si>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</si>
  <si>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</si>
  <si>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</si>
  <si>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</si>
  <si>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</si>
  <si>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</si>
  <si>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</si>
  <si>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</si>
  <si>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</si>
  <si>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</si>
  <si>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</si>
  <si>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</si>
  <si>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</si>
  <si>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</si>
  <si>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</si>
  <si>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</si>
  <si>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</si>
  <si>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</si>
  <si>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</si>
  <si>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</si>
  <si>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</si>
  <si>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</si>
  <si>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</si>
  <si>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</si>
  <si>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</si>
  <si>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</si>
  <si>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</si>
  <si>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</si>
  <si>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</si>
  <si>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</si>
  <si>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</si>
  <si>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</si>
  <si>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</si>
  <si>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</si>
  <si>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</si>
  <si>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</si>
  <si>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</si>
  <si>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</si>
  <si>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</si>
  <si>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</si>
  <si>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</si>
  <si>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</si>
  <si>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</si>
  <si>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</si>
  <si>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</si>
  <si>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</si>
  <si>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</si>
  <si>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</si>
  <si>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</si>
  <si>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</si>
  <si>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</si>
  <si>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</si>
  <si>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</si>
  <si>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</si>
  <si>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</si>
  <si>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</si>
  <si>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</si>
  <si>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</si>
  <si>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</si>
  <si>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</si>
  <si>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</si>
  <si>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</si>
  <si>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</si>
  <si>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</si>
  <si>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</si>
  <si>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</si>
  <si>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</si>
  <si>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</si>
  <si>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</si>
  <si>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</si>
  <si>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</si>
  <si>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</si>
  <si>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</si>
  <si>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</si>
  <si>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</si>
  <si>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</si>
  <si>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</si>
  <si>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</si>
  <si>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</si>
  <si>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</si>
  <si>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</si>
  <si>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</si>
  <si>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</si>
  <si>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</si>
  <si>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</si>
  <si>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</si>
  <si>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</si>
  <si>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</si>
  <si>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</si>
  <si>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</si>
  <si>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</si>
  <si>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</si>
  <si>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</si>
  <si>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</si>
  <si>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</si>
  <si>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</si>
  <si>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</si>
  <si>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</si>
  <si>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</si>
  <si>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</si>
  <si>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</si>
  <si>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</si>
  <si>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</si>
  <si>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</si>
  <si>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</si>
  <si>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</si>
  <si>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</si>
  <si>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</si>
  <si>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</si>
  <si>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</si>
  <si>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</si>
  <si>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</si>
  <si>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</si>
  <si>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</si>
  <si>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</si>
  <si>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</si>
  <si>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</si>
  <si>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</si>
  <si>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</si>
  <si>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</si>
  <si>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</si>
  <si>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</si>
  <si>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</si>
  <si>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</si>
  <si>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</si>
  <si>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</si>
  <si>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</si>
  <si>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</si>
  <si>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</si>
  <si>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</si>
  <si>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</si>
  <si>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</si>
  <si>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</si>
  <si>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</si>
  <si>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</si>
  <si>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</si>
  <si>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</si>
  <si>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</si>
  <si>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</si>
  <si>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</si>
  <si>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</si>
  <si>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</si>
  <si>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</si>
  <si>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</si>
  <si>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</si>
  <si>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</si>
  <si>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</si>
  <si>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</si>
  <si>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</si>
  <si>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</si>
  <si>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</si>
  <si>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</si>
  <si>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</si>
  <si>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</si>
  <si>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</si>
  <si>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</si>
  <si>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</si>
  <si>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</si>
  <si>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</si>
  <si>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</si>
  <si>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</si>
  <si>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</si>
  <si>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</si>
  <si>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</si>
  <si>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</si>
  <si>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</si>
  <si>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</si>
  <si>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</si>
  <si>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</si>
  <si>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</si>
  <si>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</si>
  <si>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</si>
  <si>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</si>
  <si>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</si>
  <si>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</si>
  <si>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</si>
  <si>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</si>
  <si>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</si>
  <si>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</si>
  <si>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</si>
  <si>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</si>
  <si>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</si>
  <si>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</si>
  <si>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</si>
  <si>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</si>
  <si>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</si>
  <si>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</si>
  <si>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</si>
  <si>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</si>
  <si>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</si>
  <si>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</si>
  <si>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</si>
  <si>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</si>
  <si>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</si>
  <si>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</si>
  <si>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</si>
  <si>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</si>
  <si>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</si>
  <si>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</si>
  <si>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</si>
  <si>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</si>
  <si>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</si>
  <si>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</si>
  <si>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</si>
  <si>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</si>
  <si>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</si>
  <si>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</si>
  <si>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</si>
  <si>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</si>
  <si>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</si>
  <si>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</si>
  <si>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</si>
  <si>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</si>
  <si>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</si>
  <si>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</si>
  <si>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</si>
  <si>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</si>
  <si>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</si>
  <si>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</si>
  <si>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</si>
  <si>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</si>
  <si>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</si>
  <si>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</si>
  <si>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</si>
  <si>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</si>
  <si>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</si>
  <si>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</si>
  <si>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</si>
  <si>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</si>
  <si>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</si>
  <si>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</si>
  <si>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</si>
  <si>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</si>
  <si>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</si>
  <si>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</si>
  <si>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</si>
  <si>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</si>
  <si>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</si>
  <si>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</si>
  <si>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</si>
  <si>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</si>
  <si>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</si>
  <si>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</si>
  <si>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</si>
  <si>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</si>
  <si>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</si>
  <si>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</si>
  <si>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</si>
  <si>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</si>
  <si>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</si>
  <si>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</si>
  <si>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</si>
  <si>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</si>
  <si>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</si>
  <si>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</si>
  <si>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</si>
  <si>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</si>
  <si>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</si>
  <si>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</si>
  <si>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</si>
  <si>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</si>
  <si>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</si>
  <si>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</si>
  <si>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</si>
  <si>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</si>
  <si>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</si>
  <si>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</si>
  <si>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</si>
  <si>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</si>
  <si>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</si>
  <si>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</si>
  <si>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</si>
  <si>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</si>
  <si>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</si>
  <si>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</si>
  <si>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</si>
  <si>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</si>
  <si>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</si>
  <si>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</si>
  <si>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</si>
  <si>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</si>
  <si>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</si>
  <si>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</si>
  <si>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</si>
  <si>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</si>
  <si>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</si>
  <si>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</si>
  <si>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</si>
  <si>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</si>
  <si>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</si>
  <si>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</si>
  <si>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</si>
  <si>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</si>
  <si>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</si>
  <si>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</si>
  <si>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</si>
  <si>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</si>
  <si>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</si>
  <si>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</si>
  <si>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</si>
  <si>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</si>
  <si>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</si>
  <si>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</si>
  <si>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</si>
  <si>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</si>
  <si>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</si>
  <si>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</si>
  <si>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</si>
  <si>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</si>
  <si>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</si>
  <si>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</si>
  <si>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</si>
  <si>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</si>
  <si>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</si>
  <si>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</si>
  <si>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</si>
  <si>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</si>
  <si>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</si>
  <si>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</si>
  <si>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</si>
  <si>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</si>
  <si>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</si>
  <si>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</si>
  <si>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</si>
  <si>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</si>
  <si>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</si>
  <si>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</si>
  <si>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</si>
  <si>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</si>
  <si>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</si>
  <si>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</si>
  <si>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</si>
  <si>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</si>
  <si>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</si>
  <si>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</si>
  <si>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</si>
  <si>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</si>
  <si>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</si>
  <si>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</si>
  <si>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</si>
  <si>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</si>
  <si>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</si>
  <si>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</si>
  <si>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</si>
  <si>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</si>
  <si>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</si>
  <si>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</si>
  <si>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</si>
  <si>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</si>
  <si>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</si>
  <si>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</si>
  <si>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</si>
  <si>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</si>
  <si>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</si>
  <si>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</si>
  <si>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</si>
  <si>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</si>
  <si>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</si>
  <si>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</si>
  <si>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</si>
  <si>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</si>
  <si>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</si>
  <si>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</si>
  <si>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</si>
  <si>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</si>
  <si>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</si>
  <si>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</si>
  <si>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</si>
  <si>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</si>
  <si>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</si>
  <si>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</si>
  <si>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</si>
  <si>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</si>
  <si>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</si>
  <si>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</si>
  <si>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</si>
  <si>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</si>
  <si>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</si>
  <si>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</si>
  <si>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</si>
  <si>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</si>
  <si>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</si>
  <si>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</si>
  <si>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</si>
  <si>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</si>
  <si>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</si>
  <si>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</si>
  <si>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</si>
  <si>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</si>
  <si>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</si>
  <si>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</si>
  <si>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</si>
  <si>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</si>
  <si>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</si>
  <si>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</si>
  <si>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</si>
  <si>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</si>
  <si>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</si>
  <si>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</si>
  <si>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</si>
  <si>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</si>
  <si>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</si>
  <si>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</si>
  <si>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</si>
  <si>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</si>
  <si>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</si>
  <si>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</si>
  <si>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</si>
  <si>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</si>
  <si>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</si>
  <si>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</si>
  <si>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</si>
  <si>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</si>
  <si>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</si>
  <si>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</si>
  <si>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</si>
  <si>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</si>
  <si>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</si>
  <si>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</si>
  <si>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</si>
  <si>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</si>
  <si>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</si>
  <si>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</si>
  <si>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</si>
  <si>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</si>
  <si>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</si>
  <si>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</si>
  <si>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</si>
  <si>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</si>
  <si>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</si>
  <si>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</si>
  <si>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</si>
  <si>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</si>
  <si>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</si>
  <si>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</si>
  <si>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</si>
  <si>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</si>
  <si>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</si>
  <si>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</si>
  <si>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</si>
  <si>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</si>
  <si>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</si>
  <si>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</si>
  <si>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</si>
  <si>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</si>
  <si>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</si>
  <si>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</si>
  <si>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</si>
  <si>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</si>
  <si>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</si>
  <si>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</si>
  <si>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</si>
  <si>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</si>
  <si>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</si>
  <si>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</si>
  <si>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</si>
  <si>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</si>
  <si>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</si>
  <si>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</si>
  <si>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</si>
  <si>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</si>
  <si>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</si>
  <si>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</si>
  <si>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</si>
  <si>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</si>
  <si>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</si>
  <si>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</si>
  <si>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</si>
  <si>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</si>
  <si>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</si>
  <si>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</si>
  <si>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</si>
  <si>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</si>
  <si>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</si>
  <si>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</si>
  <si>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</si>
  <si>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</si>
  <si>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</si>
  <si>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</si>
  <si>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</si>
  <si>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</si>
  <si>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</si>
  <si>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</si>
  <si>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</si>
  <si>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</si>
  <si>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</si>
  <si>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</si>
  <si>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</si>
  <si>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</si>
  <si>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</si>
  <si>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</si>
  <si>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</si>
  <si>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</si>
  <si>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</si>
  <si>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</si>
  <si>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</si>
  <si>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</si>
  <si>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</si>
  <si>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</si>
  <si>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</si>
  <si>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</si>
  <si>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</si>
  <si>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</si>
  <si>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</si>
  <si>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</si>
  <si>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</si>
  <si>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</si>
  <si>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</si>
  <si>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</si>
  <si>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</si>
  <si>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</si>
  <si>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</si>
  <si>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</si>
  <si>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</si>
  <si>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</si>
  <si>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</si>
  <si>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</si>
  <si>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</si>
  <si>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</si>
  <si>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</si>
  <si>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</si>
  <si>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</si>
  <si>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</si>
  <si>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</si>
  <si>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</si>
  <si>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</si>
  <si>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</si>
  <si>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</si>
  <si>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</si>
  <si>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</si>
  <si>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</si>
  <si>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</si>
  <si>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</si>
  <si>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</si>
  <si>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</si>
  <si>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</si>
  <si>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</si>
  <si>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</si>
  <si>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</si>
  <si>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</si>
  <si>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</si>
  <si>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</si>
  <si>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</si>
  <si>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</si>
  <si>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</si>
  <si>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</si>
  <si>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</si>
  <si>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</si>
  <si>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</si>
  <si>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</si>
  <si>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</si>
  <si>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</si>
  <si>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</si>
  <si>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</si>
  <si>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</si>
  <si>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</si>
  <si>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</si>
  <si>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</si>
  <si>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</si>
  <si>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</si>
  <si>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</si>
  <si>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</si>
  <si>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</si>
  <si>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</si>
  <si>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</si>
  <si>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</si>
  <si>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</si>
  <si>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</si>
  <si>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</si>
  <si>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</si>
  <si>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</si>
  <si>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</si>
  <si>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</si>
  <si>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</si>
  <si>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</si>
  <si>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</si>
  <si>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</si>
  <si>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</si>
  <si>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</si>
  <si>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</si>
  <si>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</si>
  <si>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</si>
  <si>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</si>
  <si>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</si>
  <si>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</si>
  <si>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</si>
  <si>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</si>
  <si>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</si>
  <si>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</si>
  <si>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</si>
  <si>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</si>
  <si>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</si>
  <si>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</si>
  <si>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</si>
  <si>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</si>
  <si>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</si>
  <si>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</si>
  <si>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</si>
  <si>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</si>
  <si>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</si>
  <si>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</si>
  <si>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</si>
  <si>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</si>
  <si>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</si>
  <si>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</si>
  <si>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</si>
  <si>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</si>
  <si>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</si>
  <si>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</si>
  <si>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</si>
  <si>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</si>
  <si>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</si>
  <si>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</si>
  <si>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</si>
  <si>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</si>
  <si>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</si>
  <si>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</si>
  <si>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</si>
  <si>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</si>
  <si>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</si>
  <si>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</si>
  <si>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</si>
  <si>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</si>
  <si>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</si>
  <si>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</si>
  <si>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</si>
  <si>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</si>
  <si>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</si>
  <si>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</si>
  <si>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</si>
  <si>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</si>
  <si>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</si>
  <si>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</si>
  <si>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</si>
  <si>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</si>
  <si>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</si>
  <si>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</si>
  <si>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</si>
  <si>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</si>
  <si>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</si>
  <si>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</si>
  <si>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</si>
  <si>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</si>
  <si>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</si>
  <si>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</si>
  <si>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</si>
  <si>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</si>
  <si>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</si>
  <si>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</si>
  <si>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</si>
  <si>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</si>
  <si>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</si>
  <si>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</si>
  <si>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</si>
  <si>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</si>
  <si>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</si>
  <si>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</si>
  <si>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</si>
  <si>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</si>
  <si>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</si>
  <si>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</si>
  <si>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</si>
  <si>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</si>
  <si>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</si>
  <si>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</si>
  <si>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</si>
  <si>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</si>
  <si>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</si>
  <si>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</si>
  <si>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</si>
  <si>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</si>
  <si>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</si>
  <si>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</si>
  <si>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</si>
  <si>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</si>
  <si>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</si>
  <si>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</si>
  <si>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</si>
  <si>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</si>
  <si>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</si>
  <si>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</si>
  <si>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</si>
  <si>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</si>
  <si>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</si>
  <si>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</si>
  <si>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</si>
  <si>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</si>
  <si>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</si>
  <si>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</si>
  <si>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</si>
  <si>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</si>
  <si>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</si>
  <si>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</si>
  <si>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</si>
  <si>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</si>
  <si>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</si>
  <si>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</si>
  <si>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</si>
  <si>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</si>
  <si>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</si>
  <si>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</si>
  <si>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</si>
  <si>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</si>
  <si>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</si>
  <si>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</si>
  <si>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</si>
  <si>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</si>
  <si>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</si>
  <si>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</si>
  <si>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</si>
  <si>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</si>
  <si>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</si>
  <si>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</si>
  <si>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</si>
  <si>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</si>
  <si>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</si>
  <si>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</si>
  <si>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</si>
  <si>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</si>
  <si>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</si>
  <si>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</si>
  <si>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</si>
  <si>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</si>
  <si>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</si>
  <si>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</si>
  <si>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</si>
  <si>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</si>
  <si>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</si>
  <si>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</si>
  <si>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</si>
  <si>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</si>
  <si>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</si>
  <si>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</si>
  <si>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</si>
  <si>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</si>
  <si>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</si>
  <si>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</si>
  <si>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</si>
  <si>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</si>
  <si>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</si>
  <si>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</si>
  <si>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</si>
  <si>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</si>
  <si>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</si>
  <si>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</si>
  <si>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</si>
  <si>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</si>
  <si>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</si>
  <si>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</si>
  <si>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</si>
  <si>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</si>
  <si>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</si>
  <si>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</si>
  <si>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</si>
  <si>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</si>
  <si>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</si>
  <si>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</si>
  <si>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</si>
  <si>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</si>
  <si>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</si>
  <si>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</si>
  <si>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</si>
  <si>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</si>
  <si>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</si>
  <si>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</si>
  <si>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</si>
  <si>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</si>
  <si>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</si>
  <si>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</si>
  <si>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</si>
  <si>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</si>
  <si>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</si>
  <si>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</si>
  <si>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</si>
  <si>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</si>
  <si>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</si>
  <si>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</si>
  <si>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</si>
  <si>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</si>
  <si>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</si>
  <si>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</si>
  <si>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</si>
  <si>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</si>
  <si>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</si>
  <si>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</si>
  <si>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</si>
  <si>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</si>
  <si>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</si>
  <si>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</si>
  <si>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</si>
  <si>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</si>
  <si>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</si>
  <si>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</si>
  <si>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</si>
  <si>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</si>
  <si>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</si>
  <si>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</si>
  <si>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</si>
  <si>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</si>
  <si>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</si>
  <si>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</si>
  <si>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</si>
  <si>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</si>
  <si>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</si>
  <si>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</si>
  <si>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</si>
  <si>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</si>
  <si>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</si>
  <si>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</si>
  <si>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</si>
  <si>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</si>
  <si>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</si>
  <si>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</si>
  <si>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</si>
  <si>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</si>
  <si>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</si>
  <si>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</si>
  <si>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</si>
  <si>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</si>
  <si>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</si>
  <si>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</si>
  <si>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</si>
  <si>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</si>
  <si>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</si>
  <si>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</si>
  <si>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</si>
  <si>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</si>
  <si>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</si>
  <si>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</si>
  <si>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</si>
  <si>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</si>
  <si>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</si>
  <si>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</si>
  <si>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</si>
  <si>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</si>
  <si>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</si>
  <si>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</si>
  <si>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</si>
  <si>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</si>
  <si>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</si>
  <si>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</si>
  <si>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</si>
  <si>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</si>
  <si>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</si>
  <si>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</si>
  <si>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</si>
  <si>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</si>
  <si>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</si>
  <si>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</si>
  <si>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</si>
  <si>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</si>
  <si>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</si>
  <si>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</si>
  <si>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</si>
  <si>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</si>
  <si>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</si>
  <si>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</si>
  <si>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</si>
  <si>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</si>
  <si>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</si>
  <si>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</si>
  <si>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</si>
  <si>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</si>
  <si>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</si>
  <si>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</si>
  <si>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</si>
  <si>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</si>
  <si>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</si>
  <si>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</si>
  <si>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</si>
  <si>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</si>
  <si>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</si>
  <si>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</si>
  <si>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</si>
  <si>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</si>
  <si>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</si>
  <si>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</si>
  <si>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</si>
  <si>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</si>
  <si>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</si>
  <si>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</si>
  <si>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</si>
  <si>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</si>
  <si>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</si>
  <si>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</si>
  <si>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</si>
  <si>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</si>
  <si>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</si>
  <si>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</si>
  <si>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</si>
  <si>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</si>
  <si>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</si>
  <si>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</si>
  <si>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</si>
  <si>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</si>
  <si>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</si>
  <si>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</si>
  <si>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</si>
  <si>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</si>
  <si>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</si>
  <si>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</si>
  <si>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</si>
  <si>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</si>
  <si>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</si>
  <si>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</si>
  <si>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</si>
  <si>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</si>
  <si>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</si>
  <si>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</si>
  <si>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</si>
  <si>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</si>
  <si>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</si>
  <si>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</si>
  <si>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</si>
  <si>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</si>
  <si>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</si>
  <si>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</si>
  <si>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</si>
  <si>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</si>
  <si>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</si>
  <si>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</si>
  <si>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</si>
  <si>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</si>
  <si>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</si>
  <si>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</si>
  <si>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</si>
  <si>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</si>
  <si>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</si>
  <si>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</si>
  <si>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</si>
  <si>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</si>
  <si>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</si>
  <si>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</si>
  <si>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</si>
  <si>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</si>
  <si>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</si>
  <si>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</si>
  <si>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</si>
  <si>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</si>
  <si>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</si>
  <si>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</si>
  <si>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</si>
  <si>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</si>
  <si>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</si>
  <si>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</si>
  <si>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</si>
  <si>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</si>
  <si>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</si>
  <si>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</si>
  <si>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</si>
  <si>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</si>
  <si>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</si>
  <si>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</si>
  <si>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</si>
  <si>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</si>
  <si>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</si>
  <si>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</si>
  <si>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</si>
  <si>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</si>
  <si>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</si>
  <si>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</si>
  <si>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</si>
  <si>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</si>
  <si>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</si>
  <si>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</si>
  <si>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</si>
  <si>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</si>
  <si>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</si>
  <si>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</si>
  <si>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</si>
  <si>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</si>
  <si>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</si>
  <si>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</si>
  <si>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</si>
  <si>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</si>
  <si>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</si>
  <si>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</si>
  <si>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</si>
  <si>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</si>
  <si>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</si>
  <si>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</si>
  <si>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</si>
  <si>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</si>
  <si>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</si>
  <si>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</si>
  <si>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</si>
  <si>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</si>
  <si>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</si>
  <si>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</si>
  <si>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</si>
  <si>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</si>
  <si>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</si>
  <si>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</si>
  <si>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</si>
  <si>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</si>
  <si>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</si>
  <si>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</si>
  <si>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</si>
  <si>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</si>
  <si>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</si>
  <si>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</si>
  <si>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</si>
  <si>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</si>
  <si>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</si>
  <si>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</si>
  <si>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</si>
  <si>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</si>
  <si>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</si>
  <si>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</si>
  <si>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</si>
  <si>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</si>
  <si>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</si>
  <si>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</si>
  <si>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</si>
  <si>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</si>
  <si>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</si>
  <si>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</si>
  <si>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</si>
  <si>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</si>
  <si>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</si>
  <si>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</si>
  <si>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</si>
  <si>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</si>
  <si>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</si>
  <si>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</si>
  <si>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</si>
  <si>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</si>
  <si>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</si>
  <si>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</si>
  <si>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</si>
  <si>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</si>
  <si>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</si>
  <si>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</si>
  <si>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</si>
  <si>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</si>
  <si>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</si>
  <si>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</si>
  <si>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</si>
  <si>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</si>
  <si>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</si>
  <si>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</si>
  <si>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</si>
  <si>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</si>
  <si>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</si>
  <si>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</si>
  <si>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</si>
  <si>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</si>
  <si>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</si>
  <si>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</si>
  <si>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</si>
  <si>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</si>
  <si>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</si>
  <si>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</si>
  <si>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</si>
  <si>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</si>
  <si>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</si>
  <si>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</si>
  <si>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</si>
  <si>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</si>
  <si>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</si>
  <si>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</si>
  <si>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</si>
  <si>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</si>
  <si>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</si>
  <si>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</si>
  <si>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</si>
  <si>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</si>
  <si>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</si>
  <si>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</si>
  <si>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</si>
  <si>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</si>
  <si>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</si>
  <si>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</si>
  <si>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</si>
  <si>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</si>
  <si>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</si>
  <si>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</si>
  <si>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</si>
  <si>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</si>
  <si>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</si>
  <si>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</si>
  <si>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</si>
  <si>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</si>
  <si>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</si>
  <si>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</si>
  <si>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</si>
  <si>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</si>
  <si>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</si>
  <si>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</si>
  <si>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</si>
  <si>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</si>
  <si>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</si>
  <si>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</si>
  <si>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</si>
  <si>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</si>
  <si>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</si>
  <si>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</si>
  <si>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</si>
  <si>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</si>
  <si>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</si>
  <si>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</si>
  <si>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</si>
  <si>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</si>
  <si>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</si>
  <si>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</si>
  <si>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</si>
  <si>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</si>
  <si>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</si>
  <si>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</si>
  <si>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</si>
  <si>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</si>
  <si>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</si>
  <si>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</si>
  <si>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</si>
  <si>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</si>
  <si>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</si>
  <si>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</si>
  <si>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</si>
  <si>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</si>
  <si>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</si>
  <si>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</si>
  <si>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</si>
  <si>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</si>
  <si>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</si>
  <si>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</si>
  <si>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</si>
  <si>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</si>
  <si>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</si>
  <si>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</si>
  <si>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</si>
  <si>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</si>
  <si>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</si>
  <si>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</si>
  <si>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</si>
  <si>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</si>
  <si>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</si>
  <si>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</si>
  <si>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</si>
  <si>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</si>
  <si>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</si>
  <si>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</si>
  <si>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</si>
  <si>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</si>
  <si>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</si>
  <si>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</si>
  <si>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</si>
  <si>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</si>
  <si>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</si>
  <si>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</si>
  <si>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</si>
  <si>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</si>
  <si>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</si>
  <si>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</si>
  <si>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</si>
  <si>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</si>
  <si>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</si>
  <si>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</si>
  <si>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</si>
  <si>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</si>
  <si>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</si>
  <si>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</si>
  <si>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</si>
  <si>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</si>
  <si>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</si>
  <si>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</si>
  <si>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</si>
  <si>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</si>
  <si>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</si>
  <si>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</si>
  <si>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</si>
  <si>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</si>
  <si>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</si>
  <si>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</si>
  <si>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</si>
  <si>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</si>
  <si>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</si>
  <si>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</si>
  <si>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</si>
  <si>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</si>
  <si>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</si>
  <si>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</si>
  <si>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</si>
  <si>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</si>
  <si>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</si>
  <si>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</si>
  <si>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</si>
  <si>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</si>
  <si>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</si>
  <si>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</si>
  <si>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</si>
  <si>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</si>
  <si>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</si>
  <si>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</si>
  <si>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</si>
  <si>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</si>
  <si>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</si>
  <si>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</si>
  <si>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</si>
  <si>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</si>
  <si>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</si>
  <si>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</si>
  <si>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</si>
  <si>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</si>
  <si>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</si>
  <si>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</si>
  <si>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</si>
  <si>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</si>
  <si>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</si>
  <si>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</si>
  <si>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</si>
  <si>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</si>
  <si>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</si>
  <si>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</si>
  <si>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</si>
  <si>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</si>
  <si>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</si>
  <si>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</si>
  <si>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</si>
  <si>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</si>
  <si>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</si>
  <si>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</si>
  <si>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</si>
  <si>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</si>
  <si>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</si>
  <si>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</si>
  <si>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</si>
  <si>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</si>
  <si>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</si>
  <si>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</si>
  <si>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</si>
  <si>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</si>
  <si>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</si>
  <si>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</si>
  <si>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</si>
  <si>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</si>
  <si>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</si>
  <si>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</si>
  <si>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</si>
  <si>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</si>
  <si>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</si>
  <si>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</si>
  <si>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</si>
  <si>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</si>
  <si>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</si>
  <si>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</si>
  <si>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</si>
  <si>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</si>
  <si>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</si>
  <si>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</si>
  <si>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</si>
  <si>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</si>
  <si>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</si>
  <si>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</si>
  <si>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</si>
  <si>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</si>
  <si>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</si>
  <si>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</si>
  <si>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</si>
  <si>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</si>
  <si>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</si>
  <si>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</si>
  <si>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</si>
  <si>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</si>
  <si>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</si>
  <si>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</si>
  <si>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</si>
  <si>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</si>
  <si>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</si>
  <si>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</si>
  <si>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</si>
  <si>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</si>
  <si>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</si>
  <si>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</si>
  <si>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</si>
  <si>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</si>
  <si>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</si>
  <si>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</si>
  <si>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</si>
  <si>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</si>
  <si>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</si>
  <si>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</si>
  <si>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</si>
  <si>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</si>
  <si>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</si>
  <si>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</si>
  <si>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</si>
  <si>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</si>
  <si>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</si>
  <si>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</si>
  <si>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</si>
  <si>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</si>
  <si>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</si>
  <si>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</si>
  <si>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</si>
  <si>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</si>
  <si>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</si>
  <si>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</si>
  <si>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</si>
  <si>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</si>
  <si>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</si>
  <si>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</si>
  <si>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</si>
  <si>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</si>
  <si>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</si>
  <si>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</si>
  <si>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</si>
  <si>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</si>
  <si>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</si>
  <si>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</si>
  <si>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</si>
  <si>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</si>
  <si>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</si>
  <si>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</si>
  <si>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</si>
  <si>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</si>
  <si>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</si>
  <si>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</si>
  <si>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</si>
  <si>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</si>
  <si>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</si>
  <si>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</si>
  <si>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</si>
  <si>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</si>
  <si>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</si>
  <si>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</si>
  <si>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</si>
  <si>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</si>
  <si>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</si>
  <si>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</si>
  <si>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</si>
  <si>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</si>
  <si>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</si>
  <si>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</si>
  <si>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</si>
  <si>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</si>
  <si>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</si>
  <si>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</si>
  <si>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</si>
  <si>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</si>
  <si>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</si>
  <si>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</si>
  <si>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</si>
  <si>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</si>
  <si>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</si>
  <si>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</si>
  <si>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</si>
  <si>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</si>
  <si>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</si>
  <si>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</si>
  <si>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</si>
  <si>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</si>
  <si>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</si>
  <si>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</si>
  <si>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</si>
  <si>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</si>
  <si>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</si>
  <si>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</si>
  <si>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</si>
  <si>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</si>
  <si>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</si>
  <si>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</si>
  <si>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</si>
  <si>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</si>
  <si>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</si>
  <si>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</si>
  <si>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</si>
  <si>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</si>
  <si>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</si>
  <si>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</si>
  <si>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</si>
  <si>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</si>
  <si>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</si>
  <si>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</si>
  <si>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</si>
  <si>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</si>
  <si>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</si>
  <si>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</si>
  <si>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</si>
  <si>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</si>
  <si>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</si>
  <si>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</si>
  <si>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</si>
  <si>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</si>
  <si>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</si>
  <si>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</si>
  <si>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</si>
  <si>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</si>
  <si>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</si>
  <si>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</si>
  <si>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</si>
  <si>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</si>
  <si>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</si>
  <si>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</si>
  <si>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</si>
  <si>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</si>
  <si>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</si>
  <si>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</si>
  <si>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</si>
  <si>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</si>
  <si>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</si>
  <si>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</si>
  <si>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</si>
  <si>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</si>
  <si>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</si>
  <si>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</si>
  <si>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</si>
  <si>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</si>
  <si>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</si>
  <si>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</si>
  <si>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</si>
  <si>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</si>
  <si>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</si>
  <si>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</si>
  <si>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</si>
  <si>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</si>
  <si>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</si>
  <si>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</si>
  <si>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</si>
  <si>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</si>
  <si>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</si>
  <si>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</si>
  <si>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</si>
  <si>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</si>
  <si>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</si>
  <si>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</si>
  <si>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</si>
  <si>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</si>
  <si>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</si>
  <si>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</si>
  <si>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</si>
  <si>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</si>
  <si>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</si>
  <si>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</si>
  <si>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</si>
  <si>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</si>
  <si>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</si>
  <si>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</si>
  <si>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</si>
  <si>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</si>
  <si>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</si>
  <si>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</si>
  <si>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</si>
  <si>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</si>
  <si>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</si>
  <si>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</si>
  <si>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</si>
  <si>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</si>
  <si>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</si>
  <si>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</si>
  <si>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</si>
  <si>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</si>
  <si>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</si>
  <si>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</si>
  <si>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</si>
  <si>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</si>
  <si>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</si>
  <si>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</si>
  <si>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</si>
  <si>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</si>
  <si>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</si>
  <si>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</si>
  <si>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</si>
  <si>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</si>
  <si>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</si>
  <si>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</si>
  <si>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</si>
  <si>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</si>
  <si>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</si>
  <si>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</si>
  <si>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</si>
  <si>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</si>
  <si>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</si>
  <si>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</si>
  <si>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</si>
  <si>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</si>
  <si>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</si>
  <si>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</si>
  <si>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</si>
  <si>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</si>
  <si>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</si>
  <si>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</si>
  <si>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</si>
  <si>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</si>
  <si>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</si>
  <si>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</si>
  <si>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</si>
  <si>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</si>
  <si>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</si>
  <si>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</si>
  <si>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</si>
  <si>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</si>
  <si>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</si>
  <si>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</si>
  <si>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</si>
  <si>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</si>
  <si>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</si>
  <si>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</si>
  <si>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</si>
  <si>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</si>
  <si>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</si>
  <si>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</si>
  <si>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</si>
  <si>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</si>
  <si>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</si>
  <si>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</si>
  <si>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</si>
  <si>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</si>
  <si>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</si>
  <si>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</si>
  <si>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</si>
  <si>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</si>
  <si>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</si>
  <si>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</si>
  <si>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</si>
  <si>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</si>
  <si>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</si>
  <si>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</si>
  <si>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</si>
  <si>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</si>
  <si>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</si>
  <si>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</si>
  <si>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</si>
  <si>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</si>
  <si>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</si>
  <si>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</si>
  <si>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</si>
  <si>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</si>
  <si>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</si>
  <si>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</si>
  <si>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</si>
  <si>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</si>
  <si>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</si>
  <si>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</si>
  <si>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</si>
  <si>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</si>
  <si>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</si>
  <si>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</si>
  <si>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</si>
  <si>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</si>
  <si>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</si>
  <si>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</si>
  <si>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</si>
  <si>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</si>
  <si>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</si>
  <si>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</si>
  <si>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</si>
  <si>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</si>
  <si>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</si>
  <si>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</si>
  <si>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</si>
  <si>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</si>
  <si>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</si>
  <si>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</si>
  <si>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</si>
  <si>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</si>
  <si>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</si>
  <si>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</si>
  <si>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</si>
  <si>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</si>
  <si>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</si>
  <si>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</si>
  <si>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</si>
  <si>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</si>
  <si>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</si>
  <si>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</si>
  <si>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</si>
  <si>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</si>
  <si>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</si>
  <si>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</si>
  <si>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</si>
  <si>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</si>
  <si>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</si>
  <si>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</si>
  <si>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</si>
  <si>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</si>
  <si>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</si>
  <si>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</si>
  <si>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</si>
  <si>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</si>
  <si>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</si>
  <si>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</si>
  <si>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</si>
  <si>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</si>
  <si>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</si>
  <si>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</si>
  <si>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</si>
  <si>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</si>
  <si>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</si>
  <si>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</si>
  <si>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</si>
  <si>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</si>
  <si>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</si>
  <si>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</si>
  <si>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</si>
  <si>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</si>
  <si>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</si>
  <si>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</si>
  <si>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</si>
  <si>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</si>
  <si>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</si>
  <si>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</si>
  <si>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</si>
  <si>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</si>
  <si>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</si>
  <si>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</si>
  <si>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</si>
  <si>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</si>
  <si>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</si>
  <si>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</si>
  <si>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</si>
  <si>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</si>
  <si>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</si>
  <si>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</si>
  <si>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</si>
  <si>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</si>
  <si>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</si>
  <si>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</si>
  <si>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</si>
  <si>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</si>
  <si>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</si>
  <si>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</si>
  <si>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</si>
  <si>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</si>
  <si>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</si>
  <si>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</si>
  <si>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</si>
  <si>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</si>
  <si>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</si>
  <si>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</si>
  <si>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</si>
  <si>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</si>
  <si>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</si>
  <si>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</si>
  <si>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</si>
  <si>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</si>
  <si>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</si>
  <si>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</si>
  <si>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</si>
  <si>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</si>
  <si>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</si>
  <si>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</si>
  <si>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</si>
  <si>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</si>
  <si>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</si>
  <si>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</si>
  <si>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</si>
  <si>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</si>
  <si>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</si>
  <si>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</si>
  <si>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</si>
  <si>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</si>
  <si>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</si>
  <si>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</si>
  <si>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</si>
  <si>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</si>
  <si>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</si>
  <si>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</si>
  <si>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</si>
  <si>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</si>
  <si>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</si>
  <si>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</si>
  <si>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</si>
  <si>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</si>
  <si>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</si>
  <si>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</si>
  <si>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</si>
  <si>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</si>
  <si>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</si>
  <si>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</si>
  <si>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</si>
  <si>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</si>
  <si>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</si>
  <si>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</si>
  <si>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</si>
  <si>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</si>
  <si>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</si>
  <si>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</si>
  <si>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</si>
  <si>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</si>
  <si>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</si>
  <si>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</si>
  <si>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</si>
  <si>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</si>
  <si>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</si>
  <si>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</si>
  <si>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</si>
  <si>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</si>
  <si>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</si>
  <si>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</si>
  <si>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</si>
  <si>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</si>
  <si>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</si>
  <si>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</si>
  <si>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</si>
  <si>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</si>
  <si>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</si>
  <si>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</si>
  <si>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</si>
  <si>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</si>
  <si>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</si>
  <si>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</si>
  <si>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</si>
  <si>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</si>
  <si>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</si>
  <si>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</si>
  <si>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</si>
  <si>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</si>
  <si>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</si>
  <si>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</si>
  <si>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</si>
  <si>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</si>
  <si>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</si>
  <si>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</si>
  <si>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</si>
  <si>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</si>
  <si>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</si>
  <si>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</si>
  <si>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</si>
  <si>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</si>
  <si>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</si>
  <si>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</si>
  <si>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</si>
  <si>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</si>
  <si>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</si>
  <si>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</si>
  <si>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</si>
  <si>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</si>
  <si>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</si>
  <si>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</si>
  <si>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</si>
  <si>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</si>
  <si>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</si>
  <si>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</si>
  <si>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</si>
  <si>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</si>
  <si>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</si>
  <si>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</si>
  <si>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</si>
  <si>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</si>
  <si>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</si>
  <si>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</si>
  <si>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</si>
  <si>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</si>
  <si>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</si>
  <si>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</si>
  <si>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</si>
  <si>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</si>
  <si>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</si>
  <si>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</si>
  <si>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</si>
  <si>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</si>
  <si>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</si>
  <si>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</si>
  <si>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</si>
  <si>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</si>
  <si>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</si>
  <si>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</si>
  <si>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</si>
  <si>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</si>
  <si>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</si>
  <si>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</si>
  <si>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</si>
  <si>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</si>
  <si>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</si>
  <si>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</si>
  <si>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</si>
  <si>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</si>
  <si>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</si>
  <si>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</si>
  <si>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</si>
  <si>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</si>
  <si>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</si>
  <si>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</si>
  <si>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</si>
  <si>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</si>
  <si>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</si>
  <si>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</si>
  <si>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</si>
  <si>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</si>
  <si>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</si>
  <si>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</si>
  <si>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</si>
  <si>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</si>
  <si>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</si>
  <si>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</si>
  <si>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</si>
  <si>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</si>
  <si>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</si>
  <si>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</si>
  <si>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</si>
  <si>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</si>
  <si>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</si>
  <si>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</si>
  <si>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</si>
  <si>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</si>
  <si>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</si>
  <si>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</si>
  <si>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</si>
  <si>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</si>
  <si>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</si>
  <si>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</si>
  <si>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</si>
  <si>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</si>
  <si>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</si>
  <si>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</si>
  <si>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</si>
  <si>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</si>
  <si>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</si>
  <si>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</si>
  <si>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</si>
  <si>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</si>
  <si>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</si>
  <si>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</si>
  <si>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</si>
  <si>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</si>
  <si>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</si>
  <si>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</si>
  <si>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</si>
  <si>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</si>
  <si>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</si>
  <si>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</si>
  <si>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</si>
  <si>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</si>
  <si>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</si>
  <si>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</si>
  <si>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</si>
  <si>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</si>
  <si>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</si>
  <si>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</si>
  <si>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</si>
  <si>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</si>
  <si>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</si>
  <si>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</si>
  <si>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</si>
  <si>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</si>
  <si>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</si>
  <si>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</si>
  <si>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</si>
  <si>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</si>
  <si>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</si>
  <si>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</si>
  <si>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</si>
  <si>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</si>
  <si>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</si>
  <si>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</si>
  <si>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</si>
  <si>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</si>
  <si>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</si>
  <si>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</si>
  <si>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</si>
  <si>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</si>
  <si>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</si>
  <si>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</si>
  <si>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</si>
  <si>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</si>
  <si>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</si>
  <si>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</si>
  <si>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</si>
  <si>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</si>
  <si>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</si>
  <si>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</si>
  <si>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</si>
  <si>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</si>
  <si>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</si>
  <si>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</si>
  <si>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</si>
  <si>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</si>
  <si>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</si>
  <si>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</si>
  <si>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</si>
  <si>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</si>
  <si>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</si>
  <si>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</si>
  <si>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</si>
  <si>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</si>
  <si>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</si>
  <si>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</si>
  <si>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</si>
  <si>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</si>
  <si>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</si>
  <si>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</si>
  <si>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</si>
  <si>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</si>
  <si>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</si>
  <si>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</si>
  <si>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</si>
  <si>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</si>
  <si>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</si>
  <si>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</si>
  <si>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</si>
  <si>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</si>
  <si>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</si>
  <si>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</si>
  <si>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</si>
  <si>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</si>
  <si>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</si>
  <si>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</si>
  <si>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</si>
  <si>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</si>
  <si>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</si>
  <si>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</si>
  <si>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</si>
  <si>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</si>
  <si>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</si>
  <si>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</si>
  <si>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</si>
  <si>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</si>
  <si>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</si>
  <si>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</si>
  <si>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</si>
  <si>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</si>
  <si>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</si>
  <si>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</si>
  <si>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</si>
  <si>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</si>
  <si>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</si>
  <si>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</si>
  <si>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</si>
  <si>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</si>
  <si>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</si>
  <si>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</si>
  <si>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</si>
  <si>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</si>
  <si>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</si>
  <si>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</si>
  <si>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</si>
  <si>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</si>
  <si>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</si>
  <si>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</si>
  <si>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</si>
  <si>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</si>
  <si>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</si>
  <si>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</si>
  <si>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</si>
  <si>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</si>
  <si>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</si>
  <si>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</si>
  <si>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</si>
  <si>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</si>
  <si>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</si>
  <si>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</si>
  <si>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</si>
  <si>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</si>
  <si>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</si>
  <si>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</si>
  <si>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</si>
  <si>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</si>
  <si>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</si>
  <si>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</si>
  <si>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</si>
  <si>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</si>
  <si>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</si>
  <si>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</si>
  <si>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</si>
  <si>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</si>
  <si>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</si>
  <si>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</si>
  <si>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</si>
  <si>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</si>
  <si>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</si>
  <si>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</si>
  <si>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</si>
  <si>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</si>
  <si>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</si>
  <si>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</si>
  <si>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</si>
  <si>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</si>
  <si>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</si>
  <si>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</si>
  <si>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</si>
  <si>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</si>
  <si>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</si>
  <si>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</si>
  <si>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</si>
  <si>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</si>
  <si>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</si>
  <si>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</si>
  <si>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</si>
  <si>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</si>
  <si>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</si>
  <si>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</si>
  <si>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</si>
  <si>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</si>
  <si>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</si>
  <si>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</si>
  <si>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</si>
  <si>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</si>
  <si>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</si>
  <si>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</si>
  <si>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</si>
  <si>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</si>
  <si>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</si>
  <si>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</si>
  <si>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</si>
  <si>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</si>
  <si>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</si>
  <si>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</si>
  <si>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</si>
  <si>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</si>
  <si>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</si>
  <si>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</si>
  <si>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</si>
  <si>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</si>
  <si>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</si>
  <si>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</si>
  <si>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</si>
  <si>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</si>
  <si>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</si>
  <si>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</si>
  <si>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</si>
  <si>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</si>
  <si>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</si>
  <si>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</si>
  <si>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</si>
  <si>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</si>
  <si>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</si>
  <si>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</si>
  <si>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</si>
  <si>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</si>
  <si>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</si>
  <si>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</si>
  <si>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</si>
  <si>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</si>
  <si>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</si>
  <si>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</si>
  <si>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</si>
  <si>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</si>
  <si>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</si>
  <si>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</si>
  <si>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</si>
  <si>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</si>
  <si>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</si>
  <si>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</si>
  <si>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</si>
  <si>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</si>
  <si>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</si>
  <si>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</si>
  <si>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</si>
  <si>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</si>
  <si>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</si>
  <si>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</si>
  <si>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</si>
  <si>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</si>
  <si>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</si>
  <si>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</si>
  <si>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</si>
  <si>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</si>
  <si>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</si>
  <si>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</si>
  <si>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</si>
  <si>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</si>
  <si>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</si>
  <si>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</si>
  <si>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</si>
  <si>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</si>
  <si>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</si>
  <si>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</si>
  <si>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</si>
  <si>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</si>
  <si>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</si>
  <si>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</si>
  <si>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</si>
  <si>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</si>
  <si>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</si>
  <si>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</si>
  <si>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</si>
  <si>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</si>
  <si>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</si>
  <si>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</si>
  <si>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</si>
  <si>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</si>
  <si>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</si>
  <si>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</si>
  <si>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</si>
  <si>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</si>
  <si>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</si>
  <si>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</si>
  <si>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</si>
  <si>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</si>
  <si>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</si>
  <si>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</si>
  <si>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</si>
  <si>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</si>
  <si>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</si>
  <si>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</si>
  <si>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</si>
  <si>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</si>
  <si>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</si>
  <si>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</si>
  <si>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</si>
  <si>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</si>
  <si>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</si>
  <si>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</si>
  <si>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</si>
  <si>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</si>
  <si>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</si>
  <si>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</si>
  <si>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</si>
  <si>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</si>
  <si>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</si>
  <si>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</si>
  <si>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</si>
  <si>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</si>
  <si>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</si>
  <si>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</si>
  <si>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</si>
  <si>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</si>
  <si>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</si>
  <si>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</si>
  <si>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</si>
  <si>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</si>
  <si>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</si>
  <si>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</si>
  <si>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</si>
  <si>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</si>
  <si>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</si>
  <si>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</si>
  <si>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</si>
  <si>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</si>
  <si>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</si>
  <si>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</si>
  <si>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</si>
  <si>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</si>
  <si>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</si>
  <si>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</si>
  <si>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</si>
  <si>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</si>
  <si>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</si>
  <si>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</si>
  <si>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</si>
  <si>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</si>
  <si>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</si>
  <si>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</si>
  <si>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</si>
  <si>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</si>
  <si>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</si>
  <si>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</si>
  <si>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</si>
  <si>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</si>
  <si>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</si>
  <si>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</si>
  <si>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</si>
  <si>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</si>
  <si>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</si>
  <si>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</si>
  <si>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</si>
  <si>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</si>
  <si>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</si>
  <si>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</si>
  <si>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</si>
  <si>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</si>
  <si>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</si>
  <si>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</si>
  <si>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</si>
  <si>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</si>
  <si>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</si>
  <si>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</si>
  <si>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</si>
  <si>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</si>
  <si>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</si>
  <si>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</si>
  <si>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</si>
  <si>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</si>
  <si>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</si>
  <si>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</si>
  <si>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</si>
  <si>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</si>
  <si>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</si>
  <si>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</si>
  <si>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</si>
  <si>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</si>
  <si>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</si>
  <si>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</si>
  <si>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</si>
  <si>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</si>
  <si>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</si>
  <si>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</si>
  <si>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</si>
  <si>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</si>
  <si>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</si>
  <si>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</si>
  <si>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</si>
  <si>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</si>
  <si>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</si>
  <si>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</si>
  <si>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</si>
  <si>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</si>
  <si>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</si>
  <si>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</si>
  <si>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</si>
  <si>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</si>
  <si>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</si>
  <si>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</si>
  <si>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</si>
  <si>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</si>
  <si>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</si>
  <si>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</si>
  <si>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</si>
  <si>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</si>
  <si>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</si>
  <si>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</si>
  <si>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</si>
  <si>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</si>
  <si>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</si>
  <si>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</si>
  <si>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</si>
  <si>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</si>
  <si>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</si>
  <si>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</si>
  <si>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</si>
  <si>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</si>
  <si>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</si>
  <si>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</si>
  <si>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</si>
  <si>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</si>
  <si>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</si>
  <si>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</si>
  <si>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</si>
  <si>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</si>
  <si>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</si>
  <si>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</si>
  <si>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</si>
  <si>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</si>
  <si>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</si>
  <si>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</si>
  <si>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</si>
  <si>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</si>
  <si>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</si>
  <si>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</si>
  <si>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</si>
  <si>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</si>
  <si>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</si>
  <si>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</si>
  <si>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</si>
  <si>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</si>
  <si>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</si>
  <si>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</si>
  <si>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</si>
  <si>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</si>
  <si>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</si>
  <si>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</si>
  <si>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</si>
  <si>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</si>
  <si>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</si>
  <si>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</si>
  <si>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</si>
  <si>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</si>
  <si>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</si>
  <si>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</si>
  <si>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</si>
  <si>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</si>
  <si>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</si>
  <si>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</si>
  <si>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</si>
  <si>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</si>
  <si>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</si>
  <si>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</si>
  <si>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</si>
  <si>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</si>
  <si>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</si>
  <si>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</si>
  <si>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</si>
  <si>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</si>
  <si>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</si>
  <si>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</si>
  <si>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</si>
  <si>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</si>
  <si>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</si>
  <si>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</si>
  <si>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</si>
  <si>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</si>
  <si>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</si>
  <si>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</si>
  <si>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</si>
  <si>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</si>
  <si>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</si>
  <si>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</si>
  <si>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</si>
  <si>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</si>
  <si>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</si>
  <si>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</si>
  <si>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</si>
  <si>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</si>
  <si>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</si>
  <si>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</si>
  <si>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</si>
  <si>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</si>
  <si>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</si>
  <si>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</si>
  <si>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</si>
  <si>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</si>
  <si>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</si>
  <si>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</si>
  <si>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</si>
  <si>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</si>
  <si>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</si>
  <si>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</si>
  <si>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</si>
  <si>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</si>
  <si>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</si>
  <si>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</si>
  <si>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</si>
  <si>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</si>
  <si>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</si>
  <si>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</si>
  <si>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</si>
  <si>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</si>
  <si>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</si>
  <si>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</si>
  <si>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</si>
  <si>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</si>
  <si>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</si>
  <si>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</si>
  <si>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</si>
  <si>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</si>
  <si>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</si>
  <si>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</si>
  <si>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</si>
  <si>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</si>
  <si>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</si>
  <si>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</si>
  <si>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</si>
  <si>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</si>
  <si>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</si>
  <si>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</si>
  <si>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</si>
  <si>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</si>
  <si>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</si>
  <si>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</si>
  <si>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</si>
  <si>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</si>
  <si>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</si>
  <si>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</si>
  <si>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</si>
  <si>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</si>
  <si>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</si>
  <si>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</si>
  <si>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</si>
  <si>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</si>
  <si>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</si>
  <si>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</si>
  <si>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</si>
  <si>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</si>
  <si>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</si>
  <si>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</si>
  <si>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</si>
  <si>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</si>
  <si>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</si>
  <si>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</si>
  <si>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</si>
  <si>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</si>
  <si>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</si>
  <si>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</si>
  <si>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</si>
  <si>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</si>
  <si>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</si>
  <si>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</si>
  <si>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</si>
  <si>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</si>
  <si>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</si>
  <si>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</si>
  <si>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</si>
  <si>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</si>
  <si>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</si>
  <si>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</si>
  <si>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</si>
  <si>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</si>
  <si>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</si>
  <si>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</si>
  <si>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</si>
  <si>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</si>
  <si>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</si>
  <si>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</si>
  <si>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</si>
  <si>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</si>
  <si>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</si>
  <si>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</si>
  <si>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</si>
  <si>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</si>
  <si>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</si>
  <si>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</si>
  <si>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</si>
  <si>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</si>
  <si>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</si>
  <si>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</si>
  <si>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</si>
  <si>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</si>
  <si>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</si>
  <si>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</si>
  <si>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</si>
  <si>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</si>
  <si>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</si>
  <si>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</si>
  <si>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</si>
  <si>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</si>
  <si>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</si>
  <si>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</si>
  <si>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</si>
  <si>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</si>
  <si>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</si>
  <si>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</si>
  <si>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</si>
  <si>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</si>
  <si>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</si>
  <si>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</si>
  <si>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</si>
  <si>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</si>
  <si>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</si>
  <si>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</si>
  <si>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</si>
  <si>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</si>
  <si>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</si>
  <si>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</si>
  <si>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</si>
  <si>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</si>
  <si>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</si>
  <si>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</si>
  <si>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</si>
  <si>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</si>
  <si>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</si>
  <si>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</si>
  <si>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</si>
  <si>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</si>
  <si>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</si>
  <si>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</si>
  <si>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</si>
  <si>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</si>
  <si>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</si>
  <si>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</si>
  <si>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</si>
  <si>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</si>
  <si>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</si>
  <si>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</si>
  <si>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</si>
  <si>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</si>
  <si>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</si>
  <si>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</si>
  <si>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</si>
  <si>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</si>
  <si>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</si>
  <si>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</si>
  <si>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</si>
  <si>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</si>
  <si>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</si>
  <si>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</si>
  <si>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</si>
  <si>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</si>
  <si>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</si>
  <si>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</si>
  <si>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</si>
  <si>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</si>
  <si>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</si>
  <si>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</si>
  <si>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</si>
  <si>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</si>
  <si>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</si>
  <si>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</si>
  <si>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</si>
  <si>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</si>
  <si>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</si>
  <si>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</si>
  <si>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</si>
  <si>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</si>
  <si>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</si>
  <si>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</si>
  <si>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</si>
  <si>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</si>
  <si>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</si>
  <si>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</si>
  <si>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</si>
  <si>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</si>
  <si>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</si>
  <si>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</si>
  <si>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</si>
  <si>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</si>
  <si>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</si>
  <si>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</si>
  <si>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</si>
  <si>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</si>
  <si>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</si>
  <si>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</si>
  <si>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</si>
  <si>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</si>
  <si>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</si>
  <si>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</si>
  <si>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</si>
  <si>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</si>
  <si>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</si>
  <si>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</si>
  <si>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</si>
  <si>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</si>
  <si>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</si>
  <si>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</si>
  <si>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</si>
  <si>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</si>
  <si>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</si>
  <si>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</si>
  <si>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</si>
  <si>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</si>
  <si>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</si>
  <si>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</si>
  <si>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</si>
  <si>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</si>
  <si>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</si>
  <si>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</si>
  <si>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</si>
  <si>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</si>
  <si>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</si>
  <si>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</si>
  <si>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</si>
  <si>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</si>
  <si>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</si>
  <si>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</si>
  <si>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</si>
  <si>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</si>
  <si>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</si>
  <si>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</si>
  <si>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</si>
  <si>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</si>
  <si>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</si>
  <si>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</si>
  <si>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</si>
  <si>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</si>
  <si>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</si>
  <si>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</si>
  <si>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</si>
  <si>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</si>
  <si>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</si>
  <si>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</si>
  <si>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</si>
  <si>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</si>
  <si>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</si>
  <si>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</si>
  <si>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</si>
  <si>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</si>
  <si>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</si>
  <si>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</si>
  <si>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</si>
  <si>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</si>
  <si>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</si>
  <si>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</si>
  <si>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</si>
  <si>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</si>
  <si>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</si>
  <si>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</si>
  <si>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</si>
  <si>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</si>
  <si>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</si>
  <si>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</si>
  <si>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</si>
  <si>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</si>
  <si>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</si>
  <si>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</si>
  <si>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</si>
  <si>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</si>
  <si>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</si>
  <si>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</si>
  <si>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</si>
  <si>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</si>
  <si>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</si>
  <si>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</si>
  <si>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</si>
  <si>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</si>
  <si>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</si>
  <si>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</si>
  <si>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</si>
  <si>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</si>
  <si>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</si>
  <si>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</si>
  <si>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</si>
  <si>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</si>
  <si>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</si>
  <si>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</si>
  <si>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</si>
  <si>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</si>
  <si>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</si>
  <si>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</si>
  <si>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</si>
  <si>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</si>
  <si>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</si>
  <si>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</si>
  <si>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</si>
  <si>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</si>
  <si>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</si>
  <si>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</si>
  <si>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</si>
  <si>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</si>
  <si>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</si>
  <si>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</si>
  <si>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</si>
  <si>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</si>
  <si>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</si>
  <si>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</si>
  <si>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</si>
  <si>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</si>
  <si>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</si>
  <si>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</si>
  <si>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</si>
  <si>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</si>
  <si>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</si>
  <si>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</si>
  <si>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</si>
  <si>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</si>
  <si>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</si>
  <si>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</si>
  <si>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</si>
  <si>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</si>
  <si>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</si>
  <si>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</si>
  <si>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</si>
  <si>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</si>
  <si>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</si>
  <si>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</si>
  <si>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</si>
  <si>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</si>
  <si>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</si>
  <si>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</si>
  <si>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</si>
  <si>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</si>
  <si>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</si>
  <si>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</si>
  <si>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</si>
  <si>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</si>
  <si>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</si>
  <si>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</si>
  <si>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</si>
  <si>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</si>
  <si>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</si>
  <si>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</si>
  <si>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</si>
  <si>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</si>
  <si>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</si>
  <si>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</si>
  <si>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</si>
  <si>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</si>
  <si>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</si>
  <si>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</si>
  <si>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</si>
  <si>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</si>
  <si>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</si>
  <si>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</si>
  <si>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</si>
  <si>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</si>
  <si>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</si>
  <si>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</si>
  <si>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</si>
  <si>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</si>
  <si>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</si>
  <si>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</si>
  <si>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</si>
  <si>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</si>
  <si>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</si>
  <si>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</si>
  <si>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</si>
  <si>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</si>
  <si>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</si>
  <si>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</si>
  <si>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</si>
  <si>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</si>
  <si>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</si>
  <si>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</si>
  <si>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</si>
  <si>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</si>
  <si>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</si>
  <si>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</si>
  <si>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</si>
  <si>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</si>
  <si>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</si>
  <si>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</si>
  <si>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</si>
  <si>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</si>
  <si>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</si>
  <si>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</si>
  <si>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</si>
  <si>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</si>
  <si>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</si>
  <si>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</si>
  <si>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</si>
  <si>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</si>
  <si>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</si>
  <si>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</si>
  <si>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</si>
  <si>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</si>
  <si>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</si>
  <si>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</si>
  <si>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</si>
  <si>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</si>
  <si>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</si>
  <si>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</si>
  <si>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</si>
  <si>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</si>
  <si>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</si>
  <si>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</si>
  <si>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</si>
  <si>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</si>
  <si>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</si>
  <si>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</si>
  <si>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</si>
  <si>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</si>
  <si>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</si>
  <si>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</si>
  <si>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</si>
  <si>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</si>
  <si>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</si>
  <si>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</si>
  <si>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</si>
  <si>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</si>
  <si>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</si>
  <si>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</si>
  <si>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</si>
  <si>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</si>
  <si>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</si>
  <si>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</si>
  <si>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</si>
  <si>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</si>
  <si>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</si>
  <si>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</si>
  <si>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</si>
  <si>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</si>
  <si>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</si>
  <si>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</si>
  <si>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</si>
  <si>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</si>
  <si>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</si>
  <si>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</si>
  <si>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</si>
  <si>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</si>
  <si>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</si>
  <si>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</si>
  <si>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</si>
  <si>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</si>
  <si>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</si>
  <si>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</si>
  <si>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</si>
  <si>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</si>
  <si>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</si>
  <si>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</si>
  <si>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</si>
  <si>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</si>
  <si>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</si>
  <si>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</si>
  <si>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</si>
  <si>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</si>
  <si>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</si>
  <si>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</si>
  <si>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</si>
  <si>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</si>
  <si>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</si>
  <si>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</si>
  <si>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</si>
  <si>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</si>
  <si>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</si>
  <si>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</si>
  <si>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</si>
  <si>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</si>
  <si>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</si>
  <si>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</si>
  <si>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</si>
  <si>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</si>
  <si>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</si>
  <si>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</si>
  <si>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</si>
  <si>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</si>
  <si>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</si>
  <si>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</si>
  <si>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</si>
  <si>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</si>
  <si>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</si>
  <si>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</si>
  <si>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</si>
  <si>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</si>
  <si>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</si>
  <si>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</si>
  <si>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</si>
  <si>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</si>
  <si>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</si>
  <si>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</si>
  <si>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</si>
  <si>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</si>
  <si>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</si>
  <si>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</si>
  <si>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</si>
  <si>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</si>
  <si>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</si>
  <si>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</si>
  <si>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</si>
  <si>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</si>
  <si>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</si>
  <si>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</si>
  <si>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</si>
  <si>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</si>
  <si>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</si>
  <si>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</si>
  <si>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</si>
  <si>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</si>
  <si>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</si>
  <si>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</si>
  <si>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</si>
  <si>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</si>
  <si>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</si>
  <si>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</si>
  <si>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</si>
  <si>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</si>
  <si>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</si>
  <si>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</si>
  <si>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</si>
  <si>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</si>
  <si>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</si>
  <si>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</si>
  <si>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</si>
  <si>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</si>
  <si>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</si>
  <si>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</si>
  <si>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</si>
  <si>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</si>
  <si>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</si>
  <si>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</si>
  <si>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</si>
  <si>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</si>
  <si>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</si>
  <si>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</si>
  <si>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</si>
  <si>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</si>
  <si>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</si>
  <si>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</si>
  <si>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</si>
  <si>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</si>
  <si>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</si>
  <si>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</si>
  <si>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</si>
  <si>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</si>
  <si>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</si>
  <si>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</si>
  <si>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</si>
  <si>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</si>
  <si>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</si>
  <si>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</si>
  <si>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</si>
  <si>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</si>
  <si>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</si>
  <si>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</si>
  <si>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</si>
  <si>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</si>
  <si>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</si>
  <si>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</si>
  <si>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</si>
  <si>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</si>
  <si>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</si>
  <si>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</si>
  <si>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</si>
  <si>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</si>
  <si>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</si>
  <si>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</si>
  <si>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</si>
  <si>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</si>
  <si>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</si>
  <si>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</si>
  <si>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</si>
  <si>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</si>
  <si>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</si>
  <si>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</si>
  <si>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</si>
  <si>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</si>
  <si>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</si>
  <si>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</si>
  <si>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</si>
  <si>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</si>
  <si>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</si>
  <si>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</si>
  <si>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</si>
  <si>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</si>
  <si>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</si>
  <si>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</si>
  <si>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</si>
  <si>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</si>
  <si>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</si>
  <si>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</si>
  <si>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</si>
  <si>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</si>
  <si>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</si>
  <si>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</si>
  <si>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</si>
  <si>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</si>
  <si>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</si>
  <si>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</si>
  <si>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</si>
  <si>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</si>
  <si>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</si>
  <si>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</si>
  <si>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</si>
  <si>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</si>
  <si>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</si>
  <si>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</si>
  <si>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</si>
  <si>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</si>
  <si>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</si>
  <si>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</si>
  <si>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</si>
  <si>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</si>
  <si>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</si>
  <si>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</si>
  <si>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</si>
  <si>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</si>
  <si>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</si>
  <si>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</si>
  <si>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</si>
  <si>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</si>
  <si>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</si>
  <si>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</si>
  <si>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</si>
  <si>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</si>
  <si>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</si>
  <si>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</si>
  <si>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</si>
  <si>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</si>
  <si>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</si>
  <si>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</si>
  <si>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</si>
  <si>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</si>
  <si>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</si>
  <si>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</si>
  <si>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</si>
  <si>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</si>
  <si>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</si>
  <si>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</si>
  <si>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</si>
  <si>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</si>
  <si>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</si>
  <si>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</si>
  <si>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</si>
  <si>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</si>
  <si>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</si>
  <si>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</si>
  <si>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</si>
  <si>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</si>
  <si>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</si>
  <si>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</si>
  <si>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</si>
  <si>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</si>
  <si>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</si>
  <si>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</si>
  <si>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</si>
  <si>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</si>
  <si>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</si>
  <si>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</si>
  <si>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</si>
  <si>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</si>
  <si>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</si>
  <si>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</si>
  <si>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</si>
  <si>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</si>
  <si>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</si>
  <si>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</si>
  <si>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</si>
  <si>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</si>
  <si>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</si>
  <si>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</si>
  <si>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</si>
  <si>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</si>
  <si>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</si>
  <si>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</si>
  <si>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</si>
  <si>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</si>
  <si>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</si>
  <si>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</si>
  <si>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</si>
  <si>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</si>
  <si>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</si>
  <si>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</si>
  <si>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</si>
  <si>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</si>
  <si>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</si>
  <si>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</si>
  <si>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</si>
  <si>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</si>
  <si>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</si>
  <si>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</si>
  <si>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</si>
  <si>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</si>
  <si>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</si>
  <si>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</si>
  <si>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</si>
  <si>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</si>
  <si>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</si>
  <si>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</si>
  <si>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</si>
  <si>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</si>
  <si>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</si>
  <si>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</si>
  <si>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</si>
  <si>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</si>
  <si>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</si>
  <si>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</si>
  <si>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</si>
  <si>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</si>
  <si>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</si>
  <si>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</si>
  <si>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</si>
  <si>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</si>
  <si>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</si>
  <si>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</si>
  <si>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</si>
  <si>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</si>
  <si>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</si>
  <si>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</si>
  <si>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</si>
  <si>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</si>
  <si>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</si>
  <si>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</si>
  <si>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</si>
  <si>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</si>
  <si>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</si>
  <si>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</si>
  <si>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</si>
  <si>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</si>
  <si>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</si>
  <si>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</si>
  <si>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</si>
  <si>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</si>
  <si>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</si>
  <si>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</si>
  <si>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</si>
  <si>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</si>
  <si>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</si>
  <si>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</si>
  <si>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</si>
  <si>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</si>
  <si>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</si>
  <si>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</si>
  <si>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</si>
  <si>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</si>
  <si>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</si>
  <si>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</si>
  <si>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</si>
  <si>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</si>
  <si>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</si>
  <si>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</si>
  <si>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</si>
  <si>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</si>
  <si>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</si>
  <si>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</si>
  <si>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</si>
  <si>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</si>
  <si>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</si>
  <si>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</si>
  <si>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</si>
  <si>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</si>
  <si>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</si>
  <si>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</si>
  <si>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</si>
  <si>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</si>
  <si>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</si>
  <si>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</si>
  <si>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</si>
  <si>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</si>
  <si>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</si>
  <si>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</si>
  <si>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</si>
  <si>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</si>
  <si>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</si>
  <si>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</si>
  <si>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</si>
  <si>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</si>
  <si>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</si>
  <si>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</si>
  <si>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</si>
  <si>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</si>
  <si>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</si>
  <si>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</si>
  <si>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</si>
  <si>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</si>
  <si>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</si>
  <si>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</si>
  <si>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</si>
  <si>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</si>
  <si>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</si>
  <si>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</si>
  <si>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</si>
  <si>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</si>
  <si>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</si>
  <si>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</si>
  <si>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</si>
  <si>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</si>
  <si>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</si>
  <si>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</si>
  <si>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</si>
  <si>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</si>
  <si>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</si>
  <si>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</si>
  <si>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</si>
  <si>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</si>
  <si>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</si>
  <si>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</si>
  <si>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</si>
  <si>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</si>
  <si>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</si>
  <si>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</si>
  <si>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</si>
  <si>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</si>
  <si>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</si>
  <si>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</si>
  <si>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</si>
  <si>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</si>
  <si>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</si>
  <si>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</si>
  <si>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</si>
  <si>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</si>
  <si>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</si>
  <si>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</si>
  <si>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</si>
  <si>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</si>
  <si>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</si>
  <si>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</si>
  <si>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</si>
  <si>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</si>
  <si>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</si>
  <si>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</si>
  <si>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</si>
  <si>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</si>
  <si>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</si>
  <si>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</si>
  <si>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</si>
  <si>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</si>
  <si>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</si>
  <si>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</si>
  <si>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</si>
  <si>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</si>
  <si>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</si>
  <si>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</si>
  <si>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</si>
  <si>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</si>
  <si>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</si>
  <si>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</si>
  <si>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</si>
  <si>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</si>
  <si>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</si>
  <si>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</si>
  <si>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</si>
  <si>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</si>
  <si>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</si>
  <si>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</si>
  <si>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</si>
  <si>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</si>
  <si>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</si>
  <si>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</si>
  <si>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</si>
  <si>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</si>
  <si>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</si>
  <si>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</si>
  <si>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</si>
  <si>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</si>
  <si>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</si>
  <si>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</si>
  <si>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</si>
  <si>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</si>
  <si>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</si>
  <si>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</si>
  <si>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</si>
  <si>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</si>
  <si>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</si>
  <si>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</si>
  <si>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</si>
  <si>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</si>
  <si>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</si>
  <si>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</si>
  <si>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</si>
  <si>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</si>
  <si>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</si>
  <si>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</si>
  <si>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</si>
  <si>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</si>
  <si>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</si>
  <si>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</si>
  <si>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</si>
  <si>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</si>
  <si>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</si>
  <si>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</si>
  <si>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</si>
  <si>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</si>
  <si>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</si>
  <si>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</si>
  <si>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</si>
  <si>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</si>
  <si>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</si>
  <si>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</si>
  <si>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</si>
  <si>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</si>
  <si>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</si>
  <si>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</si>
  <si>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</si>
  <si>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</si>
  <si>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</si>
  <si>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</si>
  <si>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</si>
  <si>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</si>
  <si>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</si>
  <si>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</si>
  <si>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</si>
  <si>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</si>
  <si>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</si>
  <si>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</si>
  <si>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</si>
  <si>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</si>
  <si>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</si>
  <si>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</si>
  <si>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</si>
  <si>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</si>
  <si>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</si>
  <si>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</si>
  <si>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</si>
  <si>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</si>
  <si>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</si>
  <si>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</si>
  <si>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</si>
  <si>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</si>
  <si>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</si>
  <si>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</si>
  <si>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</si>
  <si>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</si>
  <si>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</si>
  <si>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</si>
  <si>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</si>
  <si>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</si>
  <si>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</si>
  <si>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</si>
  <si>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</si>
  <si>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</si>
  <si>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</si>
  <si>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</si>
  <si>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</si>
  <si>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</si>
  <si>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</si>
  <si>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</si>
  <si>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</si>
  <si>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</si>
  <si>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</si>
  <si>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</si>
  <si>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</si>
  <si>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</si>
  <si>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</si>
  <si>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</si>
  <si>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</si>
  <si>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</si>
  <si>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</si>
  <si>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</si>
  <si>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</si>
  <si>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</si>
  <si>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</si>
  <si>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</si>
  <si>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</si>
  <si>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</si>
  <si>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</si>
  <si>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</si>
  <si>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</si>
  <si>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</si>
  <si>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</si>
  <si>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</si>
  <si>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</si>
  <si>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</si>
  <si>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</si>
  <si>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</si>
  <si>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</si>
  <si>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</si>
  <si>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</si>
  <si>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</si>
  <si>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</si>
  <si>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</si>
  <si>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</si>
  <si>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</si>
  <si>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</si>
  <si>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</si>
  <si>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</si>
  <si>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</si>
  <si>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</si>
  <si>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</si>
  <si>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</si>
  <si>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</si>
  <si>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</si>
  <si>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</si>
  <si>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</si>
  <si>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</si>
  <si>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</si>
  <si>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</si>
  <si>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</si>
  <si>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</si>
  <si>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</si>
  <si>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</si>
  <si>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</si>
  <si>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</si>
  <si>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</si>
  <si>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</si>
  <si>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</si>
  <si>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</si>
  <si>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</si>
  <si>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</si>
  <si>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</si>
  <si>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</si>
  <si>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</si>
  <si>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</si>
  <si>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</si>
  <si>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</si>
  <si>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</si>
  <si>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</si>
  <si>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</si>
  <si>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</si>
  <si>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</si>
  <si>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</si>
  <si>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</si>
  <si>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</si>
  <si>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</si>
  <si>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</si>
  <si>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</si>
  <si>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</si>
  <si>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</si>
  <si>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</si>
  <si>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</si>
  <si>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</si>
  <si>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</si>
  <si>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</si>
  <si>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</si>
  <si>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</si>
  <si>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</si>
  <si>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</si>
  <si>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</si>
  <si>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</si>
  <si>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</si>
  <si>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</si>
  <si>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</si>
  <si>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</si>
  <si>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</si>
  <si>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</si>
  <si>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</si>
  <si>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</si>
  <si>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</si>
  <si>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</si>
  <si>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</si>
  <si>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</si>
  <si>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</si>
  <si>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</si>
  <si>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</si>
  <si>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</si>
  <si>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</si>
  <si>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</si>
  <si>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</si>
  <si>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</si>
  <si>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</si>
  <si>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</si>
  <si>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</si>
  <si>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</si>
  <si>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</si>
  <si>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</si>
  <si>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</si>
  <si>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</si>
  <si>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</si>
  <si>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</si>
  <si>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</si>
  <si>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</si>
  <si>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</si>
  <si>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</si>
  <si>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</si>
  <si>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</si>
  <si>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</si>
  <si>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</si>
  <si>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</si>
  <si>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</si>
  <si>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</si>
  <si>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</si>
  <si>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</si>
  <si>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</si>
  <si>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</si>
  <si>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</si>
  <si>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</si>
  <si>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</si>
  <si>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</si>
  <si>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</si>
  <si>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</si>
  <si>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</si>
  <si>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</si>
  <si>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</si>
  <si>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</si>
  <si>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</si>
  <si>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</si>
  <si>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</si>
  <si>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</si>
  <si>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</si>
  <si>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</si>
  <si>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</si>
  <si>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</si>
  <si>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</si>
  <si>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</si>
  <si>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</si>
  <si>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</si>
  <si>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</si>
  <si>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</si>
  <si>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</si>
  <si>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</si>
  <si>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</si>
  <si>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</si>
  <si>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</si>
  <si>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</si>
  <si>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</si>
  <si>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</si>
  <si>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</si>
  <si>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</si>
  <si>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</si>
  <si>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</si>
  <si>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</si>
  <si>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</si>
  <si>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</si>
  <si>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</si>
  <si>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</si>
  <si>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</si>
  <si>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</si>
  <si>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</si>
  <si>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</si>
  <si>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</si>
  <si>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</si>
  <si>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</si>
  <si>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</si>
  <si>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</si>
  <si>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</si>
  <si>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</si>
  <si>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</si>
  <si>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</si>
  <si>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</si>
  <si>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</si>
  <si>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</si>
  <si>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</si>
  <si>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</si>
  <si>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</si>
  <si>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</si>
  <si>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</si>
  <si>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</si>
  <si>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</si>
  <si>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</si>
  <si>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</si>
  <si>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</si>
  <si>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</si>
  <si>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</si>
  <si>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</si>
  <si>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</si>
  <si>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</si>
  <si>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</si>
  <si>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</si>
  <si>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</si>
  <si>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</si>
  <si>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</si>
  <si>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</si>
  <si>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</si>
  <si>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</si>
  <si>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</si>
  <si>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</si>
  <si>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</si>
  <si>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</si>
  <si>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</si>
  <si>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</si>
  <si>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</si>
  <si>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</si>
  <si>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</si>
  <si>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</si>
  <si>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</si>
  <si>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</si>
  <si>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</si>
  <si>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</si>
  <si>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</si>
  <si>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</si>
  <si>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</si>
  <si>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</si>
  <si>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</si>
  <si>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</si>
  <si>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</si>
  <si>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</si>
  <si>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</si>
  <si>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</si>
  <si>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</si>
  <si>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</si>
  <si>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</si>
  <si>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</si>
  <si>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</si>
  <si>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</si>
  <si>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</si>
  <si>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</si>
  <si>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</si>
  <si>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</si>
  <si>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</si>
  <si>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</si>
  <si>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</si>
  <si>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</si>
  <si>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</si>
  <si>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</si>
  <si>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</si>
  <si>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</si>
  <si>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</si>
  <si>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</si>
  <si>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</si>
  <si>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</si>
  <si>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</si>
  <si>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</si>
  <si>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</si>
  <si>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</si>
  <si>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</si>
  <si>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</si>
  <si>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</si>
  <si>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</si>
  <si>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</si>
  <si>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</si>
  <si>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</si>
  <si>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</si>
  <si>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</si>
  <si>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</si>
  <si>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</si>
  <si>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</si>
  <si>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</si>
  <si>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</si>
  <si>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</si>
  <si>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</si>
  <si>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</si>
  <si>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</si>
  <si>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</si>
  <si>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</si>
  <si>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</si>
  <si>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</si>
  <si>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</si>
  <si>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</si>
  <si>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</si>
  <si>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</si>
  <si>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</si>
  <si>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</si>
  <si>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</si>
  <si>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</si>
  <si>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</si>
  <si>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</si>
  <si>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</si>
  <si>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</si>
  <si>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</si>
  <si>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</si>
  <si>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</si>
  <si>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</si>
  <si>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</si>
  <si>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</si>
  <si>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</si>
  <si>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</si>
  <si>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</si>
  <si>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</si>
  <si>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</si>
  <si>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</si>
  <si>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</si>
  <si>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</si>
  <si>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</si>
  <si>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</si>
  <si>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</si>
  <si>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</si>
  <si>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</si>
  <si>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</si>
  <si>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</si>
  <si>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</si>
  <si>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</si>
  <si>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</si>
  <si>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</si>
  <si>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</si>
  <si>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</si>
  <si>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</si>
  <si>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</si>
  <si>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</si>
  <si>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</si>
  <si>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</si>
  <si>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</si>
  <si>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</si>
  <si>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</si>
  <si>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</si>
  <si>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</si>
  <si>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</si>
  <si>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</si>
  <si>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</si>
  <si>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</si>
  <si>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</si>
  <si>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</si>
  <si>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</si>
  <si>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</si>
  <si>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</si>
  <si>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</si>
  <si>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</si>
  <si>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</si>
  <si>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</si>
  <si>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</si>
  <si>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</si>
  <si>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</si>
  <si>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</si>
  <si>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</si>
  <si>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</si>
  <si>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</si>
  <si>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</si>
  <si>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</si>
  <si>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</si>
  <si>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</si>
  <si>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</si>
  <si>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</si>
  <si>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</si>
  <si>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</si>
  <si>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</si>
  <si>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</si>
  <si>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</si>
  <si>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</si>
  <si>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</si>
  <si>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</si>
  <si>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</si>
  <si>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</si>
  <si>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</si>
  <si>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</si>
  <si>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</si>
  <si>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</si>
  <si>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</si>
  <si>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</si>
  <si>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</si>
  <si>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</si>
  <si>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</si>
  <si>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</si>
  <si>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</si>
  <si>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</si>
  <si>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</si>
  <si>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</si>
  <si>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</si>
  <si>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</si>
  <si>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</si>
  <si>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</si>
  <si>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</si>
  <si>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</si>
  <si>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</si>
  <si>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</si>
  <si>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</si>
  <si>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</si>
  <si>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</si>
  <si>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</si>
  <si>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</si>
  <si>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</si>
  <si>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</si>
  <si>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</si>
  <si>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</si>
  <si>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</si>
  <si>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</si>
  <si>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</si>
  <si>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</si>
  <si>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</si>
  <si>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</si>
  <si>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</si>
  <si>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</si>
  <si>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</si>
  <si>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</si>
  <si>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</si>
  <si>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</si>
  <si>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</si>
  <si>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</si>
  <si>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</si>
  <si>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</si>
  <si>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</si>
  <si>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</si>
  <si>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</si>
  <si>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</si>
  <si>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</si>
  <si>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</si>
  <si>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</si>
  <si>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</si>
  <si>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</si>
  <si>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</si>
  <si>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</si>
  <si>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</si>
  <si>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</si>
  <si>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</si>
  <si>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</si>
  <si>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</si>
  <si>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</si>
  <si>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</si>
  <si>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</si>
  <si>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</si>
  <si>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</si>
  <si>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</si>
  <si>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</si>
  <si>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</si>
  <si>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</si>
  <si>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</si>
  <si>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</si>
  <si>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</si>
  <si>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</si>
  <si>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</si>
  <si>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</si>
  <si>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</si>
  <si>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</si>
  <si>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</si>
  <si>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</si>
  <si>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</si>
  <si>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</si>
  <si>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</si>
  <si>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</si>
  <si>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</si>
  <si>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</si>
  <si>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</si>
  <si>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</si>
  <si>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</si>
  <si>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</si>
  <si>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</si>
  <si>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</si>
  <si>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</si>
  <si>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</si>
  <si>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</si>
  <si>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</si>
  <si>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</si>
  <si>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</si>
  <si>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</si>
  <si>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</si>
  <si>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</si>
  <si>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</si>
  <si>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</si>
  <si>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</si>
  <si>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</si>
  <si>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</si>
  <si>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</si>
  <si>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</si>
  <si>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</si>
  <si>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</si>
  <si>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</si>
  <si>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</si>
  <si>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</si>
  <si>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</si>
  <si>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</si>
  <si>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</si>
  <si>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</si>
  <si>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</si>
  <si>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</si>
  <si>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</si>
  <si>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</si>
  <si>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</si>
  <si>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</si>
  <si>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</si>
  <si>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</si>
  <si>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</si>
  <si>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</si>
  <si>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</si>
  <si>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</si>
  <si>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</si>
  <si>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</si>
  <si>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</si>
  <si>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</si>
  <si>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</si>
  <si>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</si>
  <si>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</si>
  <si>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</si>
  <si>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</si>
  <si>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</si>
  <si>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</si>
  <si>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</si>
  <si>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</si>
  <si>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</si>
  <si>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</si>
  <si>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</si>
  <si>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</si>
  <si>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</si>
  <si>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</si>
  <si>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</si>
  <si>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</si>
  <si>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</si>
  <si>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</si>
  <si>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</si>
  <si>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</si>
  <si>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</si>
  <si>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</si>
  <si>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</si>
  <si>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</si>
  <si>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</si>
  <si>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</si>
  <si>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</si>
  <si>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</si>
  <si>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</si>
  <si>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</si>
  <si>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</si>
  <si>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</si>
  <si>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</si>
  <si>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</si>
  <si>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</si>
  <si>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</si>
  <si>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</si>
  <si>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</si>
  <si>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</si>
  <si>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</si>
  <si>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</si>
  <si>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</si>
  <si>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</si>
  <si>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</si>
  <si>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</si>
  <si>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</si>
  <si>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</si>
  <si>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</si>
  <si>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</si>
  <si>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</si>
  <si>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</si>
  <si>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</si>
  <si>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</si>
  <si>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</si>
  <si>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</si>
  <si>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</si>
  <si>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</si>
  <si>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</si>
  <si>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</si>
  <si>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</si>
  <si>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</si>
  <si>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</si>
  <si>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</si>
  <si>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</si>
  <si>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</si>
  <si>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</si>
  <si>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</si>
  <si>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</si>
  <si>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</si>
  <si>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</si>
  <si>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</si>
  <si>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</si>
  <si>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</si>
  <si>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</si>
  <si>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</si>
  <si>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</si>
  <si>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</si>
  <si>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</si>
  <si>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</si>
  <si>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</si>
  <si>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</si>
  <si>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</si>
  <si>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</si>
  <si>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</si>
  <si>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</si>
  <si>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</si>
  <si>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</si>
  <si>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</si>
  <si>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</si>
  <si>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</si>
  <si>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</si>
  <si>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</si>
  <si>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</si>
  <si>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</si>
  <si>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</si>
  <si>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</si>
  <si>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</si>
  <si>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</si>
  <si>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</si>
  <si>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</si>
  <si>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</si>
  <si>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</si>
  <si>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</si>
  <si>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</si>
  <si>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</si>
  <si>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</si>
  <si>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</si>
  <si>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</si>
  <si>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</si>
  <si>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</si>
  <si>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</si>
  <si>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</si>
  <si>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</si>
  <si>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</si>
  <si>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</si>
  <si>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</si>
  <si>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</si>
  <si>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</si>
  <si>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</si>
  <si>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</si>
  <si>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</si>
  <si>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</si>
  <si>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</si>
  <si>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</si>
  <si>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</si>
  <si>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</si>
  <si>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</si>
  <si>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</si>
  <si>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</si>
  <si>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</si>
  <si>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</si>
  <si>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</si>
  <si>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</si>
  <si>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</si>
  <si>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</si>
  <si>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</si>
  <si>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</si>
  <si>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</si>
  <si>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</si>
  <si>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</si>
  <si>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</si>
  <si>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</si>
  <si>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</si>
  <si>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</si>
  <si>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</si>
  <si>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</si>
  <si>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</si>
  <si>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</si>
  <si>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</si>
  <si>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</si>
  <si>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</si>
  <si>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</si>
  <si>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</si>
  <si>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</si>
  <si>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</si>
  <si>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</si>
  <si>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</si>
  <si>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</si>
  <si>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</si>
  <si>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</si>
  <si>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</si>
  <si>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</si>
  <si>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</si>
  <si>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</si>
  <si>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</si>
  <si>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</si>
  <si>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</si>
  <si>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</si>
  <si>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</si>
  <si>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</si>
  <si>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</si>
  <si>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</si>
  <si>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</si>
  <si>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</si>
  <si>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</si>
  <si>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</si>
  <si>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</si>
  <si>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</si>
  <si>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Projects</t>
  </si>
  <si>
    <t>&gt;=50000</t>
  </si>
  <si>
    <t>&gt;=1000</t>
  </si>
  <si>
    <t>Minimum</t>
  </si>
  <si>
    <t>Maximum</t>
  </si>
  <si>
    <t>&gt;=5000</t>
  </si>
  <si>
    <t>&gt;=10000</t>
  </si>
  <si>
    <t>&gt;=0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</si>
  <si>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</si>
  <si>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</si>
  <si>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</si>
  <si>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</si>
  <si>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</si>
  <si>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</si>
  <si>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</si>
  <si>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</si>
  <si>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&lt;=4999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</si>
  <si>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</si>
  <si>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</si>
  <si>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</si>
  <si>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</si>
  <si>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</si>
  <si>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</si>
  <si>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</si>
  <si>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</si>
  <si>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&lt;=999</t>
  </si>
  <si>
    <t>&lt;=1e99</t>
  </si>
  <si>
    <t>success_backer_cout</t>
  </si>
  <si>
    <t>failed_backer_count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</si>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</sst>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  <font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  <xf numFmtId="0" fontId="5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41-5F4A-8F1D-FBDCE26CFB05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41-5F4A-8F1D-FBDCE26CFB05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41-5F4A-8F1D-FBDCE26CF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and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3-EF47-B8AE-431C8D83AE43}"/>
            </c:ext>
          </c:extLst>
        </c:ser>
        <c:ser>
          <c:idx val="1"/>
          <c:order val="1"/>
          <c:tx>
            <c:strRef>
              <c:f>'Sub-Cat Pivot Table and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3-EF47-B8AE-431C8D83AE43}"/>
            </c:ext>
          </c:extLst>
        </c:ser>
        <c:ser>
          <c:idx val="2"/>
          <c:order val="2"/>
          <c:tx>
            <c:strRef>
              <c:f>'Sub-Cat Pivot Table and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3-EF47-B8AE-431C8D83AE43}"/>
            </c:ext>
          </c:extLst>
        </c:ser>
        <c:ser>
          <c:idx val="3"/>
          <c:order val="3"/>
          <c:tx>
            <c:strRef>
              <c:f>'Sub-Cat Pivot Table and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3-EF47-B8AE-431C8D83A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321616"/>
        <c:axId val="1647613120"/>
      </c:barChart>
      <c:catAx>
        <c:axId val="21323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13120"/>
        <c:crosses val="autoZero"/>
        <c:auto val="1"/>
        <c:lblAlgn val="ctr"/>
        <c:lblOffset val="100"/>
        <c:noMultiLvlLbl val="0"/>
      </c:catAx>
      <c:valAx>
        <c:axId val="16476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E145-8A64-723C637F1194}"/>
            </c:ext>
          </c:extLst>
        </c:ser>
        <c:ser>
          <c:idx val="1"/>
          <c:order val="1"/>
          <c:tx>
            <c:strRef>
              <c:f>Bounus!$I$1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8-E145-8A64-723C637F1194}"/>
            </c:ext>
          </c:extLst>
        </c:ser>
        <c:ser>
          <c:idx val="2"/>
          <c:order val="2"/>
          <c:tx>
            <c:strRef>
              <c:f>Bounus!$J$1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8-E145-8A64-723C637F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074528"/>
        <c:axId val="2132076176"/>
      </c:lineChart>
      <c:catAx>
        <c:axId val="2132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76176"/>
        <c:crosses val="autoZero"/>
        <c:auto val="1"/>
        <c:lblAlgn val="ctr"/>
        <c:lblOffset val="100"/>
        <c:noMultiLvlLbl val="0"/>
      </c:catAx>
      <c:valAx>
        <c:axId val="21320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173439</xdr:colOff>
      <xdr:row>3</xdr:row>
      <xdr:rowOff>12129</xdr:rowOff>
    </xdr:from>
    <xdr:to>
      <xdr:col>35</xdr:col>
      <xdr:colOff>360150</xdr:colOff>
      <xdr:row>46</xdr:row>
      <xdr:rowOff>180075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81635-5727-0B4F-9E06-D169AABE8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263716</xdr:colOff>
      <xdr:row>14</xdr:row>
      <xdr:rowOff>158646</xdr:rowOff>
    </xdr:from>
    <xdr:to>
      <xdr:col>10</xdr:col>
      <xdr:colOff>770328</xdr:colOff>
      <xdr:row>40</xdr:row>
      <xdr:rowOff>166557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ABB83-2C43-D44F-AF8C-0A2911467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2">
    <pageField fld="11" hier="-1"/>
    <pageField fld="1" hier="-1"/>
  </pageFields>
  <dataFields count="1">
    <dataField name="Count of Sub-Category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125" zoomScaleNormal="110" workbookViewId="0">
      <selection activeCell="S2" sqref="S2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8364</v>
      </c>
      <c r="R1" s="1" t="s">
        <v>8308</v>
      </c>
      <c r="S1" s="1" t="s">
        <v>8365</v>
      </c>
      <c r="T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>IFERROR(E124/L124, 0)</f>
        <v>0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ref="P125:P188" si="8">IFERROR(E125/L125, 0)</f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8"/>
        <v>0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8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8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8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8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>
        <f t="shared" si="8"/>
        <v>0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>
        <f t="shared" si="8"/>
        <v>0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>
        <f t="shared" si="8"/>
        <v>0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8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>
        <f t="shared" si="8"/>
        <v>0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>
        <f t="shared" si="8"/>
        <v>0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8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>
        <f t="shared" si="8"/>
        <v>0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>
        <f t="shared" si="8"/>
        <v>0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8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8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>
        <f t="shared" si="8"/>
        <v>0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8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8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>
        <f t="shared" si="8"/>
        <v>0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8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8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8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>
        <f t="shared" si="8"/>
        <v>0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8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8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8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8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8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8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8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8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8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8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>
        <f t="shared" si="8"/>
        <v>0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8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>
        <f t="shared" si="8"/>
        <v>0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8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8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>
        <f t="shared" si="8"/>
        <v>0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8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>
        <f t="shared" si="8"/>
        <v>0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8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8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8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8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8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8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>
        <f t="shared" si="8"/>
        <v>0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>
        <f t="shared" si="8"/>
        <v>0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>
        <f t="shared" si="8"/>
        <v>0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8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>
        <f t="shared" si="8"/>
        <v>0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8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>
        <f t="shared" si="8"/>
        <v>0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8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8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8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>
        <f t="shared" si="8"/>
        <v>0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8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8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8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>
        <f t="shared" si="8"/>
        <v>0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ref="P189:P252" si="12">IFERROR(E189/L189, 0)</f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>
        <f t="shared" si="12"/>
        <v>0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2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2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2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2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>
        <f t="shared" si="12"/>
        <v>0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2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>
        <f t="shared" si="12"/>
        <v>0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2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2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2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>
        <f t="shared" si="12"/>
        <v>0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2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2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>
        <f t="shared" si="12"/>
        <v>0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2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2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2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>
        <f t="shared" si="12"/>
        <v>0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2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>
        <f t="shared" si="12"/>
        <v>0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>
        <f t="shared" si="12"/>
        <v>0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2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2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2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2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2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2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2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2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2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2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2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>
        <f t="shared" si="12"/>
        <v>0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2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>
        <f t="shared" si="12"/>
        <v>0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>
        <f t="shared" si="12"/>
        <v>0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>
        <f t="shared" si="12"/>
        <v>0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2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>
        <f t="shared" si="12"/>
        <v>0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>
        <f t="shared" si="12"/>
        <v>0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>
        <f t="shared" si="12"/>
        <v>0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2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>
        <f t="shared" si="12"/>
        <v>0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2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>
        <f t="shared" si="12"/>
        <v>0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2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>
        <f t="shared" si="12"/>
        <v>0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>
        <f t="shared" si="12"/>
        <v>0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2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>
        <f t="shared" si="12"/>
        <v>0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2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2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2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2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2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2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2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2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2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2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2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2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ref="P253:P316" si="16">IFERROR(E253/L253, 0)</f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6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6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6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6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6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si="16"/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6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6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6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6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6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6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6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6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6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6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6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6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6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6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6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6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6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6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6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6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6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6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6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6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6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6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6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6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6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6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6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6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6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6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6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6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6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6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6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6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6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6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6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6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6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6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6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6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6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6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6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6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6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6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6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6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6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ref="P317:P380" si="20">IFERROR(E317/L317, 0)</f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20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20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20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20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20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si="20"/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0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0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0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0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0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0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0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0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0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0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0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0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0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0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0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0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0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0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0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0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0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0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0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0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0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0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0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0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0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0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0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0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0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0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0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0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0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0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0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0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0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0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0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0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0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0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0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0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0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0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0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0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0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0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0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0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0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ref="P381:P444" si="24">IFERROR(E381/L381, 0)</f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4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4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4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4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4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si="24"/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4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4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4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4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4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4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4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4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4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4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4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4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4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4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4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4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4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4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4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4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4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4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4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4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4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4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4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4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4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4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4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4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4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4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4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4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4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4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4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4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4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>
        <f t="shared" si="24"/>
        <v>0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4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>
        <f t="shared" si="24"/>
        <v>0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4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4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4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>
        <f t="shared" si="24"/>
        <v>0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4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4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>
        <f t="shared" si="24"/>
        <v>0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>
        <f t="shared" si="24"/>
        <v>0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4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>
        <f t="shared" si="24"/>
        <v>0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4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>
        <f t="shared" si="24"/>
        <v>0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4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ref="P445:P508" si="28">IFERROR(E445/L445, 0)</f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8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8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8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8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8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si="28"/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28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>
        <f t="shared" si="28"/>
        <v>0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28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28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28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28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28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>
        <f t="shared" si="28"/>
        <v>0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28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28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28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>
        <f t="shared" si="28"/>
        <v>0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>
        <f t="shared" si="28"/>
        <v>0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28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28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28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28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28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>
        <f t="shared" si="28"/>
        <v>0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>
        <f t="shared" si="28"/>
        <v>0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28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28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28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28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28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>
        <f t="shared" si="28"/>
        <v>0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28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>
        <f t="shared" si="28"/>
        <v>0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>
        <f t="shared" si="28"/>
        <v>0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28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28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28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28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28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28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28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28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>
        <f t="shared" si="28"/>
        <v>0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>
        <f t="shared" si="28"/>
        <v>0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28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>
        <f t="shared" si="28"/>
        <v>0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>
        <f t="shared" si="28"/>
        <v>0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>
        <f t="shared" si="28"/>
        <v>0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>
        <f t="shared" si="28"/>
        <v>0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28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>
        <f t="shared" si="28"/>
        <v>0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28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28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28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28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28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>
        <f t="shared" si="28"/>
        <v>0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28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28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28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28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28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ref="P509:P572" si="32">IFERROR(E509/L509, 0)</f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2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2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>
        <f t="shared" si="32"/>
        <v>0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2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2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si="32"/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2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2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>
        <f t="shared" si="32"/>
        <v>0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2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>
        <f t="shared" si="32"/>
        <v>0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2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2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2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2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2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2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2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2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2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2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2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2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2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2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2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2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2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2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2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2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2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2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2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2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2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2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2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2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>
        <f t="shared" si="32"/>
        <v>0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2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2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2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2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>
        <f t="shared" si="32"/>
        <v>0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2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2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>
        <f t="shared" si="32"/>
        <v>0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2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2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>
        <f t="shared" si="32"/>
        <v>0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2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2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2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>
        <f t="shared" si="32"/>
        <v>0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2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2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>
        <f t="shared" si="32"/>
        <v>0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2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>
        <f t="shared" si="32"/>
        <v>0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2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2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2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ref="P573:P636" si="36">IFERROR(E573/L573, 0)</f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>
        <f t="shared" si="36"/>
        <v>0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6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6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6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6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si="36"/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6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6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6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>
        <f t="shared" si="36"/>
        <v>0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>
        <f t="shared" si="36"/>
        <v>0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6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6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>
        <f t="shared" si="36"/>
        <v>0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6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6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6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6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6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6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6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6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6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6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6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6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6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6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6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6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>
        <f t="shared" si="36"/>
        <v>0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6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>
        <f t="shared" si="36"/>
        <v>0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6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6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>
        <f t="shared" si="36"/>
        <v>0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6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6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>
        <f t="shared" si="36"/>
        <v>0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>
        <f t="shared" si="36"/>
        <v>0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>
        <f t="shared" si="36"/>
        <v>0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6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>
        <f t="shared" si="36"/>
        <v>0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>
        <f t="shared" si="36"/>
        <v>0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>
        <f t="shared" si="36"/>
        <v>0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6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>
        <f t="shared" si="36"/>
        <v>0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6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6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6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6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>
        <f t="shared" si="36"/>
        <v>0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>
        <f t="shared" si="36"/>
        <v>0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>
        <f t="shared" si="36"/>
        <v>0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6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6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>
        <f t="shared" si="36"/>
        <v>0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6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6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6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>
        <f t="shared" si="36"/>
        <v>0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6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6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ref="P637:P700" si="40">IFERROR(E637/L637, 0)</f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40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>
        <f t="shared" si="40"/>
        <v>0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40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40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40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si="40"/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0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0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0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0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0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0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0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0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0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0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0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0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0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0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0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0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0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0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0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0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0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0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0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0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0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0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0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0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0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0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0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0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0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0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0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0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0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0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0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0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0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0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0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0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>
        <f t="shared" si="40"/>
        <v>0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0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0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0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0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0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0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0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0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0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0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0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0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ref="P701:P764" si="44">IFERROR(E701/L701, 0)</f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4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4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4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4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4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si="44"/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>
        <f t="shared" si="44"/>
        <v>0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4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4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4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>
        <f t="shared" si="44"/>
        <v>0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4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4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4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4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4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4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4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4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4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4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4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4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4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4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4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4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4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4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4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4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4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4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4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4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4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4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4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4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4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4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4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4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4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4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4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4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4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4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4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4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4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4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4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4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4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4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4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4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4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>
        <f t="shared" si="44"/>
        <v>0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4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>
        <f t="shared" si="44"/>
        <v>0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ref="P765:P828" si="48">IFERROR(E765/L765, 0)</f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>
        <f t="shared" si="48"/>
        <v>0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8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>
        <f t="shared" si="48"/>
        <v>0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8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>
        <f t="shared" si="48"/>
        <v>0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si="48"/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 t="shared" si="48"/>
        <v>0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48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48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48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48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48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48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48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48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48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48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48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48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48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48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48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48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48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48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48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48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48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48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48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48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48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48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48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48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48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48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48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48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48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48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48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48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48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48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48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48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48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48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48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48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48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48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48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48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48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48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48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48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48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48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48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48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ref="P829:P892" si="52">IFERROR(E829/L829, 0)</f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2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2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2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2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2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si="52"/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2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2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2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2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2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2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2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2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2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2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2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2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2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2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2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2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2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2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2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2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2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2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2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2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2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2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2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2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2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2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2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2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2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2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2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2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2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2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2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2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2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>
        <f t="shared" si="52"/>
        <v>0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2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2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2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2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2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2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2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2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2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2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2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>
        <f t="shared" si="52"/>
        <v>0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2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2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2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ref="P893:P956" si="56">IFERROR(E893/L893, 0)</f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6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6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6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6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6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>
        <f t="shared" si="56"/>
        <v>0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6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6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6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>
        <f t="shared" si="56"/>
        <v>0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6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6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6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6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>
        <f t="shared" si="56"/>
        <v>0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>
        <f t="shared" si="56"/>
        <v>0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>
        <f t="shared" si="56"/>
        <v>0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6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6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>
        <f t="shared" si="56"/>
        <v>0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6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6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>
        <f t="shared" si="56"/>
        <v>0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6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>
        <f t="shared" si="56"/>
        <v>0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6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6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6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>
        <f t="shared" si="56"/>
        <v>0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6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6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6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6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6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>
        <f t="shared" si="56"/>
        <v>0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>
        <f t="shared" si="56"/>
        <v>0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6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>
        <f t="shared" si="56"/>
        <v>0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6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6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6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6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6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6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>
        <f t="shared" si="56"/>
        <v>0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6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6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6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6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6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6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6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6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6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6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>
        <f t="shared" si="56"/>
        <v>0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6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6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6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6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6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6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6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ref="P957:P1020" si="60">IFERROR(E957/L957, 0)</f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60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60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60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60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60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si="60"/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0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0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0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0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0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0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0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0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0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0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0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0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0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0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0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0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0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0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0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0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0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0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0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0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0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0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>
        <f t="shared" si="60"/>
        <v>0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0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0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0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0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0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0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0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0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0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0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0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0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0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0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0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0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0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0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0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0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0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0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0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0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0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0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0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0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0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0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ref="P1021:P1084" si="64">IFERROR(E1021/L1021, 0)</f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4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4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4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4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4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si="64"/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4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4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4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4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4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4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4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4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4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4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4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4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4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4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4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>
        <f t="shared" si="64"/>
        <v>0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4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4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4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4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>
        <f t="shared" si="64"/>
        <v>0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4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4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>
        <f t="shared" si="64"/>
        <v>0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>
        <f t="shared" si="64"/>
        <v>0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>
        <f t="shared" si="64"/>
        <v>0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>
        <f t="shared" si="64"/>
        <v>0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4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>
        <f t="shared" si="64"/>
        <v>0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>
        <f t="shared" si="64"/>
        <v>0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>
        <f t="shared" si="64"/>
        <v>0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>
        <f t="shared" si="64"/>
        <v>0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>
        <f t="shared" si="64"/>
        <v>0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>
        <f t="shared" si="64"/>
        <v>0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4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>
        <f t="shared" si="64"/>
        <v>0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4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>
        <f t="shared" si="64"/>
        <v>0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4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4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4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4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4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4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4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>
        <f t="shared" si="64"/>
        <v>0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4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4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4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4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4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4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4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4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4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4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4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ref="P1085:P1148" si="68">IFERROR(E1085/L1085, 0)</f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>
        <f t="shared" si="68"/>
        <v>0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8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8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>
        <f t="shared" si="68"/>
        <v>0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8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si="68"/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68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68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68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68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68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68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68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68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68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68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68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68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68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68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68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68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68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>
        <f t="shared" si="68"/>
        <v>0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68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68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68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68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68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68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68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68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68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68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68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68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>
        <f t="shared" si="68"/>
        <v>0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68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>
        <f t="shared" si="68"/>
        <v>0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68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68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>
        <f t="shared" si="68"/>
        <v>0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68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68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68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68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68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>
        <f t="shared" si="68"/>
        <v>0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68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68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68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68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68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68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68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68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>
        <f t="shared" si="68"/>
        <v>0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>
        <f t="shared" si="68"/>
        <v>0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>
        <f t="shared" si="68"/>
        <v>0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68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>
        <f t="shared" si="68"/>
        <v>0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68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68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>
        <f t="shared" ref="P1149:P1212" si="72">IFERROR(E1149/L1149, 0)</f>
        <v>0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2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2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2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>
        <f t="shared" si="72"/>
        <v>0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2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si="72"/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2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2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>
        <f t="shared" si="72"/>
        <v>0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2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2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>
        <f t="shared" si="72"/>
        <v>0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2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>
        <f t="shared" si="72"/>
        <v>0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2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>
        <f t="shared" si="72"/>
        <v>0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>
        <f t="shared" si="72"/>
        <v>0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2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2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2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2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2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2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2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>
        <f t="shared" si="72"/>
        <v>0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2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2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2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2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>
        <f t="shared" si="72"/>
        <v>0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2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2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2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2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2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2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2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2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2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2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2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2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2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2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2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2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2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2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2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2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2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2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2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2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2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2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2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2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2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2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2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2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2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ref="P1213:P1276" si="76">IFERROR(E1213/L1213, 0)</f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6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6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6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6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6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si="76"/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6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6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6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6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6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6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6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6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6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>
        <f t="shared" si="76"/>
        <v>0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6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6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>
        <f t="shared" si="76"/>
        <v>0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>
        <f t="shared" si="76"/>
        <v>0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6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6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>
        <f t="shared" si="76"/>
        <v>0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6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>
        <f t="shared" si="76"/>
        <v>0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>
        <f t="shared" si="76"/>
        <v>0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6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>
        <f t="shared" si="76"/>
        <v>0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6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6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6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6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6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6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6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6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6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6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6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6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6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6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6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6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6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6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6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6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6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6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6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6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6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6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6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6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6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6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6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6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6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6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6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ref="P1277:P1340" si="80">IFERROR(E1277/L1277, 0)</f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80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80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80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80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80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si="80"/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0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0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0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0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0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0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0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0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0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0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0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0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0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0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0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0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0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0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0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0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0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0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0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0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0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0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0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0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0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0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0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0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0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0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0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0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0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0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0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0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0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0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0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0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0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0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0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0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0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0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>
        <f t="shared" si="80"/>
        <v>0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>
        <f t="shared" si="80"/>
        <v>0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0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0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0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0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0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ref="P1341:P1404" si="84">IFERROR(E1341/L1341, 0)</f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>
        <f t="shared" si="84"/>
        <v>0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4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4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4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4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si="84"/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4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4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4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4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4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4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4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4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4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4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4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4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4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4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4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4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4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4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4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4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4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4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4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4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4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4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4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4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4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4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4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4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4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4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4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4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4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4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4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4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4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4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4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4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4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4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4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4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4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4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4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4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4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4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4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4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4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ref="P1405:P1468" si="88">IFERROR(E1405/L1405, 0)</f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8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8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8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8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8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>
        <f t="shared" si="88"/>
        <v>0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88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88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88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88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88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88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>
        <f t="shared" si="88"/>
        <v>0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88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88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88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88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88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88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88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88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>
        <f t="shared" si="88"/>
        <v>0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>
        <f t="shared" si="88"/>
        <v>0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88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88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>
        <f t="shared" si="88"/>
        <v>0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88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88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>
        <f t="shared" si="88"/>
        <v>0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88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88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88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88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88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88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88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88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88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>
        <f t="shared" si="88"/>
        <v>0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>
        <f t="shared" si="88"/>
        <v>0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>
        <f t="shared" si="88"/>
        <v>0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>
        <f t="shared" si="88"/>
        <v>0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>
        <f t="shared" si="88"/>
        <v>0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88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>
        <f t="shared" si="88"/>
        <v>0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>
        <f t="shared" si="88"/>
        <v>0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88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88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>
        <f t="shared" si="88"/>
        <v>0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>
        <f t="shared" si="88"/>
        <v>0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88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88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88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>
        <f t="shared" si="88"/>
        <v>0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>
        <f t="shared" si="88"/>
        <v>0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>
        <f t="shared" si="88"/>
        <v>0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>
        <f t="shared" si="88"/>
        <v>0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88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88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88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88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88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88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ref="P1469:P1532" si="92">IFERROR(E1469/L1469, 0)</f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2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2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2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2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2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si="92"/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2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2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2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2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2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2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2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2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2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2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>
        <f t="shared" si="92"/>
        <v>0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2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2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>
        <f t="shared" si="92"/>
        <v>0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2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>
        <f t="shared" si="92"/>
        <v>0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2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2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2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>
        <f t="shared" si="92"/>
        <v>0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2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>
        <f t="shared" si="92"/>
        <v>0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>
        <f t="shared" si="92"/>
        <v>0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2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2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2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2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2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2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2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2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2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2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2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2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2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2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2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2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2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2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2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2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2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2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2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2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2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2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2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2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2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2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2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2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2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2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ref="P1533:P1596" si="96">IFERROR(E1533/L1533, 0)</f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6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6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6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6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6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si="96"/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6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6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6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6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6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6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>
        <f t="shared" si="96"/>
        <v>0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6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6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>
        <f t="shared" si="96"/>
        <v>0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6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6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6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>
        <f t="shared" si="96"/>
        <v>0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6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>
        <f t="shared" si="96"/>
        <v>0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>
        <f t="shared" si="96"/>
        <v>0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>
        <f t="shared" si="96"/>
        <v>0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6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6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6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6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6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6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>
        <f t="shared" si="96"/>
        <v>0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6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6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6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6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6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6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>
        <f t="shared" si="96"/>
        <v>0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6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6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6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6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6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6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6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6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6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6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>
        <f t="shared" si="96"/>
        <v>0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6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6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6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>
        <f t="shared" si="96"/>
        <v>0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6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>
        <f t="shared" si="96"/>
        <v>0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6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>
        <f t="shared" si="96"/>
        <v>0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>
        <f t="shared" si="96"/>
        <v>0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6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6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>
        <f t="shared" si="96"/>
        <v>0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6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6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ref="P1597:P1660" si="100">IFERROR(E1597/L1597, 0)</f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100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>
        <f t="shared" si="100"/>
        <v>0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100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>
        <f t="shared" si="100"/>
        <v>0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100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si="100"/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0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0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0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0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0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0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0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0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0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0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0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0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0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0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0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0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0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0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0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0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0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0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0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0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0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0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0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0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0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0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0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0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0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0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0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0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0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0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0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0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0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0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0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0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0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0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0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0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0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0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0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0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0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0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0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0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0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ref="P1661:P1724" si="104">IFERROR(E1661/L1661, 0)</f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4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4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4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4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4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si="104"/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4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4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4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4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4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4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4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4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4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4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4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4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4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4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4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4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>
        <f t="shared" si="104"/>
        <v>0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4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4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4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4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4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4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4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4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4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4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4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4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4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>
        <f t="shared" si="104"/>
        <v>0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4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>
        <f t="shared" si="104"/>
        <v>0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4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4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4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4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4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4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>
        <f t="shared" si="104"/>
        <v>0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>
        <f t="shared" si="104"/>
        <v>0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4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>
        <f t="shared" si="104"/>
        <v>0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4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4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4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>
        <f t="shared" si="104"/>
        <v>0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4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4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4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4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4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4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4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4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>
        <f t="shared" si="104"/>
        <v>0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4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ref="P1725:P1788" si="108">IFERROR(E1725/L1725, 0)</f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8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8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8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8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8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>
        <f t="shared" si="108"/>
        <v>0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>
        <f t="shared" si="108"/>
        <v>0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>
        <f t="shared" si="108"/>
        <v>0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>
        <f t="shared" si="108"/>
        <v>0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>
        <f t="shared" si="108"/>
        <v>0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08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08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08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08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08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08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>
        <f t="shared" si="108"/>
        <v>0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08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08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08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08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08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08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08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08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08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08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08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08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08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08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08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08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08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08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08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08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08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08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08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08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08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>
        <f t="shared" si="108"/>
        <v>0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08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08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08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08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08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08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08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08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08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08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08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08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08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08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08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08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08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08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08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08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ref="P1789:P1852" si="112">IFERROR(E1789/L1789, 0)</f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2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2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2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2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2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si="112"/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2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2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2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2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2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2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2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2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2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2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2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2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2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2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2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2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2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2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2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>
        <f t="shared" si="112"/>
        <v>0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2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>
        <f t="shared" si="112"/>
        <v>0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2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2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>
        <f t="shared" si="112"/>
        <v>0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2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2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2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2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2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2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2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2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2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2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2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2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2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2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2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2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2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2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2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2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2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2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2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2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2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2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2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2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2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2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2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2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ref="P1853:P1916" si="116">IFERROR(E1853/L1853, 0)</f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6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6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6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6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6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si="116"/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6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6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6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>
        <f t="shared" si="116"/>
        <v>0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6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6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6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6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6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6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6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>
        <f t="shared" si="116"/>
        <v>0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6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6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6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6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6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6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>
        <f t="shared" si="116"/>
        <v>0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>
        <f t="shared" si="116"/>
        <v>0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>
        <f t="shared" si="116"/>
        <v>0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6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6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6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6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6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6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6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6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6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6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6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6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6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6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6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6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6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6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6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6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6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6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6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6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6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6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6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6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6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6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6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6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6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6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6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6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ref="P1917:P1980" si="120">IFERROR(E1917/L1917, 0)</f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20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20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20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20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20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si="120"/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0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0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0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0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0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0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0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0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0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0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0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0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0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0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0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0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0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0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0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0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0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0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0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0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0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0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0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0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0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0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0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0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0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0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0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0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0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0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0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0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0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0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0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0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0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0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0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0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0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0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0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0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0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0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0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0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0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ref="P1981:P2044" si="124">IFERROR(E1981/L1981, 0)</f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4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4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>
        <f t="shared" si="124"/>
        <v>0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4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4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si="124"/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4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4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4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4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4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4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4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>
        <f t="shared" si="124"/>
        <v>0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>
        <f t="shared" si="124"/>
        <v>0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4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>
        <f t="shared" si="124"/>
        <v>0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>
        <f t="shared" si="124"/>
        <v>0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4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4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4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4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4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4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4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4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4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4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4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4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4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4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4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4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4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4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4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4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4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4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4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4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4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4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4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4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4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4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4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4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4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4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4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4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4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4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4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4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4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4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4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4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4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ref="P2045:P2108" si="128">IFERROR(E2045/L2045, 0)</f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8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8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8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8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8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si="128"/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28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28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28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28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28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28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28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28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28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28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28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28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28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28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28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28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28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28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28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28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28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28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28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28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28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28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28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28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28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28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28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28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28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28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28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28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28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28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28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28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28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28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28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28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28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28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28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28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28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28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28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28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28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28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28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28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28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ref="P2109:P2172" si="132">IFERROR(E2109/L2109, 0)</f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2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2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2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2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2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si="132"/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2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2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2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2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2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2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2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2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2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2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2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2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2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2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2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2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2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2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2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2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2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2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2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2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2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2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2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>
        <f t="shared" si="132"/>
        <v>0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2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2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2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2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2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2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2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>
        <f t="shared" si="132"/>
        <v>0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2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2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2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2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2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2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2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2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2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2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2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2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2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2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2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2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2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2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2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2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2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ref="P2173:P2236" si="136">IFERROR(E2173/L2173, 0)</f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6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6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6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6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6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si="136"/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6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6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6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6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6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6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6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6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6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6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6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6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6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6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6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6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6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6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6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6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6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6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6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6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6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6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6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6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6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6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6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6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6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6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6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6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6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6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6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6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6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6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6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6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6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6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6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6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6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6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6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6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6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6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6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6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6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ref="P2237:P2300" si="140">IFERROR(E2237/L2237, 0)</f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40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40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40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40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40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si="140"/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0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0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0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0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0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0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0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0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0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0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0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0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0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0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0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0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0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0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0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0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0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0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0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0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0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0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0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0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0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0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0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0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0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0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0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0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0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0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0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0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0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0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0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0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0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0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0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0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0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0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0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0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0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0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0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0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0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ref="P2301:P2364" si="144">IFERROR(E2301/L2301, 0)</f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4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4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4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4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4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si="144"/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4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4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4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4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4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4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4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4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4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4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4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4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4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4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4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4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4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4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4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4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4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4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4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4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4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4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4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4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4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4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4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4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4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4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4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>
        <f t="shared" si="144"/>
        <v>0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>
        <f t="shared" si="144"/>
        <v>0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4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4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>
        <f t="shared" si="144"/>
        <v>0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4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4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4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>
        <f t="shared" si="144"/>
        <v>0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>
        <f t="shared" si="144"/>
        <v>0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4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>
        <f t="shared" si="144"/>
        <v>0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>
        <f t="shared" si="144"/>
        <v>0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4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4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>
        <f t="shared" si="144"/>
        <v>0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>
        <f t="shared" si="144"/>
        <v>0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>
        <f t="shared" si="144"/>
        <v>0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4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4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>
        <f t="shared" si="144"/>
        <v>0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4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>
        <f t="shared" ref="P2365:P2428" si="148">IFERROR(E2365/L2365, 0)</f>
        <v>0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>
        <f t="shared" si="148"/>
        <v>0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>
        <f t="shared" si="148"/>
        <v>0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8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8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8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>
        <f t="shared" si="148"/>
        <v>0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48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>
        <f t="shared" si="148"/>
        <v>0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48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48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48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>
        <f t="shared" si="148"/>
        <v>0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48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>
        <f t="shared" si="148"/>
        <v>0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>
        <f t="shared" si="148"/>
        <v>0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>
        <f t="shared" si="148"/>
        <v>0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48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48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48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48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48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48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>
        <f t="shared" si="148"/>
        <v>0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48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48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48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>
        <f t="shared" si="148"/>
        <v>0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48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>
        <f t="shared" si="148"/>
        <v>0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48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48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>
        <f t="shared" si="148"/>
        <v>0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48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>
        <f t="shared" si="148"/>
        <v>0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>
        <f t="shared" si="148"/>
        <v>0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>
        <f t="shared" si="148"/>
        <v>0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>
        <f t="shared" si="148"/>
        <v>0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48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48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48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>
        <f t="shared" si="148"/>
        <v>0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48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48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48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48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48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>
        <f t="shared" si="148"/>
        <v>0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48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>
        <f t="shared" si="148"/>
        <v>0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48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48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48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48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>
        <f t="shared" si="148"/>
        <v>0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48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>
        <f t="shared" si="148"/>
        <v>0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48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48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48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48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48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48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>
        <f t="shared" si="148"/>
        <v>0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ref="P2429:P2492" si="152">IFERROR(E2429/L2429, 0)</f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2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2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2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2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2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>
        <f t="shared" si="152"/>
        <v>0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2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2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2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>
        <f t="shared" si="152"/>
        <v>0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2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>
        <f t="shared" si="152"/>
        <v>0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2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2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2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2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2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2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2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2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2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2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2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2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2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2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2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2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2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2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2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2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2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2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2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2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2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2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2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2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2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2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2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2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2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2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2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2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2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2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2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2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2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2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2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2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2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2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2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2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2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2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2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ref="P2493:P2556" si="156">IFERROR(E2493/L2493, 0)</f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6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6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6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6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6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si="156"/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6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6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6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6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6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>
        <f t="shared" si="156"/>
        <v>0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>
        <f t="shared" si="156"/>
        <v>0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>
        <f t="shared" si="156"/>
        <v>0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6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>
        <f t="shared" si="156"/>
        <v>0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>
        <f t="shared" si="156"/>
        <v>0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6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6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>
        <f t="shared" si="156"/>
        <v>0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>
        <f t="shared" si="156"/>
        <v>0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>
        <f t="shared" si="156"/>
        <v>0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6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6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>
        <f t="shared" si="156"/>
        <v>0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6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>
        <f t="shared" si="156"/>
        <v>0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6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>
        <f t="shared" si="156"/>
        <v>0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6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6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6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6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6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6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6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6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6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6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6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6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6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6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6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6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6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6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6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6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6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6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6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6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6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6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6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6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6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6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6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6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6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6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ref="P2557:P2620" si="160">IFERROR(E2557/L2557, 0)</f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60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60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60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60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60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>
        <f t="shared" si="160"/>
        <v>0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0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>
        <f t="shared" si="160"/>
        <v>0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>
        <f t="shared" si="160"/>
        <v>0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0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>
        <f t="shared" si="160"/>
        <v>0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0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0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0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0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0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>
        <f t="shared" si="160"/>
        <v>0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>
        <f t="shared" si="160"/>
        <v>0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>
        <f t="shared" si="160"/>
        <v>0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>
        <f t="shared" si="160"/>
        <v>0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>
        <f t="shared" si="160"/>
        <v>0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>
        <f t="shared" si="160"/>
        <v>0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>
        <f t="shared" si="160"/>
        <v>0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0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0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0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0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0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>
        <f t="shared" si="160"/>
        <v>0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0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0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0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0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0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>
        <f t="shared" si="160"/>
        <v>0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0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0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>
        <f t="shared" si="160"/>
        <v>0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0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0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0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0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0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0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0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0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0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0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0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0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0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0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0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0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0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0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0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0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0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0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0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0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0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ref="P2621:P2684" si="164">IFERROR(E2621/L2621, 0)</f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4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4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4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4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4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si="164"/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4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4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4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4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4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4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4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4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4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4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4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4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4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4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4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4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>
        <f t="shared" si="164"/>
        <v>0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4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4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4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4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4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4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4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4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4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4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4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4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4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4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4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4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4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4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4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4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4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4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4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4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4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4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4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4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4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4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4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4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4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4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4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4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4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4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4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4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ref="P2685:P2748" si="168">IFERROR(E2685/L2685, 0)</f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8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8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>
        <f t="shared" si="168"/>
        <v>0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>
        <f t="shared" si="168"/>
        <v>0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8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si="168"/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68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68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68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68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68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68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68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68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68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>
        <f t="shared" si="168"/>
        <v>0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68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68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68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68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68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68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68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68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68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68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68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68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68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68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68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68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68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68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68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68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68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68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68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68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68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68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68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68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68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68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68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68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68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68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68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68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68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68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68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68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68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68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68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>
        <f t="shared" si="168"/>
        <v>0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68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68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68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ref="P2749:P2812" si="172">IFERROR(E2749/L2749, 0)</f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2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2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>
        <f t="shared" si="172"/>
        <v>0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>
        <f t="shared" si="172"/>
        <v>0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2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si="172"/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>
        <f t="shared" si="172"/>
        <v>0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2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2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2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2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2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>
        <f t="shared" si="172"/>
        <v>0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2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2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2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2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>
        <f t="shared" si="172"/>
        <v>0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2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2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2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2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2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>
        <f t="shared" si="172"/>
        <v>0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>
        <f t="shared" si="172"/>
        <v>0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2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2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2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2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2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2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2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>
        <f t="shared" si="172"/>
        <v>0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2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2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2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2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2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2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2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2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2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2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2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2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2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2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2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2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2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2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2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2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2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2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2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2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2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2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2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2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2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2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ref="P2813:P2876" si="176">IFERROR(E2813/L2813, 0)</f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6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6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6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6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6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si="176"/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6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6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6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6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6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6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6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6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6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6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6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6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6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6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6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6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6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6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6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6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6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6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6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6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>
        <f t="shared" si="176"/>
        <v>0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>
        <f t="shared" si="176"/>
        <v>0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6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6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>
        <f t="shared" si="176"/>
        <v>0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>
        <f t="shared" si="176"/>
        <v>0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6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6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6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>
        <f t="shared" si="176"/>
        <v>0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6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>
        <f t="shared" si="176"/>
        <v>0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6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6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6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6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>
        <f t="shared" si="176"/>
        <v>0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6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6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6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6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6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6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>
        <f t="shared" si="176"/>
        <v>0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6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6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6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6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6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6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>
        <f t="shared" si="176"/>
        <v>0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6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6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ref="P2877:P2940" si="180">IFERROR(E2877/L2877, 0)</f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>
        <f t="shared" si="180"/>
        <v>0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80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80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80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80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>
        <f t="shared" si="180"/>
        <v>0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0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0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0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0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0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0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>
        <f t="shared" si="180"/>
        <v>0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0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0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0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0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0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>
        <f t="shared" si="180"/>
        <v>0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0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0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0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0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>
        <f t="shared" si="180"/>
        <v>0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0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0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0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0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0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0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0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0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0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0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0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0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0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0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0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0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0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0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0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0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0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0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0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0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0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0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0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0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0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0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0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0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0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0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0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0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0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0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0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ref="P2941:P3004" si="184">IFERROR(E2941/L2941, 0)</f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4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4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4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>
        <f t="shared" si="184"/>
        <v>0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4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>
        <f t="shared" si="184"/>
        <v>0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4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4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4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4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>
        <f t="shared" si="184"/>
        <v>0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4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4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4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>
        <f t="shared" si="184"/>
        <v>0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4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4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4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>
        <f t="shared" si="184"/>
        <v>0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>
        <f t="shared" si="184"/>
        <v>0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>
        <f t="shared" si="184"/>
        <v>0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4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4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4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4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4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4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4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4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4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4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4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4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4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4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4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4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4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4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4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4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4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4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4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4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4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4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4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4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4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4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4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4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4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4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4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4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4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4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4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4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4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4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ref="P3005:P3068" si="188">IFERROR(E3005/L3005, 0)</f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8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8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8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8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8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si="188"/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88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88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88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88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88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88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88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88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88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88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88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88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88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88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88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88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88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88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88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88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88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88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88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88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88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88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88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88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88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88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88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88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88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88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88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88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88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88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88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88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88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88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88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88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>
        <f t="shared" si="188"/>
        <v>0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88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>
        <f t="shared" si="188"/>
        <v>0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>
        <f t="shared" si="188"/>
        <v>0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88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88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88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>
        <f t="shared" si="188"/>
        <v>0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88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88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88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88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88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ref="P3069:P3132" si="192">IFERROR(E3069/L3069, 0)</f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2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2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2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2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2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si="192"/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2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2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2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2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2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2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2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2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>
        <f t="shared" si="192"/>
        <v>0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2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2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2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2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2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2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2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2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2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2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2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2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2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2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2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2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2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2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2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2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2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2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2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2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2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2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2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2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2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2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2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>
        <f t="shared" si="192"/>
        <v>0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2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2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2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2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2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2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2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2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2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2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>
        <f t="shared" si="192"/>
        <v>0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2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>
        <f t="shared" si="192"/>
        <v>0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2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2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2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ref="P3133:P3196" si="196">IFERROR(E3133/L3133, 0)</f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6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6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6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6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6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si="196"/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>
        <f t="shared" si="196"/>
        <v>0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6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6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6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6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>
        <f t="shared" si="196"/>
        <v>0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6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>
        <f t="shared" si="196"/>
        <v>0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6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6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6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6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6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6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6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6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6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6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6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6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6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6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6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6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6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6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6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6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6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6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6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6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6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6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6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6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6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6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6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6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6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6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6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6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6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6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6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6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6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6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6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6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>
        <f t="shared" si="196"/>
        <v>0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6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6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6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>
        <f t="shared" si="196"/>
        <v>0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ref="P3197:P3260" si="200">IFERROR(E3197/L3197, 0)</f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200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200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200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200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200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si="200"/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0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0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>
        <f t="shared" si="200"/>
        <v>0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0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>
        <f t="shared" si="200"/>
        <v>0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0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0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0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0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0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0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0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0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0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0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0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0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0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0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0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0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0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0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0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0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0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0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0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0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0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0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0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0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0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0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0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0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0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0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0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0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0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0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0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0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0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0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0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0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0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0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0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0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0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0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0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0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ref="P3261:P3324" si="204">IFERROR(E3261/L3261, 0)</f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4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4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4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4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4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si="204"/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4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4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4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4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4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4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4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4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4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4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4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4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4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4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4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4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4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4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4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4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4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4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4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4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4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4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4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4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4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4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4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4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4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4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4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4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4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4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4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4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4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4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4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4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4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4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4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4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4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4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4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4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4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4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4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4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4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ref="P3325:P3388" si="208">IFERROR(E3325/L3325, 0)</f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8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8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8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8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8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si="208"/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08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08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08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08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08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08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08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08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08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08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08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08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08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08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08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08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08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08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08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08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08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08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08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08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08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08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08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08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08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08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08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08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08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08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08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08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08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08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08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08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08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08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08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08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08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08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08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08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08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08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08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08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08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08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08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08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08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ref="P3389:P3452" si="212">IFERROR(E3389/L3389, 0)</f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2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2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2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2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2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si="212"/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2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2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2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2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2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2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2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2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2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2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2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2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2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2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2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2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2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2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2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2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2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2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2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2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2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2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2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2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2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2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2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2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2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2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2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2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2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2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2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2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2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2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2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2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2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2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2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2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2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2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2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2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2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2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2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2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2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ref="P3453:P3516" si="216">IFERROR(E3453/L3453, 0)</f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6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6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6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6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6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si="216"/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6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6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6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6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6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6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6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6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6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6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6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6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6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6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6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6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6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6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6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6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6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6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6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6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6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6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6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6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6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6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6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6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6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6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6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6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6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6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6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6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6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6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6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6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6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6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6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6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6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6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6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6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6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6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6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6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6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ref="P3517:P3580" si="220">IFERROR(E3517/L3517, 0)</f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20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20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20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20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20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si="220"/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0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0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0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0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0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0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0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0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0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0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0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0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0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0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0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0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0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0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0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0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0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0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0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0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0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0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0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0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0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0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0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0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0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0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0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0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0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0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0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0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0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0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0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0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0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0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0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0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0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0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0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0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0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0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0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0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0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ref="P3581:P3644" si="224">IFERROR(E3581/L3581, 0)</f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4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4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4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4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4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si="224"/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4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4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4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4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4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4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4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4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4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4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4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4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4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4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4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4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4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4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4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4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4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4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4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4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4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4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4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4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4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4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4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4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4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4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4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4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4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4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4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4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4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4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>
        <f t="shared" si="224"/>
        <v>0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4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4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4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4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4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4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4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>
        <f t="shared" si="224"/>
        <v>0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4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4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4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4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>
        <f t="shared" si="224"/>
        <v>0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4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>
        <f t="shared" ref="P3645:P3708" si="228">IFERROR(E3645/L3645, 0)</f>
        <v>0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8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8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8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8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8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si="228"/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28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28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28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28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28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28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28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28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28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28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28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28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28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28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28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28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28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28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28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28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28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28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28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28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28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28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28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28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28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28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28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28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28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28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28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28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28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28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28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28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28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28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28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28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28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28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28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28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28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28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28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28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28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28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28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28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28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ref="P3709:P3772" si="232">IFERROR(E3709/L3709, 0)</f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2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2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2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2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2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si="232"/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2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2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2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2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2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2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2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2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2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2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2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2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2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2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2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2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2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2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2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>
        <f t="shared" si="232"/>
        <v>0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2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2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2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2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2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2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2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>
        <f t="shared" si="232"/>
        <v>0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2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>
        <f t="shared" si="232"/>
        <v>0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>
        <f t="shared" si="232"/>
        <v>0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2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2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2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2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2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2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2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2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2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2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2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2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2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2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2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2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2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2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2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2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2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2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2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2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2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2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ref="P3773:P3836" si="236">IFERROR(E3773/L3773, 0)</f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6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6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6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6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6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si="236"/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6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6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6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6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6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6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6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6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6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6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6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6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>
        <f t="shared" si="236"/>
        <v>0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>
        <f t="shared" si="236"/>
        <v>0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6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6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6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6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6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6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6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6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6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6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>
        <f t="shared" si="236"/>
        <v>0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6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>
        <f t="shared" si="236"/>
        <v>0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6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6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6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6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6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6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6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6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6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6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6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6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6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6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6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6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6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6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6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6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6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6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6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6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6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6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6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6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6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6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ref="P3837:P3900" si="240">IFERROR(E3837/L3837, 0)</f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40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40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40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40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40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si="240"/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0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0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0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0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0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0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0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0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0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0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0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0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0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0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0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0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0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0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0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0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0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>
        <f t="shared" si="240"/>
        <v>0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0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0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0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0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0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0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0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0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>
        <f t="shared" si="240"/>
        <v>0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>
        <f t="shared" si="240"/>
        <v>0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>
        <f t="shared" si="240"/>
        <v>0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>
        <f t="shared" si="240"/>
        <v>0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0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0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0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>
        <f t="shared" si="240"/>
        <v>0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0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0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>
        <f t="shared" si="240"/>
        <v>0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>
        <f t="shared" si="240"/>
        <v>0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>
        <f t="shared" si="240"/>
        <v>0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>
        <f t="shared" si="240"/>
        <v>0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>
        <f t="shared" si="240"/>
        <v>0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0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0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0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0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0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>
        <f t="shared" si="240"/>
        <v>0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0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0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0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0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0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0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ref="P3901:P3964" si="244">IFERROR(E3901/L3901, 0)</f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4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4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4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>
        <f t="shared" si="244"/>
        <v>0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4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si="244"/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4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4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4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4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4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4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4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4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4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4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>
        <f t="shared" si="244"/>
        <v>0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4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4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4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4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>
        <f t="shared" si="244"/>
        <v>0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4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4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4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4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4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4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4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4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>
        <f t="shared" si="244"/>
        <v>0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>
        <f t="shared" si="244"/>
        <v>0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4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4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4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4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>
        <f t="shared" si="244"/>
        <v>0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4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4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4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4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4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>
        <f t="shared" si="244"/>
        <v>0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4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>
        <f t="shared" si="244"/>
        <v>0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4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4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4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>
        <f t="shared" si="244"/>
        <v>0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4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4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4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4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>
        <f t="shared" si="244"/>
        <v>0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>
        <f t="shared" si="244"/>
        <v>0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4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>
        <f t="shared" si="244"/>
        <v>0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4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4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4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4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4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4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>
        <f t="shared" ref="P3965:P4028" si="248">IFERROR(E3965/L3965, 0)</f>
        <v>0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8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8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8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8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8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si="248"/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48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48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48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48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48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>
        <f t="shared" si="248"/>
        <v>0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48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48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48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48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48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48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48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48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48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48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48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48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48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>
        <f t="shared" si="248"/>
        <v>0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48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48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48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48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48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48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48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>
        <f t="shared" si="248"/>
        <v>0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48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48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48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48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48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48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48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48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48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48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48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48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48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48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>
        <f t="shared" si="248"/>
        <v>0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48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>
        <f t="shared" si="248"/>
        <v>0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48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48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48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48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48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48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48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48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>
        <f t="shared" si="248"/>
        <v>0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48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48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>
        <f t="shared" si="248"/>
        <v>0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ref="P4029:P4092" si="252">IFERROR(E4029/L4029, 0)</f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2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>
        <f t="shared" si="252"/>
        <v>0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2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>
        <f t="shared" si="252"/>
        <v>0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2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si="252"/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2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2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2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2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2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2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2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2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2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>
        <f t="shared" si="252"/>
        <v>0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2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2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2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2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2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2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2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>
        <f t="shared" si="252"/>
        <v>0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2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2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>
        <f t="shared" si="252"/>
        <v>0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2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2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2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2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2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2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>
        <f t="shared" si="252"/>
        <v>0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2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2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2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2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2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2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2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2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2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>
        <f t="shared" si="252"/>
        <v>0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2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2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2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2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>
        <f t="shared" si="252"/>
        <v>0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2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>
        <f t="shared" si="252"/>
        <v>0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2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>
        <f t="shared" si="252"/>
        <v>0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2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2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2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2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2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2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>
        <f t="shared" si="252"/>
        <v>0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2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2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2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ref="P4093:P4115" si="256">IFERROR(E4093/L4093, 0)</f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6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6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6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6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6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>
        <f t="shared" si="256"/>
        <v>0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>
        <f t="shared" si="256"/>
        <v>0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6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>
        <f t="shared" si="256"/>
        <v>0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>
        <f t="shared" si="256"/>
        <v>0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6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6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6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6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6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6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6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>
        <f t="shared" si="256"/>
        <v>0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6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6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6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6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1:F14"/>
  <sheetViews>
    <sheetView zoomScale="150" workbookViewId="0">
      <selection activeCell="C18" sqref="C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1" spans="1:6" x14ac:dyDescent="0.2">
      <c r="A1" s="10" t="s">
        <v>8223</v>
      </c>
      <c r="B1" t="s">
        <v>8380</v>
      </c>
    </row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1:F47"/>
  <sheetViews>
    <sheetView tabSelected="1" zoomScale="134" workbookViewId="0">
      <selection activeCell="D13" sqref="D1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1" spans="1:6" x14ac:dyDescent="0.2">
      <c r="A1" s="10" t="s">
        <v>8429</v>
      </c>
      <c r="B1" t="s">
        <v>8380</v>
      </c>
    </row>
    <row r="2" spans="1:6" x14ac:dyDescent="0.2">
      <c r="A2" s="10" t="s">
        <v>8223</v>
      </c>
      <c r="B2" t="s">
        <v>8380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8315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8343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8357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8364</v>
      </c>
      <c r="B1" t="s">
        <v>8380</v>
      </c>
    </row>
    <row r="2" spans="1:5" x14ac:dyDescent="0.2">
      <c r="A2" s="10" t="s">
        <v>8379</v>
      </c>
      <c r="B2" t="s">
        <v>8380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8937-A953-D941-B05C-D40492CC2470}">
  <dimension ref="A1:J13"/>
  <sheetViews>
    <sheetView zoomScale="183" workbookViewId="0">
      <selection activeCell="H5" sqref="H5"/>
    </sheetView>
  </sheetViews>
  <sheetFormatPr baseColWidth="10" defaultRowHeight="15" x14ac:dyDescent="0.2"/>
  <cols>
    <col min="1" max="1" width="8.6640625" bestFit="1" customWidth="1"/>
    <col min="2" max="2" width="8.83203125" bestFit="1" customWidth="1"/>
    <col min="3" max="3" width="25" bestFit="1" customWidth="1"/>
    <col min="4" max="4" width="17.6640625" bestFit="1" customWidth="1"/>
    <col min="5" max="5" width="12.5" bestFit="1" customWidth="1"/>
    <col min="6" max="6" width="18.33203125" bestFit="1" customWidth="1"/>
    <col min="7" max="7" width="17.6640625" bestFit="1" customWidth="1"/>
    <col min="8" max="8" width="18.33203125" bestFit="1" customWidth="1"/>
    <col min="9" max="9" width="15" bestFit="1" customWidth="1"/>
    <col min="10" max="10" width="17.6640625" bestFit="1" customWidth="1"/>
  </cols>
  <sheetData>
    <row r="1" spans="1:10" x14ac:dyDescent="0.2">
      <c r="A1" s="16" t="s">
        <v>8403</v>
      </c>
      <c r="B1" s="16" t="s">
        <v>8404</v>
      </c>
      <c r="C1" s="1" t="s">
        <v>8381</v>
      </c>
      <c r="D1" s="1" t="s">
        <v>8382</v>
      </c>
      <c r="E1" s="1" t="s">
        <v>8383</v>
      </c>
      <c r="F1" s="1" t="s">
        <v>8399</v>
      </c>
      <c r="G1" s="1" t="s">
        <v>8400</v>
      </c>
      <c r="H1" s="1" t="s">
        <v>8384</v>
      </c>
      <c r="I1" s="1" t="s">
        <v>8385</v>
      </c>
      <c r="J1" s="1" t="s">
        <v>8386</v>
      </c>
    </row>
    <row r="2" spans="1:10" x14ac:dyDescent="0.2">
      <c r="A2" s="16" t="s">
        <v>8407</v>
      </c>
      <c r="B2" s="16" t="s">
        <v>8425</v>
      </c>
      <c r="C2" t="s">
        <v>8387</v>
      </c>
      <c r="D2">
        <f>COUNTIFS('Raw Data'!F:F, "successful",'Raw Data'!D:D, A2, 'Raw Data'!D:D, B2)</f>
        <v>322</v>
      </c>
      <c r="E2">
        <f>COUNTIFS('Raw Data'!F:F, "failed",'Raw Data'!D:D, A2, 'Raw Data'!D:D, B2)</f>
        <v>113</v>
      </c>
      <c r="F2">
        <f>COUNTIFS('Raw Data'!F:F, "canceled",'Raw Data'!D:D, A2, 'Raw Data'!D:D, B2)</f>
        <v>18</v>
      </c>
      <c r="G2">
        <f>SUM(D2:F2)</f>
        <v>453</v>
      </c>
      <c r="H2" s="5">
        <f>D2/$G2</f>
        <v>0.71081677704194257</v>
      </c>
      <c r="I2" s="5">
        <f>E2/$G2</f>
        <v>0.24944812362030905</v>
      </c>
      <c r="J2" s="5">
        <f>F2/$G2</f>
        <v>3.9735099337748346E-2</v>
      </c>
    </row>
    <row r="3" spans="1:10" x14ac:dyDescent="0.2">
      <c r="A3" s="16" t="s">
        <v>8402</v>
      </c>
      <c r="B3" s="16" t="s">
        <v>8416</v>
      </c>
      <c r="C3" t="s">
        <v>8388</v>
      </c>
      <c r="D3">
        <f>COUNTIFS('Raw Data'!F:F, "successful",'Raw Data'!D:D, A3, 'Raw Data'!D:D, B3)</f>
        <v>932</v>
      </c>
      <c r="E3">
        <f>COUNTIFS('Raw Data'!F:F, "failed",'Raw Data'!D:D, A3, 'Raw Data'!D:D, B3)</f>
        <v>420</v>
      </c>
      <c r="F3">
        <f>COUNTIFS('Raw Data'!F:F, "canceled",'Raw Data'!D:D, A3, 'Raw Data'!D:D, B3)</f>
        <v>60</v>
      </c>
      <c r="G3">
        <f t="shared" ref="G3:G13" si="0">SUM(D3:F3)</f>
        <v>1412</v>
      </c>
      <c r="H3" s="5">
        <f>D3/$G3</f>
        <v>0.66005665722379603</v>
      </c>
      <c r="I3" s="5">
        <f>E3/$G3</f>
        <v>0.29745042492917845</v>
      </c>
      <c r="J3" s="5">
        <f>F3/$G3</f>
        <v>4.2492917847025496E-2</v>
      </c>
    </row>
    <row r="4" spans="1:10" x14ac:dyDescent="0.2">
      <c r="A4" s="16" t="s">
        <v>8405</v>
      </c>
      <c r="B4" s="16" t="s">
        <v>8415</v>
      </c>
      <c r="C4" t="s">
        <v>8389</v>
      </c>
      <c r="D4">
        <f>COUNTIFS('Raw Data'!F:F, "successful",'Raw Data'!D:D, A4, 'Raw Data'!D:D, B4)</f>
        <v>381</v>
      </c>
      <c r="E4">
        <f>COUNTIFS('Raw Data'!F:F, "failed",'Raw Data'!D:D, A4, 'Raw Data'!D:D, B4)</f>
        <v>283</v>
      </c>
      <c r="F4">
        <f>COUNTIFS('Raw Data'!F:F, "canceled",'Raw Data'!D:D, A4, 'Raw Data'!D:D, B4)</f>
        <v>52</v>
      </c>
      <c r="G4">
        <f t="shared" si="0"/>
        <v>716</v>
      </c>
      <c r="H4" s="5">
        <f>D4/$G4</f>
        <v>0.53212290502793291</v>
      </c>
      <c r="I4" s="5">
        <f>E4/$G4</f>
        <v>0.39525139664804471</v>
      </c>
      <c r="J4" s="5">
        <f>F4/$G4</f>
        <v>7.2625698324022353E-2</v>
      </c>
    </row>
    <row r="5" spans="1:10" x14ac:dyDescent="0.2">
      <c r="A5" s="16" t="s">
        <v>8406</v>
      </c>
      <c r="B5" s="16" t="s">
        <v>8417</v>
      </c>
      <c r="C5" t="s">
        <v>8390</v>
      </c>
      <c r="D5">
        <f>COUNTIFS('Raw Data'!F:F, "successful",'Raw Data'!D:D, A5, 'Raw Data'!D:D, B5)</f>
        <v>168</v>
      </c>
      <c r="E5">
        <f>COUNTIFS('Raw Data'!F:F, "failed",'Raw Data'!D:D, A5, 'Raw Data'!D:D, B5)</f>
        <v>144</v>
      </c>
      <c r="F5">
        <f>COUNTIFS('Raw Data'!F:F, "canceled",'Raw Data'!D:D, A5, 'Raw Data'!D:D, B5)</f>
        <v>40</v>
      </c>
      <c r="G5">
        <f t="shared" si="0"/>
        <v>352</v>
      </c>
      <c r="H5" s="5">
        <f>D5/$G5</f>
        <v>0.47727272727272729</v>
      </c>
      <c r="I5" s="5">
        <f>E5/$G5</f>
        <v>0.40909090909090912</v>
      </c>
      <c r="J5" s="5">
        <f>F5/$G5</f>
        <v>0.11363636363636363</v>
      </c>
    </row>
    <row r="6" spans="1:10" x14ac:dyDescent="0.2">
      <c r="A6" s="16" t="s">
        <v>8408</v>
      </c>
      <c r="B6" s="16" t="s">
        <v>8418</v>
      </c>
      <c r="C6" t="s">
        <v>8391</v>
      </c>
      <c r="D6">
        <f>COUNTIFS('Raw Data'!F:F, "successful",'Raw Data'!D:D, A6, 'Raw Data'!D:D, B6)</f>
        <v>94</v>
      </c>
      <c r="E6">
        <f>COUNTIFS('Raw Data'!F:F, "failed",'Raw Data'!D:D, A6, 'Raw Data'!D:D, B6)</f>
        <v>90</v>
      </c>
      <c r="F6">
        <f>COUNTIFS('Raw Data'!F:F, "canceled",'Raw Data'!D:D, A6, 'Raw Data'!D:D, B6)</f>
        <v>17</v>
      </c>
      <c r="G6">
        <f t="shared" si="0"/>
        <v>201</v>
      </c>
      <c r="H6" s="5">
        <f>D6/$G6</f>
        <v>0.46766169154228854</v>
      </c>
      <c r="I6" s="5">
        <f>E6/$G6</f>
        <v>0.44776119402985076</v>
      </c>
      <c r="J6" s="5">
        <f>F6/$G6</f>
        <v>8.45771144278607E-2</v>
      </c>
    </row>
    <row r="7" spans="1:10" x14ac:dyDescent="0.2">
      <c r="A7" s="16" t="s">
        <v>8409</v>
      </c>
      <c r="B7" s="16" t="s">
        <v>8419</v>
      </c>
      <c r="C7" t="s">
        <v>8392</v>
      </c>
      <c r="D7">
        <f>COUNTIFS('Raw Data'!F:F, "successful",'Raw Data'!D:D, A7, 'Raw Data'!D:D, B7)</f>
        <v>62</v>
      </c>
      <c r="E7">
        <f>COUNTIFS('Raw Data'!F:F, "failed",'Raw Data'!D:D, A7, 'Raw Data'!D:D, B7)</f>
        <v>72</v>
      </c>
      <c r="F7">
        <f>COUNTIFS('Raw Data'!F:F, "canceled",'Raw Data'!D:D, A7, 'Raw Data'!D:D, B7)</f>
        <v>14</v>
      </c>
      <c r="G7">
        <f t="shared" si="0"/>
        <v>148</v>
      </c>
      <c r="H7" s="5">
        <f>D7/$G7</f>
        <v>0.41891891891891891</v>
      </c>
      <c r="I7" s="5">
        <f>E7/$G7</f>
        <v>0.48648648648648651</v>
      </c>
      <c r="J7" s="5">
        <f>F7/$G7</f>
        <v>9.45945945945946E-2</v>
      </c>
    </row>
    <row r="8" spans="1:10" x14ac:dyDescent="0.2">
      <c r="A8" s="16" t="s">
        <v>8410</v>
      </c>
      <c r="B8" s="16" t="s">
        <v>8420</v>
      </c>
      <c r="C8" t="s">
        <v>8393</v>
      </c>
      <c r="D8">
        <f>COUNTIFS('Raw Data'!F:F, "successful",'Raw Data'!D:D, A8, 'Raw Data'!D:D, B8)</f>
        <v>55</v>
      </c>
      <c r="E8">
        <f>COUNTIFS('Raw Data'!F:F, "failed",'Raw Data'!D:D, A8, 'Raw Data'!D:D, B8)</f>
        <v>64</v>
      </c>
      <c r="F8">
        <f>COUNTIFS('Raw Data'!F:F, "canceled",'Raw Data'!D:D, A8, 'Raw Data'!D:D, B8)</f>
        <v>18</v>
      </c>
      <c r="G8">
        <f t="shared" si="0"/>
        <v>137</v>
      </c>
      <c r="H8" s="5">
        <f>D8/$G8</f>
        <v>0.40145985401459855</v>
      </c>
      <c r="I8" s="5">
        <f>E8/$G8</f>
        <v>0.46715328467153283</v>
      </c>
      <c r="J8" s="5">
        <f>F8/$G8</f>
        <v>0.13138686131386862</v>
      </c>
    </row>
    <row r="9" spans="1:10" x14ac:dyDescent="0.2">
      <c r="A9" s="16" t="s">
        <v>8411</v>
      </c>
      <c r="B9" s="16" t="s">
        <v>8421</v>
      </c>
      <c r="C9" t="s">
        <v>8394</v>
      </c>
      <c r="D9">
        <f>COUNTIFS('Raw Data'!F:F, "successful",'Raw Data'!D:D, A9, 'Raw Data'!D:D, B9)</f>
        <v>32</v>
      </c>
      <c r="E9">
        <f>COUNTIFS('Raw Data'!F:F, "failed",'Raw Data'!D:D, A9, 'Raw Data'!D:D, B9)</f>
        <v>37</v>
      </c>
      <c r="F9">
        <f>COUNTIFS('Raw Data'!F:F, "canceled",'Raw Data'!D:D, A9, 'Raw Data'!D:D, B9)</f>
        <v>13</v>
      </c>
      <c r="G9">
        <f t="shared" si="0"/>
        <v>82</v>
      </c>
      <c r="H9" s="5">
        <f>D9/$G9</f>
        <v>0.3902439024390244</v>
      </c>
      <c r="I9" s="5">
        <f>E9/$G9</f>
        <v>0.45121951219512196</v>
      </c>
      <c r="J9" s="5">
        <f>F9/$G9</f>
        <v>0.15853658536585366</v>
      </c>
    </row>
    <row r="10" spans="1:10" x14ac:dyDescent="0.2">
      <c r="A10" s="16" t="s">
        <v>8412</v>
      </c>
      <c r="B10" s="16" t="s">
        <v>8422</v>
      </c>
      <c r="C10" t="s">
        <v>8395</v>
      </c>
      <c r="D10">
        <f>COUNTIFS('Raw Data'!F:F, "successful",'Raw Data'!D:D, A10, 'Raw Data'!D:D, B10)</f>
        <v>26</v>
      </c>
      <c r="E10">
        <f>COUNTIFS('Raw Data'!F:F, "failed",'Raw Data'!D:D, A10, 'Raw Data'!D:D, B10)</f>
        <v>22</v>
      </c>
      <c r="F10">
        <f>COUNTIFS('Raw Data'!F:F, "canceled",'Raw Data'!D:D, A10, 'Raw Data'!D:D, B10)</f>
        <v>7</v>
      </c>
      <c r="G10">
        <f t="shared" si="0"/>
        <v>55</v>
      </c>
      <c r="H10" s="5">
        <f>D10/$G10</f>
        <v>0.47272727272727272</v>
      </c>
      <c r="I10" s="5">
        <f>E10/$G10</f>
        <v>0.4</v>
      </c>
      <c r="J10" s="5">
        <f>F10/$G10</f>
        <v>0.12727272727272726</v>
      </c>
    </row>
    <row r="11" spans="1:10" x14ac:dyDescent="0.2">
      <c r="A11" s="16" t="s">
        <v>8413</v>
      </c>
      <c r="B11" s="16" t="s">
        <v>8423</v>
      </c>
      <c r="C11" t="s">
        <v>8396</v>
      </c>
      <c r="D11">
        <f>COUNTIFS('Raw Data'!F:F, "successful",'Raw Data'!D:D, A11, 'Raw Data'!D:D, B11)</f>
        <v>21</v>
      </c>
      <c r="E11">
        <f>COUNTIFS('Raw Data'!F:F, "failed",'Raw Data'!D:D, A11, 'Raw Data'!D:D, B11)</f>
        <v>16</v>
      </c>
      <c r="F11">
        <f>COUNTIFS('Raw Data'!F:F, "canceled",'Raw Data'!D:D, A11, 'Raw Data'!D:D, B11)</f>
        <v>6</v>
      </c>
      <c r="G11">
        <f t="shared" si="0"/>
        <v>43</v>
      </c>
      <c r="H11" s="5">
        <f>D11/$G11</f>
        <v>0.48837209302325579</v>
      </c>
      <c r="I11" s="5">
        <f>E11/$G11</f>
        <v>0.37209302325581395</v>
      </c>
      <c r="J11" s="5">
        <f>F11/$G11</f>
        <v>0.13953488372093023</v>
      </c>
    </row>
    <row r="12" spans="1:10" x14ac:dyDescent="0.2">
      <c r="A12" s="16" t="s">
        <v>8414</v>
      </c>
      <c r="B12" s="16" t="s">
        <v>8424</v>
      </c>
      <c r="C12" t="s">
        <v>8397</v>
      </c>
      <c r="D12">
        <f>COUNTIFS('Raw Data'!F:F, "successful",'Raw Data'!D:D, A12, 'Raw Data'!D:D, B12)</f>
        <v>6</v>
      </c>
      <c r="E12">
        <f>COUNTIFS('Raw Data'!F:F, "failed",'Raw Data'!D:D, A12, 'Raw Data'!D:D, B12)</f>
        <v>11</v>
      </c>
      <c r="F12">
        <f>COUNTIFS('Raw Data'!F:F, "canceled",'Raw Data'!D:D, A12, 'Raw Data'!D:D, B12)</f>
        <v>4</v>
      </c>
      <c r="G12">
        <f t="shared" si="0"/>
        <v>21</v>
      </c>
      <c r="H12" s="5">
        <f>D12/$G12</f>
        <v>0.2857142857142857</v>
      </c>
      <c r="I12" s="5">
        <f>E12/$G12</f>
        <v>0.52380952380952384</v>
      </c>
      <c r="J12" s="5">
        <f>F12/$G12</f>
        <v>0.19047619047619047</v>
      </c>
    </row>
    <row r="13" spans="1:10" x14ac:dyDescent="0.2">
      <c r="A13" s="16" t="s">
        <v>8401</v>
      </c>
      <c r="B13" s="16" t="s">
        <v>8426</v>
      </c>
      <c r="C13" t="s">
        <v>8398</v>
      </c>
      <c r="D13">
        <f>COUNTIFS('Raw Data'!F:F, "successful",'Raw Data'!D:D, A13, 'Raw Data'!D:D, B13)</f>
        <v>86</v>
      </c>
      <c r="E13">
        <f>COUNTIFS('Raw Data'!F:F, "failed",'Raw Data'!D:D, A13, 'Raw Data'!D:D, B13)</f>
        <v>258</v>
      </c>
      <c r="F13">
        <f>COUNTIFS('Raw Data'!F:F, "canceled",'Raw Data'!D:D, A13, 'Raw Data'!D:D, B13)</f>
        <v>100</v>
      </c>
      <c r="G13">
        <f t="shared" si="0"/>
        <v>444</v>
      </c>
      <c r="H13" s="5">
        <f>D13/$G13</f>
        <v>0.19369369369369369</v>
      </c>
      <c r="I13" s="5">
        <f>E13/$G13</f>
        <v>0.58108108108108103</v>
      </c>
      <c r="J13" s="5">
        <f>F13/$G13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B6E6F-874F-EB46-8785-1743FBE2E134}">
  <dimension ref="A1:B1"/>
  <sheetViews>
    <sheetView zoomScale="200" workbookViewId="0">
      <selection activeCell="A2" sqref="A2"/>
    </sheetView>
  </sheetViews>
  <sheetFormatPr baseColWidth="10" defaultRowHeight="15" x14ac:dyDescent="0.2"/>
  <cols>
    <col min="1" max="1" width="17.33203125" bestFit="1" customWidth="1"/>
    <col min="2" max="2" width="20" bestFit="1" customWidth="1"/>
    <col min="5" max="5" width="11.33203125" customWidth="1"/>
  </cols>
  <sheetData>
    <row r="1" spans="1:2" x14ac:dyDescent="0.2">
      <c r="A1" s="1" t="s">
        <v>8427</v>
      </c>
      <c r="B1" s="1" t="s">
        <v>8428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Pivot Table and Chart</vt:lpstr>
      <vt:lpstr>Sub-Cat Pivot Table and Chart</vt:lpstr>
      <vt:lpstr>State by Month Created</vt:lpstr>
      <vt:lpstr>Bounus</vt:lpstr>
      <vt:lpstr>Bounus_stat_analysis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2021-06-12T03:36:13Z</dcterms:modified>
</cp:coreProperties>
</file>