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Uni\4.Semester\SE2\GitHub\SS16_SE2_Project_B\"/>
    </mc:Choice>
  </mc:AlternateContent>
  <bookViews>
    <workbookView xWindow="0" yWindow="0" windowWidth="20490" windowHeight="7755"/>
  </bookViews>
  <sheets>
    <sheet name="Product Backlog" sheetId="1" r:id="rId1"/>
    <sheet name="Sprint Burn Down Chart" sheetId="2" r:id="rId2"/>
    <sheet name="Release Burn Down Char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D9" i="2" l="1"/>
  <c r="L16" i="3" l="1"/>
  <c r="K16" i="3"/>
  <c r="J16" i="3"/>
  <c r="J13" i="1"/>
  <c r="H16" i="3"/>
  <c r="I16" i="3" s="1"/>
  <c r="G16" i="3"/>
  <c r="I13" i="1"/>
  <c r="E16" i="3"/>
  <c r="F16" i="3"/>
  <c r="D16" i="3"/>
  <c r="D10" i="2" l="1"/>
  <c r="E10" i="2" s="1"/>
  <c r="F10" i="2" s="1"/>
  <c r="H13" i="1"/>
  <c r="E15" i="3" l="1"/>
  <c r="F15" i="3"/>
  <c r="G15" i="3"/>
  <c r="H15" i="3"/>
  <c r="I15" i="3" s="1"/>
  <c r="J15" i="3" s="1"/>
  <c r="K15" i="3" s="1"/>
  <c r="L15" i="3" s="1"/>
  <c r="D15" i="3"/>
  <c r="C15" i="3"/>
  <c r="C9" i="2"/>
  <c r="C13" i="1" l="1"/>
</calcChain>
</file>

<file path=xl/sharedStrings.xml><?xml version="1.0" encoding="utf-8"?>
<sst xmlns="http://schemas.openxmlformats.org/spreadsheetml/2006/main" count="80" uniqueCount="48">
  <si>
    <t>ID</t>
  </si>
  <si>
    <t>Beschreibung</t>
  </si>
  <si>
    <t>Story Points</t>
  </si>
  <si>
    <t>Priorität</t>
  </si>
  <si>
    <t>Notizen</t>
  </si>
  <si>
    <t>User Partie hosten kann</t>
  </si>
  <si>
    <t>User einer Partie beitreten können</t>
  </si>
  <si>
    <t>User möchte ich eine Möglichkeit haben zu Cheaten</t>
  </si>
  <si>
    <t>User Spielfeld sehen</t>
  </si>
  <si>
    <t>User Mauern springen</t>
  </si>
  <si>
    <t>User umhauen</t>
  </si>
  <si>
    <t>Kegel umwerfen</t>
  </si>
  <si>
    <t>User würfeln können</t>
  </si>
  <si>
    <t>User als Spielstein mein Bild haben</t>
  </si>
  <si>
    <t>Nutzername; Spiel gespeichert</t>
  </si>
  <si>
    <t>User zu konfigurieren</t>
  </si>
  <si>
    <t>User Mitspieler zu sehen</t>
  </si>
  <si>
    <t>User einfache Bedienung</t>
  </si>
  <si>
    <t>z.B. bei den Einstellungen nicht zu kompliziert</t>
  </si>
  <si>
    <t xml:space="preserve">Verantwortlichkeit </t>
  </si>
  <si>
    <t>(wer trägt die Verantwortlichkeit; also z.B. bei Tätigkeiten für Projektmappe bin ich verantwortlich)</t>
  </si>
  <si>
    <t>Nutzername der Mitspieler</t>
  </si>
  <si>
    <t>Bernhard</t>
  </si>
  <si>
    <t>Markus</t>
  </si>
  <si>
    <t>Markus, Julian</t>
  </si>
  <si>
    <t>Mergime, Anita</t>
  </si>
  <si>
    <t>Julian</t>
  </si>
  <si>
    <t>Anita</t>
  </si>
  <si>
    <t>Mergime</t>
  </si>
  <si>
    <t>Alle</t>
  </si>
  <si>
    <t>Bernhard, Markus</t>
  </si>
  <si>
    <t>Anita, Bernhard</t>
  </si>
  <si>
    <t>Sprint</t>
  </si>
  <si>
    <t>Start Stunden</t>
  </si>
  <si>
    <t>1 Woche</t>
  </si>
  <si>
    <t>2 Woche</t>
  </si>
  <si>
    <t>3 Woche</t>
  </si>
  <si>
    <t>4 Woche</t>
  </si>
  <si>
    <t>5 Woche</t>
  </si>
  <si>
    <t>6 Woche</t>
  </si>
  <si>
    <t>7 Woche</t>
  </si>
  <si>
    <t>8 Woche</t>
  </si>
  <si>
    <t>9 Woche</t>
  </si>
  <si>
    <t>Wirklich verbleibende Zeit</t>
  </si>
  <si>
    <t>Geschätzte Zeit</t>
  </si>
  <si>
    <t>1 Sprint</t>
  </si>
  <si>
    <t>2 Sprint</t>
  </si>
  <si>
    <t>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</si>
</sst>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1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1.Sprint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 Down Chart'!$B$9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Chart'!$C$9:$F$9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 Down Chart'!$B$10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Chart'!$C$10:$F$10</c:f>
              <c:numCache>
                <c:formatCode>General</c:formatCode>
                <c:ptCount val="4"/>
                <c:pt idx="0">
                  <c:v>25</c:v>
                </c:pt>
                <c:pt idx="1">
                  <c:v>16.670000000000002</c:v>
                </c:pt>
                <c:pt idx="2">
                  <c:v>8.3300000000000018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123688"/>
        <c:axId val="304120160"/>
      </c:lineChart>
      <c:catAx>
        <c:axId val="30412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120160"/>
        <c:crosses val="autoZero"/>
        <c:auto val="1"/>
        <c:lblAlgn val="ctr"/>
        <c:lblOffset val="100"/>
        <c:noMultiLvlLbl val="0"/>
      </c:catAx>
      <c:valAx>
        <c:axId val="3041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12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Release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 Down Chart'!$B$15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'Release Burn Down Chart'!$B$16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Chart'!$C$16:$L$16</c:f>
              <c:numCache>
                <c:formatCode>General</c:formatCode>
                <c:ptCount val="10"/>
                <c:pt idx="0">
                  <c:v>66</c:v>
                </c:pt>
                <c:pt idx="1">
                  <c:v>57.67</c:v>
                </c:pt>
                <c:pt idx="2">
                  <c:v>49.34</c:v>
                </c:pt>
                <c:pt idx="3">
                  <c:v>41.010000000000005</c:v>
                </c:pt>
                <c:pt idx="4">
                  <c:v>30.010000000000005</c:v>
                </c:pt>
                <c:pt idx="5">
                  <c:v>19.010000000000005</c:v>
                </c:pt>
                <c:pt idx="6">
                  <c:v>8.0100000000000051</c:v>
                </c:pt>
                <c:pt idx="7">
                  <c:v>5.3400000000000052</c:v>
                </c:pt>
                <c:pt idx="8">
                  <c:v>2.6700000000000053</c:v>
                </c:pt>
                <c:pt idx="9" formatCode="0">
                  <c:v>5.3290705182007514E-15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124080"/>
        <c:axId val="304126040"/>
      </c:lineChart>
      <c:catAx>
        <c:axId val="3041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126040"/>
        <c:crosses val="autoZero"/>
        <c:auto val="1"/>
        <c:lblAlgn val="ctr"/>
        <c:lblOffset val="100"/>
        <c:noMultiLvlLbl val="0"/>
      </c:catAx>
      <c:valAx>
        <c:axId val="3041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1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100012</xdr:rowOff>
    </xdr:from>
    <xdr:to>
      <xdr:col>13</xdr:col>
      <xdr:colOff>161925</xdr:colOff>
      <xdr:row>13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3162300</xdr:colOff>
      <xdr:row>16</xdr:row>
      <xdr:rowOff>138112</xdr:rowOff>
    </xdr:from>
    <xdr:to>
      <xdr:col>7</xdr:col>
      <xdr:colOff>742950</xdr:colOff>
      <xdr:row>31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19" sqref="E19"/>
    </sheetView>
  </sheetViews>
  <sheetFormatPr baseColWidth="10" defaultRowHeight="15" x14ac:dyDescent="0.25"/>
  <cols>
    <col min="2" max="2" width="47.7109375" bestFit="1" customWidth="1"/>
    <col min="3" max="3" width="11.5703125" bestFit="1" customWidth="1"/>
    <col min="5" max="5" width="42.5703125" bestFit="1" customWidth="1"/>
    <col min="6" max="6" width="17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32</v>
      </c>
      <c r="H1" s="3" t="s">
        <v>45</v>
      </c>
      <c r="I1" s="3" t="s">
        <v>46</v>
      </c>
      <c r="J1" s="3" t="s">
        <v>47</v>
      </c>
    </row>
    <row r="2" spans="1:10" x14ac:dyDescent="0.25">
      <c r="A2" s="2">
        <v>1</v>
      </c>
      <c r="B2" s="2" t="s">
        <v>5</v>
      </c>
      <c r="C2" s="2">
        <v>20</v>
      </c>
      <c r="D2" s="2">
        <v>60</v>
      </c>
      <c r="E2" s="2"/>
      <c r="F2" s="2" t="s">
        <v>30</v>
      </c>
      <c r="G2" s="2">
        <v>2</v>
      </c>
      <c r="H2" s="4"/>
      <c r="I2">
        <v>20</v>
      </c>
    </row>
    <row r="3" spans="1:10" x14ac:dyDescent="0.25">
      <c r="A3" s="2">
        <v>2</v>
      </c>
      <c r="B3" s="2" t="s">
        <v>6</v>
      </c>
      <c r="C3" s="2">
        <v>13</v>
      </c>
      <c r="D3" s="2">
        <v>60</v>
      </c>
      <c r="E3" s="2"/>
      <c r="F3" s="2" t="s">
        <v>24</v>
      </c>
      <c r="G3" s="2">
        <v>2</v>
      </c>
      <c r="H3" s="4"/>
      <c r="I3">
        <v>13</v>
      </c>
    </row>
    <row r="4" spans="1:10" x14ac:dyDescent="0.25">
      <c r="A4" s="2">
        <v>3</v>
      </c>
      <c r="B4" s="2" t="s">
        <v>7</v>
      </c>
      <c r="C4" s="2">
        <v>8</v>
      </c>
      <c r="D4" s="2">
        <v>60</v>
      </c>
      <c r="E4" s="2"/>
      <c r="F4" s="2" t="s">
        <v>25</v>
      </c>
      <c r="G4" s="2">
        <v>1</v>
      </c>
      <c r="H4" s="4">
        <v>8</v>
      </c>
    </row>
    <row r="5" spans="1:10" x14ac:dyDescent="0.25">
      <c r="A5" s="2">
        <v>4</v>
      </c>
      <c r="B5" s="2" t="s">
        <v>8</v>
      </c>
      <c r="C5" s="2">
        <v>5</v>
      </c>
      <c r="D5" s="2">
        <v>100</v>
      </c>
      <c r="E5" s="2"/>
      <c r="F5" s="2" t="s">
        <v>26</v>
      </c>
      <c r="G5" s="2">
        <v>1</v>
      </c>
      <c r="H5" s="4">
        <v>5</v>
      </c>
    </row>
    <row r="6" spans="1:10" x14ac:dyDescent="0.25">
      <c r="A6" s="2">
        <v>5</v>
      </c>
      <c r="B6" s="2" t="s">
        <v>9</v>
      </c>
      <c r="C6" s="2">
        <v>5</v>
      </c>
      <c r="D6" s="2">
        <v>80</v>
      </c>
      <c r="E6" s="2"/>
      <c r="F6" s="2" t="s">
        <v>31</v>
      </c>
      <c r="G6" s="2">
        <v>1</v>
      </c>
      <c r="H6" s="4">
        <v>5</v>
      </c>
    </row>
    <row r="7" spans="1:10" x14ac:dyDescent="0.25">
      <c r="A7" s="2">
        <v>6</v>
      </c>
      <c r="B7" s="2" t="s">
        <v>10</v>
      </c>
      <c r="C7" s="2">
        <v>2</v>
      </c>
      <c r="D7" s="2">
        <v>70</v>
      </c>
      <c r="E7" s="2" t="s">
        <v>11</v>
      </c>
      <c r="F7" s="2" t="s">
        <v>27</v>
      </c>
      <c r="G7" s="2">
        <v>1</v>
      </c>
      <c r="H7" s="4">
        <v>2</v>
      </c>
    </row>
    <row r="8" spans="1:10" x14ac:dyDescent="0.25">
      <c r="A8" s="2">
        <v>7</v>
      </c>
      <c r="B8" s="2" t="s">
        <v>12</v>
      </c>
      <c r="C8" s="2">
        <v>5</v>
      </c>
      <c r="D8" s="2">
        <v>80</v>
      </c>
      <c r="E8" s="2"/>
      <c r="F8" s="2" t="s">
        <v>23</v>
      </c>
      <c r="G8" s="2">
        <v>1</v>
      </c>
      <c r="H8" s="4">
        <v>5</v>
      </c>
    </row>
    <row r="9" spans="1:10" x14ac:dyDescent="0.25">
      <c r="A9" s="2">
        <v>8</v>
      </c>
      <c r="B9" s="2" t="s">
        <v>13</v>
      </c>
      <c r="C9" s="2">
        <v>1</v>
      </c>
      <c r="D9" s="2">
        <v>10</v>
      </c>
      <c r="E9" s="2"/>
      <c r="F9" s="2" t="s">
        <v>28</v>
      </c>
      <c r="G9" s="2">
        <v>2</v>
      </c>
      <c r="H9" s="4"/>
      <c r="J9">
        <v>1</v>
      </c>
    </row>
    <row r="10" spans="1:10" x14ac:dyDescent="0.25">
      <c r="A10" s="2">
        <v>9</v>
      </c>
      <c r="B10" s="2" t="s">
        <v>15</v>
      </c>
      <c r="C10" s="2">
        <v>3</v>
      </c>
      <c r="D10" s="2">
        <v>30</v>
      </c>
      <c r="E10" s="2" t="s">
        <v>14</v>
      </c>
      <c r="F10" s="2" t="s">
        <v>26</v>
      </c>
      <c r="G10" s="2">
        <v>2</v>
      </c>
      <c r="H10" s="4"/>
      <c r="J10">
        <v>3</v>
      </c>
    </row>
    <row r="11" spans="1:10" x14ac:dyDescent="0.25">
      <c r="A11" s="2">
        <v>10</v>
      </c>
      <c r="B11" s="2" t="s">
        <v>16</v>
      </c>
      <c r="C11" s="2">
        <v>2</v>
      </c>
      <c r="D11" s="2">
        <v>40</v>
      </c>
      <c r="E11" s="2" t="s">
        <v>21</v>
      </c>
      <c r="F11" s="2" t="s">
        <v>28</v>
      </c>
      <c r="G11" s="2">
        <v>2</v>
      </c>
      <c r="H11" s="4"/>
      <c r="J11">
        <v>2</v>
      </c>
    </row>
    <row r="12" spans="1:10" x14ac:dyDescent="0.25">
      <c r="A12" s="2">
        <v>11</v>
      </c>
      <c r="B12" s="2" t="s">
        <v>17</v>
      </c>
      <c r="C12" s="2">
        <v>2</v>
      </c>
      <c r="D12" s="2">
        <v>50</v>
      </c>
      <c r="E12" s="2" t="s">
        <v>18</v>
      </c>
      <c r="F12" s="2" t="s">
        <v>29</v>
      </c>
      <c r="G12" s="2">
        <v>2</v>
      </c>
      <c r="H12" s="4"/>
      <c r="J12">
        <v>2</v>
      </c>
    </row>
    <row r="13" spans="1:10" x14ac:dyDescent="0.25">
      <c r="C13">
        <f>SUM(C2:C12)</f>
        <v>66</v>
      </c>
      <c r="H13">
        <f>SUM(H2:H12)</f>
        <v>25</v>
      </c>
      <c r="I13">
        <f>SUM(I2:I12)</f>
        <v>33</v>
      </c>
      <c r="J13">
        <f>SUM(J2:J12)</f>
        <v>8</v>
      </c>
    </row>
    <row r="17" spans="3:6" x14ac:dyDescent="0.25">
      <c r="C17" t="s">
        <v>22</v>
      </c>
      <c r="D17">
        <v>12.5</v>
      </c>
      <c r="F17" t="s">
        <v>20</v>
      </c>
    </row>
    <row r="18" spans="3:6" x14ac:dyDescent="0.25">
      <c r="C18" t="s">
        <v>23</v>
      </c>
      <c r="D18">
        <v>16.5</v>
      </c>
    </row>
    <row r="19" spans="3:6" x14ac:dyDescent="0.25">
      <c r="C19" t="s">
        <v>26</v>
      </c>
      <c r="D19">
        <v>14.5</v>
      </c>
    </row>
    <row r="20" spans="3:6" x14ac:dyDescent="0.25">
      <c r="C20" t="s">
        <v>28</v>
      </c>
      <c r="D20">
        <v>7</v>
      </c>
    </row>
    <row r="21" spans="3:6" x14ac:dyDescent="0.25">
      <c r="C21" t="s">
        <v>27</v>
      </c>
      <c r="D21">
        <v>8.5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3" sqref="E13"/>
    </sheetView>
  </sheetViews>
  <sheetFormatPr baseColWidth="10" defaultRowHeight="15" x14ac:dyDescent="0.25"/>
  <cols>
    <col min="1" max="1" width="2.85546875" bestFit="1" customWidth="1"/>
    <col min="2" max="2" width="47.7109375" bestFit="1" customWidth="1"/>
    <col min="3" max="3" width="13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/>
    </row>
    <row r="2" spans="1:7" x14ac:dyDescent="0.25">
      <c r="A2" s="2">
        <v>3</v>
      </c>
      <c r="B2" s="2" t="s">
        <v>7</v>
      </c>
      <c r="C2" s="2">
        <v>8</v>
      </c>
      <c r="D2" s="2"/>
      <c r="E2" s="2"/>
      <c r="F2" s="2"/>
      <c r="G2" s="2"/>
    </row>
    <row r="3" spans="1:7" x14ac:dyDescent="0.25">
      <c r="A3" s="2">
        <v>4</v>
      </c>
      <c r="B3" s="2" t="s">
        <v>8</v>
      </c>
      <c r="C3" s="2">
        <v>5</v>
      </c>
      <c r="D3" s="2"/>
      <c r="E3" s="2">
        <v>1</v>
      </c>
      <c r="F3" s="2"/>
      <c r="G3" s="2"/>
    </row>
    <row r="4" spans="1:7" x14ac:dyDescent="0.25">
      <c r="A4" s="2">
        <v>5</v>
      </c>
      <c r="B4" s="2" t="s">
        <v>9</v>
      </c>
      <c r="C4" s="2">
        <v>5</v>
      </c>
      <c r="D4" s="2"/>
      <c r="E4" s="2">
        <v>5</v>
      </c>
      <c r="F4" s="2"/>
      <c r="G4" s="2"/>
    </row>
    <row r="5" spans="1:7" x14ac:dyDescent="0.25">
      <c r="A5" s="2">
        <v>6</v>
      </c>
      <c r="B5" s="2" t="s">
        <v>10</v>
      </c>
      <c r="C5" s="2">
        <v>2</v>
      </c>
      <c r="D5" s="2"/>
      <c r="E5" s="2"/>
      <c r="F5" s="2"/>
      <c r="G5" s="2"/>
    </row>
    <row r="6" spans="1:7" x14ac:dyDescent="0.25">
      <c r="A6" s="2">
        <v>7</v>
      </c>
      <c r="B6" s="2" t="s">
        <v>12</v>
      </c>
      <c r="C6" s="2">
        <v>5</v>
      </c>
      <c r="D6" s="2">
        <v>5</v>
      </c>
      <c r="E6" s="2"/>
      <c r="F6" s="2"/>
      <c r="G6" s="2"/>
    </row>
    <row r="9" spans="1:7" x14ac:dyDescent="0.25">
      <c r="B9" t="s">
        <v>43</v>
      </c>
      <c r="C9">
        <f>SUM(C2:C6)</f>
        <v>25</v>
      </c>
      <c r="D9">
        <f>C9-SUM(D2:D6)</f>
        <v>20</v>
      </c>
      <c r="E9">
        <f>D9-SUM(E2:E6)</f>
        <v>14</v>
      </c>
    </row>
    <row r="10" spans="1:7" x14ac:dyDescent="0.25">
      <c r="B10" t="s">
        <v>44</v>
      </c>
      <c r="C10">
        <v>25</v>
      </c>
      <c r="D10">
        <f>C10-8.33</f>
        <v>16.670000000000002</v>
      </c>
      <c r="E10">
        <f>D10-8.34</f>
        <v>8.3300000000000018</v>
      </c>
      <c r="F10">
        <f t="shared" ref="F10" si="0">E10-8.33</f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9" sqref="B19"/>
    </sheetView>
  </sheetViews>
  <sheetFormatPr baseColWidth="10" defaultRowHeight="15" x14ac:dyDescent="0.25"/>
  <cols>
    <col min="1" max="1" width="3" bestFit="1" customWidth="1"/>
    <col min="2" max="2" width="47.7109375" bestFit="1" customWidth="1"/>
    <col min="12" max="12" width="11.42578125" customWidth="1"/>
  </cols>
  <sheetData>
    <row r="1" spans="1:12" x14ac:dyDescent="0.25">
      <c r="A1" s="1" t="s">
        <v>0</v>
      </c>
      <c r="B1" s="1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</row>
    <row r="2" spans="1:12" x14ac:dyDescent="0.25">
      <c r="A2" s="2">
        <v>1</v>
      </c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>
        <v>2</v>
      </c>
      <c r="B3" s="2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3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5" spans="1:12" x14ac:dyDescent="0.25">
      <c r="B15" t="s">
        <v>43</v>
      </c>
      <c r="C15">
        <f>SUM(C2:C12)</f>
        <v>0</v>
      </c>
      <c r="D15">
        <f>C15-SUM(D2:D12)</f>
        <v>0</v>
      </c>
      <c r="E15">
        <f t="shared" ref="E15:L15" si="0">D15-SUM(E2:E12)</f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</row>
    <row r="16" spans="1:12" x14ac:dyDescent="0.25">
      <c r="B16" t="s">
        <v>44</v>
      </c>
      <c r="C16">
        <v>66</v>
      </c>
      <c r="D16">
        <f>C16-8.33</f>
        <v>57.67</v>
      </c>
      <c r="E16">
        <f t="shared" ref="E16:F16" si="1">D16-8.33</f>
        <v>49.34</v>
      </c>
      <c r="F16">
        <f t="shared" si="1"/>
        <v>41.010000000000005</v>
      </c>
      <c r="G16">
        <f>F16-11</f>
        <v>30.010000000000005</v>
      </c>
      <c r="H16">
        <f t="shared" ref="H16:I16" si="2">G16-11</f>
        <v>19.010000000000005</v>
      </c>
      <c r="I16">
        <f t="shared" si="2"/>
        <v>8.0100000000000051</v>
      </c>
      <c r="J16">
        <f>I16-2.67</f>
        <v>5.3400000000000052</v>
      </c>
      <c r="K16">
        <f t="shared" ref="K16" si="3">J16-2.67</f>
        <v>2.6700000000000053</v>
      </c>
      <c r="L16" s="5">
        <f>K16-2.67</f>
        <v>5.3290705182007514E-15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Burn Down Chart</vt:lpstr>
      <vt:lpstr>Release 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2016-04-06T14:06:13Z</dcterms:created>
  <dcterms:modified xsi:type="dcterms:W3CDTF">2016-05-03T18:02:04Z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a3be5429-1df2-464a-8425-50ad27bc0381</vt:lpwstr>
  </property>
</Properties>
</file>