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s\Python\MultiFile\Gradesheet\"/>
    </mc:Choice>
  </mc:AlternateContent>
  <xr:revisionPtr revIDLastSave="0" documentId="13_ncr:1_{2010627D-B188-4D26-8098-256C4D2DAC7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AW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7" i="6" l="1" a="1"/>
  <c r="R37" i="6" s="1"/>
  <c r="V37" i="6" a="1"/>
  <c r="V37" i="6" s="1"/>
  <c r="Y37" i="6" a="1"/>
  <c r="Y37" i="6" s="1"/>
  <c r="AC37" i="6" a="1"/>
  <c r="AC37" i="6" s="1"/>
  <c r="AE37" i="6" s="1" a="1"/>
  <c r="AE37" i="6" s="1"/>
  <c r="AF37" i="6" a="1"/>
  <c r="AF37" i="6" s="1"/>
  <c r="AJ37" i="6" a="1"/>
  <c r="AJ37" i="6" s="1"/>
  <c r="AL37" i="6" s="1" a="1"/>
  <c r="AL37" i="6" s="1"/>
  <c r="AM37" i="6" a="1"/>
  <c r="AM37" i="6" s="1"/>
  <c r="AQ37" i="6" a="1"/>
  <c r="AQ37" i="6" s="1"/>
  <c r="AS37" i="6" s="1" a="1"/>
  <c r="AS37" i="6" s="1"/>
  <c r="AT37" i="6" a="1"/>
  <c r="AT37" i="6" s="1"/>
  <c r="AX37" i="6" a="1"/>
  <c r="AX37" i="6" s="1"/>
  <c r="AZ37" i="6" s="1" a="1"/>
  <c r="AZ37" i="6" s="1"/>
  <c r="BA37" i="6" a="1"/>
  <c r="BA37" i="6" s="1"/>
  <c r="R38" i="6" a="1"/>
  <c r="R38" i="6" s="1"/>
  <c r="V38" i="6" a="1"/>
  <c r="V38" i="6" s="1"/>
  <c r="X38" i="6" s="1" a="1"/>
  <c r="X38" i="6" s="1"/>
  <c r="Y38" i="6" a="1"/>
  <c r="Y38" i="6"/>
  <c r="AC38" i="6" a="1"/>
  <c r="AC38" i="6" s="1"/>
  <c r="AF38" i="6" a="1"/>
  <c r="AF38" i="6" s="1"/>
  <c r="AJ38" i="6" a="1"/>
  <c r="AJ38" i="6" s="1"/>
  <c r="AL38" i="6" s="1" a="1"/>
  <c r="AL38" i="6" s="1"/>
  <c r="AM38" i="6" a="1"/>
  <c r="AM38" i="6"/>
  <c r="AQ38" i="6" a="1"/>
  <c r="AQ38" i="6" s="1"/>
  <c r="AS38" i="6" s="1" a="1"/>
  <c r="AS38" i="6" s="1"/>
  <c r="AT38" i="6" a="1"/>
  <c r="AT38" i="6" s="1"/>
  <c r="AX38" i="6" a="1"/>
  <c r="AX38" i="6"/>
  <c r="AZ38" i="6" s="1" a="1"/>
  <c r="AZ38" i="6" s="1"/>
  <c r="BA38" i="6" a="1"/>
  <c r="BA38" i="6" s="1"/>
  <c r="O37" i="6" a="1"/>
  <c r="O37" i="6" s="1"/>
  <c r="Q37" i="6" s="1" a="1"/>
  <c r="Q37" i="6" s="1"/>
  <c r="O38" i="6" a="1"/>
  <c r="O38" i="6" s="1"/>
  <c r="Q38" i="6" s="1" a="1"/>
  <c r="Q38" i="6" s="1"/>
  <c r="K37" i="6" a="1"/>
  <c r="K37" i="6" s="1"/>
  <c r="K38" i="6" a="1"/>
  <c r="K38" i="6" s="1"/>
  <c r="H37" i="6" a="1"/>
  <c r="H37" i="6" s="1"/>
  <c r="J37" i="6" s="1" a="1"/>
  <c r="J37" i="6" s="1"/>
  <c r="H38" i="6" a="1"/>
  <c r="H38" i="6" s="1"/>
  <c r="J38" i="6" s="1" a="1"/>
  <c r="J38" i="6" s="1"/>
  <c r="BA5" i="6" a="1"/>
  <c r="BA5" i="6"/>
  <c r="BA6" i="6" a="1"/>
  <c r="BA6" i="6" s="1"/>
  <c r="BA7" i="6" a="1"/>
  <c r="BA7" i="6" s="1"/>
  <c r="BA8" i="6" a="1"/>
  <c r="BA8" i="6" s="1"/>
  <c r="BA9" i="6" a="1"/>
  <c r="BA9" i="6" s="1"/>
  <c r="BA10" i="6" a="1"/>
  <c r="BA10" i="6" s="1"/>
  <c r="BA11" i="6" a="1"/>
  <c r="BA11" i="6" s="1"/>
  <c r="BA12" i="6" a="1"/>
  <c r="BA12" i="6" s="1"/>
  <c r="BA13" i="6" a="1"/>
  <c r="BA13" i="6" s="1"/>
  <c r="BA14" i="6" a="1"/>
  <c r="BA14" i="6" s="1"/>
  <c r="BA15" i="6" a="1"/>
  <c r="BA15" i="6" s="1"/>
  <c r="BA16" i="6" a="1"/>
  <c r="BA16" i="6" s="1"/>
  <c r="BA17" i="6" a="1"/>
  <c r="BA17" i="6" s="1"/>
  <c r="BA18" i="6" a="1"/>
  <c r="BA18" i="6" s="1"/>
  <c r="BA19" i="6" a="1"/>
  <c r="BA19" i="6" s="1"/>
  <c r="BA20" i="6" a="1"/>
  <c r="BA20" i="6" s="1"/>
  <c r="BA21" i="6" a="1"/>
  <c r="BA21" i="6" s="1"/>
  <c r="BA22" i="6" a="1"/>
  <c r="BA22" i="6" s="1"/>
  <c r="BA23" i="6" a="1"/>
  <c r="BA23" i="6" s="1"/>
  <c r="BA24" i="6" a="1"/>
  <c r="BA24" i="6" s="1"/>
  <c r="BA25" i="6" a="1"/>
  <c r="BA25" i="6" s="1"/>
  <c r="BA26" i="6" a="1"/>
  <c r="BA26" i="6" s="1"/>
  <c r="BA27" i="6" a="1"/>
  <c r="BA27" i="6" s="1"/>
  <c r="BA28" i="6" a="1"/>
  <c r="BA28" i="6" s="1"/>
  <c r="BA29" i="6" a="1"/>
  <c r="BA29" i="6" s="1"/>
  <c r="BA30" i="6" a="1"/>
  <c r="BA30" i="6" s="1"/>
  <c r="BA31" i="6" a="1"/>
  <c r="BA31" i="6" s="1"/>
  <c r="BA32" i="6" a="1"/>
  <c r="BA32" i="6" s="1"/>
  <c r="BA33" i="6" a="1"/>
  <c r="BA33" i="6" s="1"/>
  <c r="BA34" i="6" a="1"/>
  <c r="BA34" i="6" s="1"/>
  <c r="BA35" i="6" a="1"/>
  <c r="BA35" i="6" s="1"/>
  <c r="BA36" i="6" a="1"/>
  <c r="BA36" i="6" s="1"/>
  <c r="AX5" i="6" a="1"/>
  <c r="AX5" i="6" s="1"/>
  <c r="AZ5" i="6" s="1" a="1"/>
  <c r="AZ5" i="6" s="1"/>
  <c r="AX6" i="6" a="1"/>
  <c r="AX6" i="6" s="1"/>
  <c r="AZ6" i="6" s="1" a="1"/>
  <c r="AZ6" i="6" s="1"/>
  <c r="AX7" i="6" a="1"/>
  <c r="AX7" i="6" s="1"/>
  <c r="AZ7" i="6" s="1" a="1"/>
  <c r="AZ7" i="6" s="1"/>
  <c r="AX8" i="6" a="1"/>
  <c r="AX8" i="6"/>
  <c r="AZ8" i="6" s="1" a="1"/>
  <c r="AZ8" i="6" s="1"/>
  <c r="AX9" i="6" a="1"/>
  <c r="AX9" i="6" s="1"/>
  <c r="AZ9" i="6" s="1" a="1"/>
  <c r="AZ9" i="6" s="1"/>
  <c r="AX10" i="6" a="1"/>
  <c r="AX10" i="6" s="1"/>
  <c r="AZ10" i="6" s="1" a="1"/>
  <c r="AZ10" i="6" s="1"/>
  <c r="AX11" i="6" a="1"/>
  <c r="AX11" i="6" s="1"/>
  <c r="AZ11" i="6" s="1" a="1"/>
  <c r="AZ11" i="6" s="1"/>
  <c r="AX12" i="6" a="1"/>
  <c r="AX12" i="6"/>
  <c r="AZ12" i="6" s="1" a="1"/>
  <c r="AZ12" i="6" s="1"/>
  <c r="AX13" i="6" a="1"/>
  <c r="AX13" i="6" s="1"/>
  <c r="AZ13" i="6" s="1" a="1"/>
  <c r="AZ13" i="6" s="1"/>
  <c r="AX14" i="6" a="1"/>
  <c r="AX14" i="6" s="1"/>
  <c r="AZ14" i="6" s="1" a="1"/>
  <c r="AZ14" i="6" s="1"/>
  <c r="AX15" i="6" a="1"/>
  <c r="AX15" i="6" s="1"/>
  <c r="AZ15" i="6" s="1" a="1"/>
  <c r="AZ15" i="6" s="1"/>
  <c r="AX16" i="6" a="1"/>
  <c r="AX16" i="6"/>
  <c r="AZ16" i="6" s="1" a="1"/>
  <c r="AZ16" i="6" s="1"/>
  <c r="AX17" i="6" a="1"/>
  <c r="AX17" i="6" s="1"/>
  <c r="AZ17" i="6" s="1" a="1"/>
  <c r="AZ17" i="6" s="1"/>
  <c r="AX18" i="6" a="1"/>
  <c r="AX18" i="6" s="1"/>
  <c r="AZ18" i="6" s="1" a="1"/>
  <c r="AZ18" i="6" s="1"/>
  <c r="AX19" i="6" a="1"/>
  <c r="AX19" i="6" s="1"/>
  <c r="AZ19" i="6" s="1" a="1"/>
  <c r="AZ19" i="6" s="1"/>
  <c r="AX20" i="6" a="1"/>
  <c r="AX20" i="6"/>
  <c r="AZ20" i="6" s="1" a="1"/>
  <c r="AZ20" i="6" s="1"/>
  <c r="AX21" i="6" a="1"/>
  <c r="AX21" i="6" s="1"/>
  <c r="AZ21" i="6" s="1" a="1"/>
  <c r="AZ21" i="6" s="1"/>
  <c r="AX22" i="6" a="1"/>
  <c r="AX22" i="6" s="1"/>
  <c r="AZ22" i="6" s="1" a="1"/>
  <c r="AZ22" i="6" s="1"/>
  <c r="AX23" i="6" a="1"/>
  <c r="AX23" i="6" s="1"/>
  <c r="AZ23" i="6" s="1" a="1"/>
  <c r="AZ23" i="6" s="1"/>
  <c r="AX24" i="6" a="1"/>
  <c r="AX24" i="6"/>
  <c r="AZ24" i="6" s="1" a="1"/>
  <c r="AZ24" i="6" s="1"/>
  <c r="AX25" i="6" a="1"/>
  <c r="AX25" i="6" s="1"/>
  <c r="AZ25" i="6" s="1" a="1"/>
  <c r="AZ25" i="6" s="1"/>
  <c r="AX26" i="6" a="1"/>
  <c r="AX26" i="6" s="1"/>
  <c r="AZ26" i="6" s="1" a="1"/>
  <c r="AZ26" i="6" s="1"/>
  <c r="AX27" i="6" a="1"/>
  <c r="AX27" i="6" s="1"/>
  <c r="AZ27" i="6" s="1" a="1"/>
  <c r="AZ27" i="6" s="1"/>
  <c r="AX28" i="6" a="1"/>
  <c r="AX28" i="6"/>
  <c r="AZ28" i="6" s="1" a="1"/>
  <c r="AZ28" i="6" s="1"/>
  <c r="AX29" i="6" a="1"/>
  <c r="AX29" i="6" s="1"/>
  <c r="AZ29" i="6" s="1" a="1"/>
  <c r="AZ29" i="6" s="1"/>
  <c r="AX30" i="6" a="1"/>
  <c r="AX30" i="6" s="1"/>
  <c r="AZ30" i="6" s="1" a="1"/>
  <c r="AZ30" i="6" s="1"/>
  <c r="AX31" i="6" a="1"/>
  <c r="AX31" i="6" s="1"/>
  <c r="AZ31" i="6" s="1" a="1"/>
  <c r="AZ31" i="6" s="1"/>
  <c r="AX32" i="6" a="1"/>
  <c r="AX32" i="6"/>
  <c r="AZ32" i="6" s="1" a="1"/>
  <c r="AZ32" i="6" s="1"/>
  <c r="AX33" i="6" a="1"/>
  <c r="AX33" i="6" s="1"/>
  <c r="AZ33" i="6" s="1" a="1"/>
  <c r="AZ33" i="6" s="1"/>
  <c r="AX34" i="6" a="1"/>
  <c r="AX34" i="6" s="1"/>
  <c r="AZ34" i="6" s="1" a="1"/>
  <c r="AZ34" i="6" s="1"/>
  <c r="AX35" i="6" a="1"/>
  <c r="AX35" i="6" s="1"/>
  <c r="AZ35" i="6" s="1" a="1"/>
  <c r="AZ35" i="6" s="1"/>
  <c r="AX36" i="6" a="1"/>
  <c r="AX36" i="6"/>
  <c r="AZ36" i="6" s="1" a="1"/>
  <c r="AZ36" i="6" s="1"/>
  <c r="AT5" i="6" a="1"/>
  <c r="AT5" i="6" s="1"/>
  <c r="AT6" i="6" a="1"/>
  <c r="AT6" i="6" s="1"/>
  <c r="AT7" i="6" a="1"/>
  <c r="AT7" i="6" s="1"/>
  <c r="AT8" i="6" a="1"/>
  <c r="AT8" i="6"/>
  <c r="AT9" i="6" a="1"/>
  <c r="AT9" i="6" s="1"/>
  <c r="AT10" i="6" a="1"/>
  <c r="AT10" i="6"/>
  <c r="AT11" i="6" a="1"/>
  <c r="AT11" i="6" s="1"/>
  <c r="AT12" i="6" a="1"/>
  <c r="AT12" i="6"/>
  <c r="AT13" i="6" a="1"/>
  <c r="AT13" i="6" s="1"/>
  <c r="AT14" i="6" a="1"/>
  <c r="AT14" i="6" s="1"/>
  <c r="AT15" i="6" a="1"/>
  <c r="AT15" i="6" s="1"/>
  <c r="AT16" i="6" a="1"/>
  <c r="AT16" i="6"/>
  <c r="AT17" i="6" a="1"/>
  <c r="AT17" i="6" s="1"/>
  <c r="AT18" i="6" a="1"/>
  <c r="AT18" i="6"/>
  <c r="AT19" i="6" a="1"/>
  <c r="AT19" i="6" s="1"/>
  <c r="AT20" i="6" a="1"/>
  <c r="AT20" i="6"/>
  <c r="AT21" i="6" a="1"/>
  <c r="AT21" i="6" s="1"/>
  <c r="AT22" i="6" a="1"/>
  <c r="AT22" i="6" s="1"/>
  <c r="AT23" i="6" a="1"/>
  <c r="AT23" i="6" s="1"/>
  <c r="AT24" i="6" a="1"/>
  <c r="AT24" i="6"/>
  <c r="AT25" i="6" a="1"/>
  <c r="AT25" i="6" s="1"/>
  <c r="AT26" i="6" a="1"/>
  <c r="AT26" i="6"/>
  <c r="AT27" i="6" a="1"/>
  <c r="AT27" i="6" s="1"/>
  <c r="AT28" i="6" a="1"/>
  <c r="AT28" i="6"/>
  <c r="AT29" i="6" a="1"/>
  <c r="AT29" i="6" s="1"/>
  <c r="AT30" i="6" a="1"/>
  <c r="AT30" i="6" s="1"/>
  <c r="AT31" i="6" a="1"/>
  <c r="AT31" i="6" s="1"/>
  <c r="AT32" i="6" a="1"/>
  <c r="AT32" i="6"/>
  <c r="AT33" i="6" a="1"/>
  <c r="AT33" i="6" s="1"/>
  <c r="AT34" i="6" a="1"/>
  <c r="AT34" i="6"/>
  <c r="AT35" i="6" a="1"/>
  <c r="AT35" i="6" s="1"/>
  <c r="AT36" i="6" a="1"/>
  <c r="AT36" i="6"/>
  <c r="AQ5" i="6" a="1"/>
  <c r="AQ5" i="6" s="1"/>
  <c r="AS5" i="6" s="1" a="1"/>
  <c r="AS5" i="6" s="1"/>
  <c r="AQ6" i="6" a="1"/>
  <c r="AQ6" i="6" s="1"/>
  <c r="AS6" i="6" s="1" a="1"/>
  <c r="AS6" i="6" s="1"/>
  <c r="AQ7" i="6" a="1"/>
  <c r="AQ7" i="6" s="1"/>
  <c r="AS7" i="6" s="1" a="1"/>
  <c r="AS7" i="6" s="1"/>
  <c r="AQ8" i="6" a="1"/>
  <c r="AQ8" i="6"/>
  <c r="AS8" i="6" s="1" a="1"/>
  <c r="AS8" i="6" s="1"/>
  <c r="AQ9" i="6" a="1"/>
  <c r="AQ9" i="6" s="1"/>
  <c r="AS9" i="6" s="1" a="1"/>
  <c r="AS9" i="6" s="1"/>
  <c r="AQ10" i="6" a="1"/>
  <c r="AQ10" i="6"/>
  <c r="AS10" i="6" s="1" a="1"/>
  <c r="AS10" i="6" s="1"/>
  <c r="AQ11" i="6" a="1"/>
  <c r="AQ11" i="6" s="1"/>
  <c r="AS11" i="6" s="1" a="1"/>
  <c r="AS11" i="6" s="1"/>
  <c r="AQ12" i="6" a="1"/>
  <c r="AQ12" i="6"/>
  <c r="AS12" i="6" s="1" a="1"/>
  <c r="AS12" i="6" s="1"/>
  <c r="AQ13" i="6" a="1"/>
  <c r="AQ13" i="6" s="1"/>
  <c r="AS13" i="6" s="1" a="1"/>
  <c r="AS13" i="6" s="1"/>
  <c r="AQ14" i="6" a="1"/>
  <c r="AQ14" i="6" s="1"/>
  <c r="AS14" i="6" s="1" a="1"/>
  <c r="AS14" i="6" s="1"/>
  <c r="AQ15" i="6" a="1"/>
  <c r="AQ15" i="6" s="1"/>
  <c r="AS15" i="6" s="1" a="1"/>
  <c r="AS15" i="6" s="1"/>
  <c r="AQ16" i="6" a="1"/>
  <c r="AQ16" i="6"/>
  <c r="AS16" i="6" s="1" a="1"/>
  <c r="AS16" i="6" s="1"/>
  <c r="AQ17" i="6" a="1"/>
  <c r="AQ17" i="6" s="1"/>
  <c r="AS17" i="6" s="1" a="1"/>
  <c r="AS17" i="6" s="1"/>
  <c r="AQ18" i="6" a="1"/>
  <c r="AQ18" i="6"/>
  <c r="AS18" i="6" s="1" a="1"/>
  <c r="AS18" i="6" s="1"/>
  <c r="AQ19" i="6" a="1"/>
  <c r="AQ19" i="6" s="1"/>
  <c r="AS19" i="6" s="1" a="1"/>
  <c r="AS19" i="6" s="1"/>
  <c r="AQ20" i="6" a="1"/>
  <c r="AQ20" i="6"/>
  <c r="AS20" i="6" s="1" a="1"/>
  <c r="AS20" i="6" s="1"/>
  <c r="AQ21" i="6" a="1"/>
  <c r="AQ21" i="6" s="1"/>
  <c r="AS21" i="6" s="1" a="1"/>
  <c r="AS21" i="6" s="1"/>
  <c r="AQ22" i="6" a="1"/>
  <c r="AQ22" i="6" s="1"/>
  <c r="AS22" i="6" s="1" a="1"/>
  <c r="AS22" i="6" s="1"/>
  <c r="AQ23" i="6" a="1"/>
  <c r="AQ23" i="6" s="1"/>
  <c r="AS23" i="6" s="1" a="1"/>
  <c r="AS23" i="6" s="1"/>
  <c r="AQ24" i="6" a="1"/>
  <c r="AQ24" i="6"/>
  <c r="AS24" i="6" s="1" a="1"/>
  <c r="AS24" i="6" s="1"/>
  <c r="AQ25" i="6" a="1"/>
  <c r="AQ25" i="6" s="1"/>
  <c r="AS25" i="6" s="1" a="1"/>
  <c r="AS25" i="6" s="1"/>
  <c r="AQ26" i="6" a="1"/>
  <c r="AQ26" i="6"/>
  <c r="AS26" i="6" s="1" a="1"/>
  <c r="AS26" i="6" s="1"/>
  <c r="AQ27" i="6" a="1"/>
  <c r="AQ27" i="6" s="1"/>
  <c r="AS27" i="6" s="1" a="1"/>
  <c r="AS27" i="6" s="1"/>
  <c r="AQ28" i="6" a="1"/>
  <c r="AQ28" i="6" s="1"/>
  <c r="AS28" i="6" s="1" a="1"/>
  <c r="AS28" i="6" s="1"/>
  <c r="AQ29" i="6" a="1"/>
  <c r="AQ29" i="6" s="1"/>
  <c r="AS29" i="6" s="1" a="1"/>
  <c r="AS29" i="6" s="1"/>
  <c r="AQ30" i="6" a="1"/>
  <c r="AQ30" i="6" s="1"/>
  <c r="AS30" i="6" s="1" a="1"/>
  <c r="AS30" i="6" s="1"/>
  <c r="AQ31" i="6" a="1"/>
  <c r="AQ31" i="6" s="1"/>
  <c r="AS31" i="6" s="1" a="1"/>
  <c r="AS31" i="6" s="1"/>
  <c r="AQ32" i="6" a="1"/>
  <c r="AQ32" i="6"/>
  <c r="AS32" i="6" s="1" a="1"/>
  <c r="AS32" i="6" s="1"/>
  <c r="AQ33" i="6" a="1"/>
  <c r="AQ33" i="6" s="1"/>
  <c r="AS33" i="6" s="1" a="1"/>
  <c r="AS33" i="6" s="1"/>
  <c r="AQ34" i="6" a="1"/>
  <c r="AQ34" i="6"/>
  <c r="AS34" i="6" s="1" a="1"/>
  <c r="AS34" i="6" s="1"/>
  <c r="AQ35" i="6" a="1"/>
  <c r="AQ35" i="6" s="1"/>
  <c r="AS35" i="6" s="1" a="1"/>
  <c r="AS35" i="6" s="1"/>
  <c r="AQ36" i="6" a="1"/>
  <c r="AQ36" i="6"/>
  <c r="AS36" i="6" s="1" a="1"/>
  <c r="AS36" i="6" s="1"/>
  <c r="AM5" i="6" a="1"/>
  <c r="AM5" i="6" s="1"/>
  <c r="AM6" i="6" a="1"/>
  <c r="AM6" i="6" s="1"/>
  <c r="AM7" i="6" a="1"/>
  <c r="AM7" i="6" s="1"/>
  <c r="AM8" i="6" a="1"/>
  <c r="AM8" i="6" s="1"/>
  <c r="AM9" i="6" a="1"/>
  <c r="AM9" i="6" s="1"/>
  <c r="AM10" i="6" a="1"/>
  <c r="AM10" i="6"/>
  <c r="AM11" i="6" a="1"/>
  <c r="AM11" i="6" s="1"/>
  <c r="AM12" i="6" a="1"/>
  <c r="AM12" i="6" s="1"/>
  <c r="AM13" i="6" a="1"/>
  <c r="AM13" i="6" s="1"/>
  <c r="AM14" i="6" a="1"/>
  <c r="AM14" i="6" s="1"/>
  <c r="AM15" i="6" a="1"/>
  <c r="AM15" i="6" s="1"/>
  <c r="AM16" i="6" a="1"/>
  <c r="AM16" i="6" s="1"/>
  <c r="AM17" i="6" a="1"/>
  <c r="AM17" i="6" s="1"/>
  <c r="AM18" i="6" a="1"/>
  <c r="AM18" i="6" s="1"/>
  <c r="AM19" i="6" a="1"/>
  <c r="AM19" i="6" s="1"/>
  <c r="AM20" i="6" a="1"/>
  <c r="AM20" i="6" s="1"/>
  <c r="AM21" i="6" a="1"/>
  <c r="AM21" i="6" s="1"/>
  <c r="AM22" i="6" a="1"/>
  <c r="AM22" i="6" s="1"/>
  <c r="AM23" i="6" a="1"/>
  <c r="AM23" i="6" s="1"/>
  <c r="AM24" i="6" a="1"/>
  <c r="AM24" i="6" s="1"/>
  <c r="AM25" i="6" a="1"/>
  <c r="AM25" i="6" s="1"/>
  <c r="AM26" i="6" a="1"/>
  <c r="AM26" i="6" s="1"/>
  <c r="AM27" i="6" a="1"/>
  <c r="AM27" i="6" s="1"/>
  <c r="AM28" i="6" a="1"/>
  <c r="AM28" i="6" s="1"/>
  <c r="AM29" i="6" a="1"/>
  <c r="AM29" i="6" s="1"/>
  <c r="AM30" i="6" a="1"/>
  <c r="AM30" i="6" s="1"/>
  <c r="AM31" i="6" a="1"/>
  <c r="AM31" i="6" s="1"/>
  <c r="AM32" i="6" a="1"/>
  <c r="AM32" i="6" s="1"/>
  <c r="AM33" i="6" a="1"/>
  <c r="AM33" i="6" s="1"/>
  <c r="AM34" i="6" a="1"/>
  <c r="AM34" i="6" s="1"/>
  <c r="AM35" i="6" a="1"/>
  <c r="AM35" i="6" s="1"/>
  <c r="AM36" i="6" a="1"/>
  <c r="AM36" i="6" s="1"/>
  <c r="AJ5" i="6" a="1"/>
  <c r="AJ5" i="6" s="1"/>
  <c r="AL5" i="6" s="1" a="1"/>
  <c r="AL5" i="6" s="1"/>
  <c r="AJ6" i="6" a="1"/>
  <c r="AJ6" i="6"/>
  <c r="AL6" i="6" s="1" a="1"/>
  <c r="AL6" i="6" s="1"/>
  <c r="AJ7" i="6" a="1"/>
  <c r="AJ7" i="6" s="1"/>
  <c r="AL7" i="6" s="1" a="1"/>
  <c r="AL7" i="6" s="1"/>
  <c r="AJ8" i="6" a="1"/>
  <c r="AJ8" i="6" s="1"/>
  <c r="AL8" i="6" s="1" a="1"/>
  <c r="AL8" i="6" s="1"/>
  <c r="AJ9" i="6" a="1"/>
  <c r="AJ9" i="6" s="1"/>
  <c r="AL9" i="6" s="1" a="1"/>
  <c r="AL9" i="6" s="1"/>
  <c r="AJ10" i="6" a="1"/>
  <c r="AJ10" i="6" s="1"/>
  <c r="AL10" i="6" s="1" a="1"/>
  <c r="AL10" i="6" s="1"/>
  <c r="AJ11" i="6" a="1"/>
  <c r="AJ11" i="6" s="1"/>
  <c r="AL11" i="6" s="1" a="1"/>
  <c r="AL11" i="6" s="1"/>
  <c r="AJ12" i="6" a="1"/>
  <c r="AJ12" i="6" s="1"/>
  <c r="AL12" i="6" s="1" a="1"/>
  <c r="AL12" i="6" s="1"/>
  <c r="AJ13" i="6" a="1"/>
  <c r="AJ13" i="6" s="1"/>
  <c r="AL13" i="6" s="1" a="1"/>
  <c r="AL13" i="6" s="1"/>
  <c r="AJ14" i="6" a="1"/>
  <c r="AJ14" i="6"/>
  <c r="AL14" i="6" s="1" a="1"/>
  <c r="AL14" i="6" s="1"/>
  <c r="AJ15" i="6" a="1"/>
  <c r="AJ15" i="6" s="1"/>
  <c r="AL15" i="6" s="1" a="1"/>
  <c r="AL15" i="6" s="1"/>
  <c r="AJ16" i="6" a="1"/>
  <c r="AJ16" i="6" s="1"/>
  <c r="AL16" i="6" s="1" a="1"/>
  <c r="AL16" i="6" s="1"/>
  <c r="AJ17" i="6" a="1"/>
  <c r="AJ17" i="6" s="1"/>
  <c r="AL17" i="6" s="1" a="1"/>
  <c r="AL17" i="6" s="1"/>
  <c r="AJ18" i="6" a="1"/>
  <c r="AJ18" i="6" s="1"/>
  <c r="AL18" i="6" s="1" a="1"/>
  <c r="AL18" i="6" s="1"/>
  <c r="AJ19" i="6" a="1"/>
  <c r="AJ19" i="6" s="1"/>
  <c r="AL19" i="6" s="1" a="1"/>
  <c r="AL19" i="6" s="1"/>
  <c r="AJ20" i="6" a="1"/>
  <c r="AJ20" i="6" s="1"/>
  <c r="AL20" i="6" s="1" a="1"/>
  <c r="AL20" i="6" s="1"/>
  <c r="AJ21" i="6" a="1"/>
  <c r="AJ21" i="6" s="1"/>
  <c r="AL21" i="6" s="1" a="1"/>
  <c r="AL21" i="6" s="1"/>
  <c r="AJ22" i="6" a="1"/>
  <c r="AJ22" i="6"/>
  <c r="AL22" i="6" s="1" a="1"/>
  <c r="AL22" i="6" s="1"/>
  <c r="AJ23" i="6" a="1"/>
  <c r="AJ23" i="6" s="1"/>
  <c r="AL23" i="6" s="1" a="1"/>
  <c r="AL23" i="6" s="1"/>
  <c r="AJ24" i="6" a="1"/>
  <c r="AJ24" i="6" s="1"/>
  <c r="AL24" i="6" s="1" a="1"/>
  <c r="AL24" i="6" s="1"/>
  <c r="AJ25" i="6" a="1"/>
  <c r="AJ25" i="6" s="1"/>
  <c r="AL25" i="6" s="1" a="1"/>
  <c r="AL25" i="6" s="1"/>
  <c r="AJ26" i="6" a="1"/>
  <c r="AJ26" i="6" s="1"/>
  <c r="AL26" i="6" s="1" a="1"/>
  <c r="AL26" i="6" s="1"/>
  <c r="AJ27" i="6" a="1"/>
  <c r="AJ27" i="6" s="1"/>
  <c r="AL27" i="6" s="1" a="1"/>
  <c r="AL27" i="6" s="1"/>
  <c r="AJ28" i="6" a="1"/>
  <c r="AJ28" i="6" s="1"/>
  <c r="AL28" i="6" s="1" a="1"/>
  <c r="AL28" i="6" s="1"/>
  <c r="AJ29" i="6" a="1"/>
  <c r="AJ29" i="6" s="1"/>
  <c r="AL29" i="6" s="1" a="1"/>
  <c r="AL29" i="6" s="1"/>
  <c r="AJ30" i="6" a="1"/>
  <c r="AJ30" i="6"/>
  <c r="AL30" i="6" s="1" a="1"/>
  <c r="AL30" i="6" s="1"/>
  <c r="AJ31" i="6" a="1"/>
  <c r="AJ31" i="6" s="1"/>
  <c r="AL31" i="6" s="1" a="1"/>
  <c r="AL31" i="6" s="1"/>
  <c r="AJ32" i="6" a="1"/>
  <c r="AJ32" i="6" s="1"/>
  <c r="AL32" i="6" s="1" a="1"/>
  <c r="AL32" i="6" s="1"/>
  <c r="AJ33" i="6" a="1"/>
  <c r="AJ33" i="6" s="1"/>
  <c r="AL33" i="6" s="1" a="1"/>
  <c r="AL33" i="6" s="1"/>
  <c r="AJ34" i="6" a="1"/>
  <c r="AJ34" i="6" s="1"/>
  <c r="AL34" i="6" s="1" a="1"/>
  <c r="AL34" i="6" s="1"/>
  <c r="AJ35" i="6" a="1"/>
  <c r="AJ35" i="6" s="1"/>
  <c r="AL35" i="6" s="1" a="1"/>
  <c r="AL35" i="6" s="1"/>
  <c r="AJ36" i="6" a="1"/>
  <c r="AJ36" i="6" s="1"/>
  <c r="AL36" i="6" s="1" a="1"/>
  <c r="AL36" i="6" s="1"/>
  <c r="AF5" i="6" a="1"/>
  <c r="AF5" i="6" s="1"/>
  <c r="AF6" i="6" a="1"/>
  <c r="AF6" i="6" s="1"/>
  <c r="AF7" i="6" a="1"/>
  <c r="AF7" i="6" s="1"/>
  <c r="AF8" i="6" a="1"/>
  <c r="AF8" i="6" s="1"/>
  <c r="AF9" i="6" a="1"/>
  <c r="AF9" i="6" s="1"/>
  <c r="AF10" i="6" a="1"/>
  <c r="AF10" i="6" s="1"/>
  <c r="AF11" i="6" a="1"/>
  <c r="AF11" i="6" s="1"/>
  <c r="AF12" i="6" a="1"/>
  <c r="AF12" i="6" s="1"/>
  <c r="AF13" i="6" a="1"/>
  <c r="AF13" i="6" s="1"/>
  <c r="AF14" i="6" a="1"/>
  <c r="AF14" i="6" s="1"/>
  <c r="AF15" i="6" a="1"/>
  <c r="AF15" i="6" s="1"/>
  <c r="AF16" i="6" a="1"/>
  <c r="AF16" i="6" s="1"/>
  <c r="AF17" i="6" a="1"/>
  <c r="AF17" i="6" s="1"/>
  <c r="AF18" i="6" a="1"/>
  <c r="AF18" i="6" s="1"/>
  <c r="AF19" i="6" a="1"/>
  <c r="AF19" i="6" s="1"/>
  <c r="AF20" i="6" a="1"/>
  <c r="AF20" i="6" s="1"/>
  <c r="AF21" i="6" a="1"/>
  <c r="AF21" i="6" s="1"/>
  <c r="AF22" i="6" a="1"/>
  <c r="AF22" i="6" s="1"/>
  <c r="AF23" i="6" a="1"/>
  <c r="AF23" i="6" s="1"/>
  <c r="AF24" i="6" a="1"/>
  <c r="AF24" i="6" s="1"/>
  <c r="AF25" i="6" a="1"/>
  <c r="AF25" i="6" s="1"/>
  <c r="AF26" i="6" a="1"/>
  <c r="AF26" i="6" s="1"/>
  <c r="AF27" i="6" a="1"/>
  <c r="AF27" i="6" s="1"/>
  <c r="AF28" i="6" a="1"/>
  <c r="AF28" i="6" s="1"/>
  <c r="AF29" i="6" a="1"/>
  <c r="AF29" i="6" s="1"/>
  <c r="AF30" i="6" a="1"/>
  <c r="AF30" i="6" s="1"/>
  <c r="AF31" i="6" a="1"/>
  <c r="AF31" i="6" s="1"/>
  <c r="AF32" i="6" a="1"/>
  <c r="AF32" i="6" s="1"/>
  <c r="AF33" i="6" a="1"/>
  <c r="AF33" i="6" s="1"/>
  <c r="AF34" i="6" a="1"/>
  <c r="AF34" i="6" s="1"/>
  <c r="AF35" i="6" a="1"/>
  <c r="AF35" i="6" s="1"/>
  <c r="AF36" i="6" a="1"/>
  <c r="AF36" i="6" s="1"/>
  <c r="AC5" i="6" a="1"/>
  <c r="AC5" i="6" s="1"/>
  <c r="AE5" i="6" s="1" a="1"/>
  <c r="AE5" i="6" s="1"/>
  <c r="AC6" i="6" a="1"/>
  <c r="AC6" i="6" s="1"/>
  <c r="AE6" i="6" s="1" a="1"/>
  <c r="AE6" i="6" s="1"/>
  <c r="AC7" i="6" a="1"/>
  <c r="AC7" i="6" s="1"/>
  <c r="AE7" i="6" s="1" a="1"/>
  <c r="AE7" i="6" s="1"/>
  <c r="AC8" i="6" a="1"/>
  <c r="AC8" i="6"/>
  <c r="AE8" i="6" s="1" a="1"/>
  <c r="AE8" i="6" s="1"/>
  <c r="AC9" i="6" a="1"/>
  <c r="AC9" i="6" s="1"/>
  <c r="AE9" i="6" s="1" a="1"/>
  <c r="AE9" i="6" s="1"/>
  <c r="AC10" i="6" a="1"/>
  <c r="AC10" i="6" s="1"/>
  <c r="AE10" i="6" s="1" a="1"/>
  <c r="AE10" i="6" s="1"/>
  <c r="AC11" i="6" a="1"/>
  <c r="AC11" i="6" s="1"/>
  <c r="AE11" i="6" s="1" a="1"/>
  <c r="AE11" i="6" s="1"/>
  <c r="AC12" i="6" a="1"/>
  <c r="AC12" i="6" s="1"/>
  <c r="AE12" i="6" s="1" a="1"/>
  <c r="AE12" i="6" s="1"/>
  <c r="AC13" i="6" a="1"/>
  <c r="AC13" i="6" s="1"/>
  <c r="AE13" i="6" s="1" a="1"/>
  <c r="AE13" i="6" s="1"/>
  <c r="AC14" i="6" a="1"/>
  <c r="AC14" i="6" s="1"/>
  <c r="AE14" i="6" s="1" a="1"/>
  <c r="AE14" i="6" s="1"/>
  <c r="AC15" i="6" a="1"/>
  <c r="AC15" i="6" s="1"/>
  <c r="AE15" i="6" s="1" a="1"/>
  <c r="AE15" i="6" s="1"/>
  <c r="AC16" i="6" a="1"/>
  <c r="AC16" i="6" s="1"/>
  <c r="AE16" i="6" s="1" a="1"/>
  <c r="AE16" i="6" s="1"/>
  <c r="AC17" i="6" a="1"/>
  <c r="AC17" i="6" s="1"/>
  <c r="AE17" i="6" s="1" a="1"/>
  <c r="AE17" i="6" s="1"/>
  <c r="AC18" i="6" a="1"/>
  <c r="AC18" i="6" s="1"/>
  <c r="AE18" i="6" s="1" a="1"/>
  <c r="AE18" i="6" s="1"/>
  <c r="AC19" i="6" a="1"/>
  <c r="AC19" i="6" s="1"/>
  <c r="AE19" i="6" s="1" a="1"/>
  <c r="AE19" i="6" s="1"/>
  <c r="AC20" i="6" a="1"/>
  <c r="AC20" i="6" s="1"/>
  <c r="AE20" i="6" s="1" a="1"/>
  <c r="AE20" i="6" s="1"/>
  <c r="AC21" i="6" a="1"/>
  <c r="AC21" i="6" s="1"/>
  <c r="AE21" i="6" s="1" a="1"/>
  <c r="AE21" i="6" s="1"/>
  <c r="AC22" i="6" a="1"/>
  <c r="AC22" i="6" s="1"/>
  <c r="AE22" i="6" s="1" a="1"/>
  <c r="AE22" i="6" s="1"/>
  <c r="AC23" i="6" a="1"/>
  <c r="AC23" i="6" s="1"/>
  <c r="AE23" i="6" s="1" a="1"/>
  <c r="AE23" i="6" s="1"/>
  <c r="AC24" i="6" a="1"/>
  <c r="AC24" i="6" s="1"/>
  <c r="AE24" i="6" s="1" a="1"/>
  <c r="AE24" i="6" s="1"/>
  <c r="AC25" i="6" a="1"/>
  <c r="AC25" i="6" s="1"/>
  <c r="AE25" i="6" s="1" a="1"/>
  <c r="AE25" i="6" s="1"/>
  <c r="AC26" i="6" a="1"/>
  <c r="AC26" i="6" s="1"/>
  <c r="AE26" i="6" s="1" a="1"/>
  <c r="AE26" i="6" s="1"/>
  <c r="AC27" i="6" a="1"/>
  <c r="AC27" i="6" s="1"/>
  <c r="AE27" i="6" s="1" a="1"/>
  <c r="AE27" i="6" s="1"/>
  <c r="AC28" i="6" a="1"/>
  <c r="AC28" i="6" s="1"/>
  <c r="AE28" i="6" s="1" a="1"/>
  <c r="AE28" i="6" s="1"/>
  <c r="AC29" i="6" a="1"/>
  <c r="AC29" i="6" s="1"/>
  <c r="AE29" i="6" s="1" a="1"/>
  <c r="AE29" i="6" s="1"/>
  <c r="AC30" i="6" a="1"/>
  <c r="AC30" i="6"/>
  <c r="AE30" i="6" s="1" a="1"/>
  <c r="AE30" i="6" s="1"/>
  <c r="AC31" i="6" a="1"/>
  <c r="AC31" i="6" s="1"/>
  <c r="AE31" i="6" s="1" a="1"/>
  <c r="AE31" i="6" s="1"/>
  <c r="AC32" i="6" a="1"/>
  <c r="AC32" i="6" s="1"/>
  <c r="AE32" i="6" s="1" a="1"/>
  <c r="AE32" i="6" s="1"/>
  <c r="AC33" i="6" a="1"/>
  <c r="AC33" i="6" s="1"/>
  <c r="AE33" i="6" s="1" a="1"/>
  <c r="AE33" i="6" s="1"/>
  <c r="AC34" i="6" a="1"/>
  <c r="AC34" i="6" s="1"/>
  <c r="AE34" i="6" s="1" a="1"/>
  <c r="AE34" i="6" s="1"/>
  <c r="AC35" i="6" a="1"/>
  <c r="AC35" i="6" s="1"/>
  <c r="AE35" i="6" s="1" a="1"/>
  <c r="AE35" i="6" s="1"/>
  <c r="AC36" i="6" a="1"/>
  <c r="AC36" i="6" s="1"/>
  <c r="AE36" i="6" s="1" a="1"/>
  <c r="AE36" i="6" s="1"/>
  <c r="R5" i="6" a="1"/>
  <c r="R5" i="6" s="1"/>
  <c r="R6" i="6" a="1"/>
  <c r="R6" i="6" s="1"/>
  <c r="R7" i="6" a="1"/>
  <c r="R7" i="6" s="1"/>
  <c r="R8" i="6" a="1"/>
  <c r="R8" i="6" s="1"/>
  <c r="R9" i="6" a="1"/>
  <c r="R9" i="6" s="1"/>
  <c r="R10" i="6" a="1"/>
  <c r="R10" i="6" s="1"/>
  <c r="R11" i="6" a="1"/>
  <c r="R11" i="6" s="1"/>
  <c r="R12" i="6" a="1"/>
  <c r="R12" i="6" s="1"/>
  <c r="R13" i="6" a="1"/>
  <c r="R13" i="6" s="1"/>
  <c r="R14" i="6" a="1"/>
  <c r="R14" i="6" s="1"/>
  <c r="R15" i="6" a="1"/>
  <c r="R15" i="6" s="1"/>
  <c r="R16" i="6" a="1"/>
  <c r="R16" i="6" s="1"/>
  <c r="R17" i="6" a="1"/>
  <c r="R17" i="6" s="1"/>
  <c r="R18" i="6" a="1"/>
  <c r="R18" i="6" s="1"/>
  <c r="R19" i="6" a="1"/>
  <c r="R19" i="6" s="1"/>
  <c r="R20" i="6" a="1"/>
  <c r="R20" i="6" s="1"/>
  <c r="R21" i="6" a="1"/>
  <c r="R21" i="6" s="1"/>
  <c r="R22" i="6" a="1"/>
  <c r="R22" i="6" s="1"/>
  <c r="R23" i="6" a="1"/>
  <c r="R23" i="6" s="1"/>
  <c r="R24" i="6" a="1"/>
  <c r="R24" i="6" s="1"/>
  <c r="R25" i="6" a="1"/>
  <c r="R25" i="6" s="1"/>
  <c r="R26" i="6" a="1"/>
  <c r="R26" i="6" s="1"/>
  <c r="R27" i="6" a="1"/>
  <c r="R27" i="6" s="1"/>
  <c r="R28" i="6" a="1"/>
  <c r="R28" i="6" s="1"/>
  <c r="R29" i="6" a="1"/>
  <c r="R29" i="6" s="1"/>
  <c r="R30" i="6" a="1"/>
  <c r="R30" i="6" s="1"/>
  <c r="R31" i="6" a="1"/>
  <c r="R31" i="6" s="1"/>
  <c r="R32" i="6" a="1"/>
  <c r="R32" i="6" s="1"/>
  <c r="R33" i="6" a="1"/>
  <c r="R33" i="6"/>
  <c r="R34" i="6" a="1"/>
  <c r="R34" i="6" s="1"/>
  <c r="R35" i="6" a="1"/>
  <c r="R35" i="6" s="1"/>
  <c r="R36" i="6" a="1"/>
  <c r="R36" i="6" s="1"/>
  <c r="Y5" i="6" a="1"/>
  <c r="Y5" i="6" s="1"/>
  <c r="Y6" i="6" a="1"/>
  <c r="Y6" i="6" s="1"/>
  <c r="Y7" i="6" a="1"/>
  <c r="Y7" i="6" s="1"/>
  <c r="Y8" i="6" a="1"/>
  <c r="Y8" i="6" s="1"/>
  <c r="Y9" i="6" a="1"/>
  <c r="Y9" i="6" s="1"/>
  <c r="Y10" i="6" a="1"/>
  <c r="Y10" i="6" s="1"/>
  <c r="Y11" i="6" a="1"/>
  <c r="Y11" i="6" s="1"/>
  <c r="Y12" i="6" a="1"/>
  <c r="Y12" i="6" s="1"/>
  <c r="Y13" i="6" a="1"/>
  <c r="Y13" i="6" s="1"/>
  <c r="Y14" i="6" a="1"/>
  <c r="Y14" i="6" s="1"/>
  <c r="Y15" i="6" a="1"/>
  <c r="Y15" i="6" s="1"/>
  <c r="Y16" i="6" a="1"/>
  <c r="Y16" i="6" s="1"/>
  <c r="Y17" i="6" a="1"/>
  <c r="Y17" i="6" s="1"/>
  <c r="Y18" i="6" a="1"/>
  <c r="Y18" i="6" s="1"/>
  <c r="Y19" i="6" a="1"/>
  <c r="Y19" i="6" s="1"/>
  <c r="Y20" i="6" a="1"/>
  <c r="Y20" i="6" s="1"/>
  <c r="Y21" i="6" a="1"/>
  <c r="Y21" i="6" s="1"/>
  <c r="Y22" i="6" a="1"/>
  <c r="Y22" i="6" s="1"/>
  <c r="Y23" i="6" a="1"/>
  <c r="Y23" i="6" s="1"/>
  <c r="Y24" i="6" a="1"/>
  <c r="Y24" i="6" s="1"/>
  <c r="Y25" i="6" a="1"/>
  <c r="Y25" i="6" s="1"/>
  <c r="Y26" i="6" a="1"/>
  <c r="Y26" i="6" s="1"/>
  <c r="Y27" i="6" a="1"/>
  <c r="Y27" i="6" s="1"/>
  <c r="Y28" i="6" a="1"/>
  <c r="Y28" i="6" s="1"/>
  <c r="Y29" i="6" a="1"/>
  <c r="Y29" i="6" s="1"/>
  <c r="Y30" i="6" a="1"/>
  <c r="Y30" i="6" s="1"/>
  <c r="Y31" i="6" a="1"/>
  <c r="Y31" i="6" s="1"/>
  <c r="Y32" i="6" a="1"/>
  <c r="Y32" i="6" s="1"/>
  <c r="Y33" i="6" a="1"/>
  <c r="Y33" i="6" s="1"/>
  <c r="Y34" i="6" a="1"/>
  <c r="Y34" i="6" s="1"/>
  <c r="Y35" i="6" a="1"/>
  <c r="Y35" i="6" s="1"/>
  <c r="Y36" i="6" a="1"/>
  <c r="Y36" i="6" s="1"/>
  <c r="V5" i="6" a="1"/>
  <c r="V5" i="6" s="1"/>
  <c r="X5" i="6" s="1" a="1"/>
  <c r="X5" i="6" s="1"/>
  <c r="V6" i="6" a="1"/>
  <c r="V6" i="6" s="1"/>
  <c r="X6" i="6" s="1" a="1"/>
  <c r="X6" i="6" s="1"/>
  <c r="V7" i="6" a="1"/>
  <c r="V7" i="6" s="1"/>
  <c r="V8" i="6" a="1"/>
  <c r="V8" i="6" s="1"/>
  <c r="X8" i="6" s="1" a="1"/>
  <c r="X8" i="6" s="1"/>
  <c r="V9" i="6" a="1"/>
  <c r="V9" i="6" s="1"/>
  <c r="X9" i="6" s="1" a="1"/>
  <c r="X9" i="6" s="1"/>
  <c r="V10" i="6" a="1"/>
  <c r="V10" i="6" s="1"/>
  <c r="X10" i="6" s="1" a="1"/>
  <c r="X10" i="6" s="1"/>
  <c r="V11" i="6" a="1"/>
  <c r="V11" i="6" s="1"/>
  <c r="X11" i="6" s="1" a="1"/>
  <c r="X11" i="6" s="1"/>
  <c r="V12" i="6" a="1"/>
  <c r="V12" i="6" s="1"/>
  <c r="X12" i="6" s="1" a="1"/>
  <c r="X12" i="6" s="1"/>
  <c r="V13" i="6" a="1"/>
  <c r="V13" i="6" s="1"/>
  <c r="X13" i="6" s="1" a="1"/>
  <c r="X13" i="6" s="1"/>
  <c r="V14" i="6" a="1"/>
  <c r="V14" i="6" s="1"/>
  <c r="X14" i="6" s="1" a="1"/>
  <c r="X14" i="6" s="1"/>
  <c r="V15" i="6" a="1"/>
  <c r="V15" i="6" s="1"/>
  <c r="X15" i="6" s="1" a="1"/>
  <c r="X15" i="6" s="1"/>
  <c r="V16" i="6" a="1"/>
  <c r="V16" i="6"/>
  <c r="X16" i="6" s="1" a="1"/>
  <c r="X16" i="6" s="1"/>
  <c r="V17" i="6" a="1"/>
  <c r="V17" i="6" s="1"/>
  <c r="X17" i="6" s="1" a="1"/>
  <c r="X17" i="6" s="1"/>
  <c r="V18" i="6" a="1"/>
  <c r="V18" i="6" s="1"/>
  <c r="X18" i="6" s="1" a="1"/>
  <c r="X18" i="6" s="1"/>
  <c r="V19" i="6" a="1"/>
  <c r="V19" i="6" s="1"/>
  <c r="X19" i="6" s="1" a="1"/>
  <c r="X19" i="6" s="1"/>
  <c r="V20" i="6" a="1"/>
  <c r="V20" i="6" s="1"/>
  <c r="X20" i="6" s="1" a="1"/>
  <c r="X20" i="6" s="1"/>
  <c r="V21" i="6" a="1"/>
  <c r="V21" i="6" s="1"/>
  <c r="X21" i="6" s="1" a="1"/>
  <c r="X21" i="6" s="1"/>
  <c r="V22" i="6" a="1"/>
  <c r="V22" i="6" s="1"/>
  <c r="X22" i="6" s="1" a="1"/>
  <c r="X22" i="6" s="1"/>
  <c r="V23" i="6" a="1"/>
  <c r="V23" i="6" s="1"/>
  <c r="X23" i="6" s="1" a="1"/>
  <c r="X23" i="6" s="1"/>
  <c r="V24" i="6" a="1"/>
  <c r="V24" i="6" s="1"/>
  <c r="X24" i="6" s="1" a="1"/>
  <c r="X24" i="6" s="1"/>
  <c r="V25" i="6" a="1"/>
  <c r="V25" i="6" s="1"/>
  <c r="X25" i="6" s="1" a="1"/>
  <c r="X25" i="6" s="1"/>
  <c r="V26" i="6" a="1"/>
  <c r="V26" i="6" s="1"/>
  <c r="X26" i="6" s="1" a="1"/>
  <c r="X26" i="6" s="1"/>
  <c r="V27" i="6" a="1"/>
  <c r="V27" i="6" s="1"/>
  <c r="X27" i="6" s="1" a="1"/>
  <c r="X27" i="6" s="1"/>
  <c r="V28" i="6" a="1"/>
  <c r="V28" i="6" s="1"/>
  <c r="X28" i="6" s="1" a="1"/>
  <c r="X28" i="6" s="1"/>
  <c r="V29" i="6" a="1"/>
  <c r="V29" i="6" s="1"/>
  <c r="X29" i="6" s="1" a="1"/>
  <c r="X29" i="6" s="1"/>
  <c r="V30" i="6" a="1"/>
  <c r="V30" i="6" s="1"/>
  <c r="X30" i="6" s="1" a="1"/>
  <c r="X30" i="6" s="1"/>
  <c r="V31" i="6" a="1"/>
  <c r="V31" i="6" s="1"/>
  <c r="V32" i="6" a="1"/>
  <c r="V32" i="6" s="1"/>
  <c r="X32" i="6" s="1" a="1"/>
  <c r="X32" i="6" s="1"/>
  <c r="V33" i="6" a="1"/>
  <c r="V33" i="6" s="1"/>
  <c r="X33" i="6" s="1" a="1"/>
  <c r="X33" i="6" s="1"/>
  <c r="V34" i="6" a="1"/>
  <c r="V34" i="6" s="1"/>
  <c r="X34" i="6" s="1" a="1"/>
  <c r="X34" i="6" s="1"/>
  <c r="V35" i="6" a="1"/>
  <c r="V35" i="6" s="1"/>
  <c r="X35" i="6" s="1" a="1"/>
  <c r="X35" i="6" s="1"/>
  <c r="V36" i="6" a="1"/>
  <c r="V36" i="6" s="1"/>
  <c r="X36" i="6" s="1" a="1"/>
  <c r="X36" i="6" s="1"/>
  <c r="O5" i="6" a="1"/>
  <c r="O5" i="6" s="1"/>
  <c r="O6" i="6" a="1"/>
  <c r="O6" i="6" s="1"/>
  <c r="O7" i="6" a="1"/>
  <c r="O7" i="6" s="1"/>
  <c r="Q7" i="6" s="1" a="1"/>
  <c r="Q7" i="6" s="1"/>
  <c r="O8" i="6" a="1"/>
  <c r="O8" i="6" s="1"/>
  <c r="Q8" i="6" s="1" a="1"/>
  <c r="Q8" i="6" s="1"/>
  <c r="O9" i="6" a="1"/>
  <c r="O9" i="6" s="1"/>
  <c r="O10" i="6" a="1"/>
  <c r="O10" i="6" s="1"/>
  <c r="Q10" i="6" s="1" a="1"/>
  <c r="Q10" i="6" s="1"/>
  <c r="O11" i="6" a="1"/>
  <c r="O11" i="6" s="1"/>
  <c r="O12" i="6" a="1"/>
  <c r="O12" i="6" s="1"/>
  <c r="Q12" i="6" s="1" a="1"/>
  <c r="Q12" i="6" s="1"/>
  <c r="O13" i="6" a="1"/>
  <c r="O13" i="6" s="1"/>
  <c r="O14" i="6" a="1"/>
  <c r="O14" i="6" s="1"/>
  <c r="O15" i="6" a="1"/>
  <c r="O15" i="6" s="1"/>
  <c r="Q15" i="6" s="1" a="1"/>
  <c r="Q15" i="6" s="1"/>
  <c r="O16" i="6" a="1"/>
  <c r="O16" i="6" s="1"/>
  <c r="Q16" i="6" s="1" a="1"/>
  <c r="Q16" i="6" s="1"/>
  <c r="O17" i="6" a="1"/>
  <c r="O17" i="6" s="1"/>
  <c r="Q17" i="6" s="1" a="1"/>
  <c r="Q17" i="6" s="1"/>
  <c r="O18" i="6" a="1"/>
  <c r="O18" i="6" s="1"/>
  <c r="Q18" i="6" s="1" a="1"/>
  <c r="Q18" i="6" s="1"/>
  <c r="O19" i="6" a="1"/>
  <c r="O19" i="6" s="1"/>
  <c r="O20" i="6" a="1"/>
  <c r="O20" i="6" s="1"/>
  <c r="Q20" i="6" s="1" a="1"/>
  <c r="Q20" i="6" s="1"/>
  <c r="O21" i="6" a="1"/>
  <c r="O21" i="6" s="1"/>
  <c r="O22" i="6" a="1"/>
  <c r="O22" i="6" s="1"/>
  <c r="O23" i="6" a="1"/>
  <c r="O23" i="6" s="1"/>
  <c r="Q23" i="6" s="1" a="1"/>
  <c r="Q23" i="6" s="1"/>
  <c r="O24" i="6" a="1"/>
  <c r="O24" i="6" s="1"/>
  <c r="Q24" i="6" s="1" a="1"/>
  <c r="Q24" i="6" s="1"/>
  <c r="O25" i="6" a="1"/>
  <c r="O25" i="6" s="1"/>
  <c r="Q25" i="6" s="1" a="1"/>
  <c r="Q25" i="6" s="1"/>
  <c r="O26" i="6" a="1"/>
  <c r="O26" i="6" s="1"/>
  <c r="Q26" i="6" s="1" a="1"/>
  <c r="Q26" i="6" s="1"/>
  <c r="O27" i="6" a="1"/>
  <c r="O27" i="6" s="1"/>
  <c r="O28" i="6" a="1"/>
  <c r="O28" i="6" s="1"/>
  <c r="O29" i="6" a="1"/>
  <c r="O29" i="6" s="1"/>
  <c r="O30" i="6" a="1"/>
  <c r="O30" i="6" s="1"/>
  <c r="O31" i="6" a="1"/>
  <c r="O31" i="6" s="1"/>
  <c r="Q31" i="6" s="1" a="1"/>
  <c r="Q31" i="6" s="1"/>
  <c r="O32" i="6" a="1"/>
  <c r="O32" i="6" s="1"/>
  <c r="Q32" i="6" s="1" a="1"/>
  <c r="Q32" i="6" s="1"/>
  <c r="O33" i="6" a="1"/>
  <c r="O33" i="6" s="1"/>
  <c r="O34" i="6" a="1"/>
  <c r="O34" i="6" s="1"/>
  <c r="Q34" i="6" s="1" a="1"/>
  <c r="Q34" i="6" s="1"/>
  <c r="O35" i="6" a="1"/>
  <c r="O35" i="6" s="1"/>
  <c r="O36" i="6" a="1"/>
  <c r="O36" i="6" s="1"/>
  <c r="K5" i="6" a="1"/>
  <c r="K5" i="6" s="1"/>
  <c r="K6" i="6" a="1"/>
  <c r="K6" i="6"/>
  <c r="K7" i="6" a="1"/>
  <c r="K7" i="6" s="1"/>
  <c r="K8" i="6" a="1"/>
  <c r="K8" i="6" s="1"/>
  <c r="K9" i="6" a="1"/>
  <c r="K9" i="6" s="1"/>
  <c r="K10" i="6" a="1"/>
  <c r="K10" i="6" s="1"/>
  <c r="K11" i="6" a="1"/>
  <c r="K11" i="6" s="1"/>
  <c r="K12" i="6" a="1"/>
  <c r="K12" i="6" s="1"/>
  <c r="K13" i="6" a="1"/>
  <c r="K13" i="6" s="1"/>
  <c r="K14" i="6" a="1"/>
  <c r="K14" i="6" s="1"/>
  <c r="K15" i="6" a="1"/>
  <c r="K15" i="6" s="1"/>
  <c r="K16" i="6" a="1"/>
  <c r="K16" i="6" s="1"/>
  <c r="K17" i="6" a="1"/>
  <c r="K17" i="6" s="1"/>
  <c r="K18" i="6" a="1"/>
  <c r="K18" i="6" s="1"/>
  <c r="K19" i="6" a="1"/>
  <c r="K19" i="6" s="1"/>
  <c r="K20" i="6" a="1"/>
  <c r="K20" i="6" s="1"/>
  <c r="K21" i="6" a="1"/>
  <c r="K21" i="6" s="1"/>
  <c r="K22" i="6" a="1"/>
  <c r="K22" i="6" s="1"/>
  <c r="K23" i="6" a="1"/>
  <c r="K23" i="6" s="1"/>
  <c r="K24" i="6" a="1"/>
  <c r="K24" i="6" s="1"/>
  <c r="K25" i="6" a="1"/>
  <c r="K25" i="6" s="1"/>
  <c r="K26" i="6" a="1"/>
  <c r="K26" i="6" s="1"/>
  <c r="K27" i="6" a="1"/>
  <c r="K27" i="6" s="1"/>
  <c r="K28" i="6" a="1"/>
  <c r="K28" i="6" s="1"/>
  <c r="K29" i="6" a="1"/>
  <c r="K29" i="6" s="1"/>
  <c r="K30" i="6" a="1"/>
  <c r="K30" i="6" s="1"/>
  <c r="K31" i="6" a="1"/>
  <c r="K31" i="6" s="1"/>
  <c r="K32" i="6" a="1"/>
  <c r="K32" i="6" s="1"/>
  <c r="K33" i="6" a="1"/>
  <c r="K33" i="6" s="1"/>
  <c r="K34" i="6" a="1"/>
  <c r="K34" i="6" s="1"/>
  <c r="K35" i="6" a="1"/>
  <c r="K35" i="6" s="1"/>
  <c r="K36" i="6" a="1"/>
  <c r="K36" i="6" s="1"/>
  <c r="H5" i="6" a="1"/>
  <c r="H5" i="6" s="1"/>
  <c r="J5" i="6" s="1" a="1"/>
  <c r="J5" i="6" s="1"/>
  <c r="H6" i="6" a="1"/>
  <c r="H6" i="6"/>
  <c r="J6" i="6" s="1" a="1"/>
  <c r="J6" i="6" s="1"/>
  <c r="H7" i="6" a="1"/>
  <c r="H7" i="6" s="1"/>
  <c r="J7" i="6" s="1" a="1"/>
  <c r="J7" i="6" s="1"/>
  <c r="H8" i="6" a="1"/>
  <c r="H8" i="6" s="1"/>
  <c r="J8" i="6" s="1" a="1"/>
  <c r="J8" i="6" s="1"/>
  <c r="H9" i="6" a="1"/>
  <c r="H9" i="6" s="1"/>
  <c r="J9" i="6" s="1" a="1"/>
  <c r="J9" i="6" s="1"/>
  <c r="H10" i="6" a="1"/>
  <c r="H10" i="6" s="1"/>
  <c r="J10" i="6" s="1" a="1"/>
  <c r="J10" i="6" s="1"/>
  <c r="H11" i="6" a="1"/>
  <c r="H11" i="6" s="1"/>
  <c r="J11" i="6" s="1" a="1"/>
  <c r="J11" i="6" s="1"/>
  <c r="H12" i="6" a="1"/>
  <c r="H12" i="6" s="1"/>
  <c r="J12" i="6" s="1" a="1"/>
  <c r="J12" i="6" s="1"/>
  <c r="H13" i="6" a="1"/>
  <c r="H13" i="6" s="1"/>
  <c r="J13" i="6" s="1" a="1"/>
  <c r="J13" i="6" s="1"/>
  <c r="H14" i="6" a="1"/>
  <c r="H14" i="6" s="1"/>
  <c r="J14" i="6" s="1" a="1"/>
  <c r="J14" i="6" s="1"/>
  <c r="H15" i="6" a="1"/>
  <c r="H15" i="6" s="1"/>
  <c r="J15" i="6" s="1" a="1"/>
  <c r="J15" i="6" s="1"/>
  <c r="H16" i="6" a="1"/>
  <c r="H16" i="6"/>
  <c r="J16" i="6" s="1" a="1"/>
  <c r="J16" i="6" s="1"/>
  <c r="H17" i="6" a="1"/>
  <c r="H17" i="6" s="1"/>
  <c r="J17" i="6" s="1" a="1"/>
  <c r="J17" i="6" s="1"/>
  <c r="H18" i="6" a="1"/>
  <c r="H18" i="6" s="1"/>
  <c r="J18" i="6" s="1" a="1"/>
  <c r="J18" i="6" s="1"/>
  <c r="H19" i="6" a="1"/>
  <c r="H19" i="6" s="1"/>
  <c r="J19" i="6" s="1" a="1"/>
  <c r="J19" i="6" s="1"/>
  <c r="H20" i="6" a="1"/>
  <c r="H20" i="6" s="1"/>
  <c r="J20" i="6" s="1" a="1"/>
  <c r="J20" i="6" s="1"/>
  <c r="H21" i="6" a="1"/>
  <c r="H21" i="6" s="1"/>
  <c r="J21" i="6" s="1" a="1"/>
  <c r="J21" i="6" s="1"/>
  <c r="H22" i="6" a="1"/>
  <c r="H22" i="6" s="1"/>
  <c r="J22" i="6" s="1" a="1"/>
  <c r="J22" i="6" s="1"/>
  <c r="H23" i="6" a="1"/>
  <c r="H23" i="6" s="1"/>
  <c r="J23" i="6" s="1" a="1"/>
  <c r="J23" i="6" s="1"/>
  <c r="H24" i="6" a="1"/>
  <c r="H24" i="6"/>
  <c r="J24" i="6" s="1" a="1"/>
  <c r="J24" i="6" s="1"/>
  <c r="H25" i="6" a="1"/>
  <c r="H25" i="6" s="1"/>
  <c r="J25" i="6" s="1" a="1"/>
  <c r="J25" i="6" s="1"/>
  <c r="H26" i="6" a="1"/>
  <c r="H26" i="6" s="1"/>
  <c r="J26" i="6" s="1" a="1"/>
  <c r="J26" i="6" s="1"/>
  <c r="H27" i="6" a="1"/>
  <c r="H27" i="6" s="1"/>
  <c r="J27" i="6" s="1" a="1"/>
  <c r="J27" i="6" s="1"/>
  <c r="H28" i="6" a="1"/>
  <c r="H28" i="6" s="1"/>
  <c r="J28" i="6" s="1" a="1"/>
  <c r="J28" i="6" s="1"/>
  <c r="H29" i="6" a="1"/>
  <c r="H29" i="6" s="1"/>
  <c r="J29" i="6" s="1" a="1"/>
  <c r="J29" i="6" s="1"/>
  <c r="H30" i="6" a="1"/>
  <c r="H30" i="6" s="1"/>
  <c r="J30" i="6" s="1" a="1"/>
  <c r="J30" i="6" s="1"/>
  <c r="H31" i="6" a="1"/>
  <c r="H31" i="6" s="1"/>
  <c r="J31" i="6" s="1" a="1"/>
  <c r="J31" i="6" s="1"/>
  <c r="H32" i="6" a="1"/>
  <c r="H32" i="6"/>
  <c r="J32" i="6" s="1" a="1"/>
  <c r="J32" i="6" s="1"/>
  <c r="H33" i="6" a="1"/>
  <c r="H33" i="6" s="1"/>
  <c r="J33" i="6" s="1" a="1"/>
  <c r="J33" i="6" s="1"/>
  <c r="H34" i="6" a="1"/>
  <c r="H34" i="6" s="1"/>
  <c r="J34" i="6" s="1" a="1"/>
  <c r="J34" i="6" s="1"/>
  <c r="H35" i="6" a="1"/>
  <c r="H35" i="6" s="1"/>
  <c r="J35" i="6" s="1" a="1"/>
  <c r="J35" i="6" s="1"/>
  <c r="H36" i="6" a="1"/>
  <c r="H36" i="6" s="1"/>
  <c r="J36" i="6" s="1" a="1"/>
  <c r="J36" i="6" s="1"/>
  <c r="AF4" i="6" a="1"/>
  <c r="AF4" i="6" s="1"/>
  <c r="AC4" i="6" a="1"/>
  <c r="AC4" i="6" s="1"/>
  <c r="AE4" i="6" s="1" a="1"/>
  <c r="AE4" i="6" s="1"/>
  <c r="AM4" i="6" a="1"/>
  <c r="AM4" i="6" s="1"/>
  <c r="AJ4" i="6" a="1"/>
  <c r="AJ4" i="6" s="1"/>
  <c r="AL4" i="6" s="1" a="1"/>
  <c r="AL4" i="6" s="1"/>
  <c r="AT4" i="6" a="1"/>
  <c r="AT4" i="6" s="1"/>
  <c r="AQ4" i="6" a="1"/>
  <c r="AQ4" i="6" s="1"/>
  <c r="AS4" i="6" s="1" a="1"/>
  <c r="AS4" i="6" s="1"/>
  <c r="BA4" i="6" a="1"/>
  <c r="BA4" i="6" s="1"/>
  <c r="AX4" i="6" a="1"/>
  <c r="AX4" i="6" s="1"/>
  <c r="AZ4" i="6" s="1" a="1"/>
  <c r="AZ4" i="6" s="1"/>
  <c r="Y4" i="6" a="1"/>
  <c r="Y4" i="6" s="1"/>
  <c r="V4" i="6" a="1"/>
  <c r="V4" i="6" s="1"/>
  <c r="X4" i="6" s="1" a="1"/>
  <c r="X4" i="6" s="1"/>
  <c r="R4" i="6" a="1"/>
  <c r="R4" i="6" s="1"/>
  <c r="O4" i="6" a="1"/>
  <c r="O4" i="6" s="1"/>
  <c r="Q4" i="6" s="1" a="1"/>
  <c r="Q4" i="6" s="1"/>
  <c r="K4" i="6" a="1"/>
  <c r="K4" i="6" s="1"/>
  <c r="H4" i="6" a="1"/>
  <c r="H4" i="6" s="1"/>
  <c r="J4" i="6" s="1" a="1"/>
  <c r="J4" i="6" s="1"/>
  <c r="X37" i="6" l="1" a="1"/>
  <c r="X37" i="6" s="1"/>
  <c r="BB37" i="6"/>
  <c r="AE38" i="6" a="1"/>
  <c r="AE38" i="6" s="1"/>
  <c r="BC38" i="6" s="1" a="1"/>
  <c r="BC38" i="6" s="1"/>
  <c r="BD38" i="6" s="1"/>
  <c r="BB38" i="6"/>
  <c r="BC37" i="6" a="1"/>
  <c r="BC37" i="6" s="1"/>
  <c r="BD37" i="6" s="1"/>
  <c r="BB9" i="6"/>
  <c r="BB21" i="6"/>
  <c r="BB27" i="6"/>
  <c r="BB17" i="6"/>
  <c r="BB36" i="6"/>
  <c r="BB33" i="6"/>
  <c r="BB13" i="6"/>
  <c r="BB29" i="6"/>
  <c r="BB25" i="6"/>
  <c r="BB5" i="6"/>
  <c r="BC26" i="6" a="1"/>
  <c r="BC26" i="6" s="1"/>
  <c r="BD26" i="6" s="1"/>
  <c r="BC23" i="6" a="1"/>
  <c r="BC23" i="6" s="1"/>
  <c r="BD23" i="6" s="1"/>
  <c r="BB7" i="6"/>
  <c r="BC34" i="6" a="1"/>
  <c r="BC34" i="6" s="1"/>
  <c r="BD34" i="6" s="1"/>
  <c r="BB31" i="6"/>
  <c r="BC15" i="6" a="1"/>
  <c r="BC15" i="6" s="1"/>
  <c r="BD15" i="6" s="1"/>
  <c r="BC24" i="6" a="1"/>
  <c r="BC24" i="6" s="1"/>
  <c r="BD24" i="6" s="1"/>
  <c r="BC8" i="6" a="1"/>
  <c r="BC8" i="6" s="1"/>
  <c r="BD8" i="6" s="1"/>
  <c r="BC17" i="6" a="1"/>
  <c r="BC17" i="6" s="1"/>
  <c r="BD17" i="6" s="1"/>
  <c r="BB23" i="6"/>
  <c r="BB35" i="6"/>
  <c r="BC32" i="6" a="1"/>
  <c r="BC32" i="6" s="1"/>
  <c r="BD32" i="6" s="1"/>
  <c r="BB20" i="6"/>
  <c r="BC10" i="6" a="1"/>
  <c r="BC10" i="6" s="1"/>
  <c r="BD10" i="6" s="1"/>
  <c r="BC12" i="6" a="1"/>
  <c r="BC12" i="6" s="1"/>
  <c r="BD12" i="6" s="1"/>
  <c r="BB15" i="6"/>
  <c r="BB30" i="6"/>
  <c r="BC16" i="6" a="1"/>
  <c r="BC16" i="6" s="1"/>
  <c r="BD16" i="6" s="1"/>
  <c r="BC25" i="6" a="1"/>
  <c r="BC25" i="6" s="1"/>
  <c r="BD25" i="6" s="1"/>
  <c r="X31" i="6" a="1"/>
  <c r="X31" i="6" s="1"/>
  <c r="BC31" i="6" s="1" a="1"/>
  <c r="BC31" i="6" s="1"/>
  <c r="BD31" i="6" s="1"/>
  <c r="X7" i="6" a="1"/>
  <c r="X7" i="6" s="1"/>
  <c r="BC7" i="6" s="1" a="1"/>
  <c r="BC7" i="6" s="1"/>
  <c r="BD7" i="6" s="1"/>
  <c r="BB28" i="6"/>
  <c r="BC18" i="6" a="1"/>
  <c r="BC18" i="6" s="1"/>
  <c r="BD18" i="6" s="1"/>
  <c r="BB12" i="6"/>
  <c r="BC20" i="6" a="1"/>
  <c r="BC20" i="6" s="1"/>
  <c r="BD20" i="6" s="1"/>
  <c r="BB14" i="6"/>
  <c r="Q14" i="6" a="1"/>
  <c r="Q14" i="6" s="1"/>
  <c r="BC14" i="6" s="1" a="1"/>
  <c r="BC14" i="6" s="1"/>
  <c r="BD14" i="6" s="1"/>
  <c r="BB22" i="6"/>
  <c r="Q22" i="6" a="1"/>
  <c r="Q22" i="6" s="1"/>
  <c r="BC22" i="6" s="1" a="1"/>
  <c r="BC22" i="6" s="1"/>
  <c r="BD22" i="6" s="1"/>
  <c r="Q36" i="6" a="1"/>
  <c r="Q36" i="6" s="1"/>
  <c r="BC36" i="6" s="1" a="1"/>
  <c r="BC36" i="6" s="1"/>
  <c r="BD36" i="6" s="1"/>
  <c r="BB24" i="6"/>
  <c r="Q6" i="6" a="1"/>
  <c r="Q6" i="6" s="1"/>
  <c r="BC6" i="6" s="1" a="1"/>
  <c r="BC6" i="6" s="1"/>
  <c r="BD6" i="6" s="1"/>
  <c r="BB6" i="6"/>
  <c r="Q35" i="6" a="1"/>
  <c r="Q35" i="6" s="1"/>
  <c r="BC35" i="6" s="1" a="1"/>
  <c r="BC35" i="6" s="1"/>
  <c r="BD35" i="6" s="1"/>
  <c r="Q30" i="6" a="1"/>
  <c r="Q30" i="6" s="1"/>
  <c r="BC30" i="6" s="1" a="1"/>
  <c r="BC30" i="6" s="1"/>
  <c r="BD30" i="6" s="1"/>
  <c r="Q9" i="6" a="1"/>
  <c r="Q9" i="6" s="1"/>
  <c r="BC9" i="6" s="1" a="1"/>
  <c r="BC9" i="6" s="1"/>
  <c r="BD9" i="6" s="1"/>
  <c r="BB32" i="6"/>
  <c r="BB11" i="6"/>
  <c r="Q11" i="6" a="1"/>
  <c r="Q11" i="6" s="1"/>
  <c r="BC11" i="6" s="1" a="1"/>
  <c r="BC11" i="6" s="1"/>
  <c r="BD11" i="6" s="1"/>
  <c r="Q33" i="6" a="1"/>
  <c r="Q33" i="6" s="1"/>
  <c r="BC33" i="6" s="1" a="1"/>
  <c r="BC33" i="6" s="1"/>
  <c r="BD33" i="6" s="1"/>
  <c r="Q28" i="6" a="1"/>
  <c r="Q28" i="6" s="1"/>
  <c r="BC28" i="6" s="1" a="1"/>
  <c r="BC28" i="6" s="1"/>
  <c r="BD28" i="6" s="1"/>
  <c r="BB8" i="6"/>
  <c r="BB19" i="6"/>
  <c r="Q19" i="6" a="1"/>
  <c r="Q19" i="6" s="1"/>
  <c r="BC19" i="6" s="1" a="1"/>
  <c r="BC19" i="6" s="1"/>
  <c r="BD19" i="6" s="1"/>
  <c r="Q27" i="6" a="1"/>
  <c r="Q27" i="6" s="1"/>
  <c r="BC27" i="6" s="1" a="1"/>
  <c r="BC27" i="6" s="1"/>
  <c r="BD27" i="6" s="1"/>
  <c r="BB16" i="6"/>
  <c r="BB34" i="6"/>
  <c r="BB26" i="6"/>
  <c r="BB18" i="6"/>
  <c r="BB10" i="6"/>
  <c r="Q29" i="6" a="1"/>
  <c r="Q29" i="6" s="1"/>
  <c r="BC29" i="6" s="1" a="1"/>
  <c r="BC29" i="6" s="1"/>
  <c r="BD29" i="6" s="1"/>
  <c r="Q21" i="6" a="1"/>
  <c r="Q21" i="6" s="1"/>
  <c r="BC21" i="6" s="1" a="1"/>
  <c r="BC21" i="6" s="1"/>
  <c r="BD21" i="6" s="1"/>
  <c r="Q13" i="6" a="1"/>
  <c r="Q13" i="6" s="1"/>
  <c r="BC13" i="6" s="1" a="1"/>
  <c r="BC13" i="6" s="1"/>
  <c r="BD13" i="6" s="1"/>
  <c r="Q5" i="6" a="1"/>
  <c r="Q5" i="6" s="1"/>
  <c r="BC5" i="6" s="1" a="1"/>
  <c r="BC5" i="6" s="1"/>
  <c r="BD5" i="6" s="1"/>
  <c r="BC4" i="6" a="1"/>
  <c r="BC4" i="6" s="1"/>
  <c r="BD4" i="6" s="1"/>
  <c r="BB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<sst xmlns="http://schemas.openxmlformats.org/spreadsheetml/2006/main" count="498" uniqueCount="62">
  <si>
    <t>S.N.</t>
  </si>
  <si>
    <t>Subject Count</t>
  </si>
  <si>
    <t xml:space="preserve"> </t>
  </si>
  <si>
    <t>Name of Student</t>
  </si>
  <si>
    <t>Reg</t>
  </si>
  <si>
    <t>TotalGPA</t>
  </si>
  <si>
    <t>Computer Fundamentals &amp;
Applicatons (CACS101)</t>
  </si>
  <si>
    <t>Society &amp; Technology (CASO102)</t>
  </si>
  <si>
    <t>English I (CAEN103)</t>
  </si>
  <si>
    <t>Mathematics I (CAMT104)</t>
  </si>
  <si>
    <t>Digital Logic (CACS105)</t>
  </si>
  <si>
    <t>Null</t>
  </si>
  <si>
    <t>Grade</t>
  </si>
  <si>
    <t>Remarks</t>
  </si>
  <si>
    <t>ABS</t>
  </si>
  <si>
    <t>BCA S1 - Batch 2021</t>
  </si>
  <si>
    <t>First Terminal Examination 2080</t>
  </si>
  <si>
    <t>Gade Point</t>
  </si>
  <si>
    <t>Evaluation</t>
  </si>
  <si>
    <t>Flag</t>
  </si>
  <si>
    <t>Credit Score</t>
  </si>
  <si>
    <t>Obtained Marks</t>
  </si>
  <si>
    <t>Total Marks</t>
  </si>
  <si>
    <t>Subject</t>
  </si>
  <si>
    <t>Hritish Shakya</t>
  </si>
  <si>
    <t>Uday Shah</t>
  </si>
  <si>
    <t>Working Days</t>
  </si>
  <si>
    <t>Present Days</t>
  </si>
  <si>
    <t>Abstne Days</t>
  </si>
  <si>
    <t>Ishika Rai</t>
  </si>
  <si>
    <t>Shom Bahadur B.K.</t>
  </si>
  <si>
    <t>Sabin Shrestha</t>
  </si>
  <si>
    <t>Rajesh Tamang</t>
  </si>
  <si>
    <t>Sachin Mali</t>
  </si>
  <si>
    <t>Bhupendra B. Shakya</t>
  </si>
  <si>
    <t>Shrijian Shrestha</t>
  </si>
  <si>
    <t>Pradiksha Maharjan</t>
  </si>
  <si>
    <t>Kritisha Tamang</t>
  </si>
  <si>
    <t>Rupesha Maharjan</t>
  </si>
  <si>
    <t>Arogya Bir Bajracharya</t>
  </si>
  <si>
    <t>Sudesh Lama</t>
  </si>
  <si>
    <t>Sachit Thapa</t>
  </si>
  <si>
    <t>Dipesh Chaudhary</t>
  </si>
  <si>
    <t>Rajan Thapa Magar</t>
  </si>
  <si>
    <t>Sushan Thapa</t>
  </si>
  <si>
    <t>Am Kumar Magar</t>
  </si>
  <si>
    <t>Ujjwal Regmi</t>
  </si>
  <si>
    <t>Auyush Tamang</t>
  </si>
  <si>
    <t>Siwani Tuladhar</t>
  </si>
  <si>
    <t>Ajit Maharjan</t>
  </si>
  <si>
    <t>Arshiya Maharjan</t>
  </si>
  <si>
    <t>Ayushma Aryal</t>
  </si>
  <si>
    <t>Nilam Tamang</t>
  </si>
  <si>
    <t>Prerana Thapa</t>
  </si>
  <si>
    <t>Antra Chhantel</t>
  </si>
  <si>
    <t>Abhishek Subedi</t>
  </si>
  <si>
    <t>Binson Bajracharya</t>
  </si>
  <si>
    <t>Zidan Chaudhary</t>
  </si>
  <si>
    <t>Narina Thapa</t>
  </si>
  <si>
    <t>Rojan Shakya</t>
  </si>
  <si>
    <t>Shila Thapa Magar</t>
  </si>
  <si>
    <t>Pritam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</si>
</sst>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53">
    <xf numFmtId="0" fontId="0" fillId="0" borderId="0" xfId="0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5" fillId="3" borderId="0" xfId="3" applyBorder="1"/>
    <xf numFmtId="0" fontId="6" fillId="4" borderId="7" xfId="4" applyBorder="1"/>
    <xf numFmtId="0" fontId="4" fillId="2" borderId="7" xfId="2" applyBorder="1"/>
    <xf numFmtId="0" fontId="5" fillId="3" borderId="7" xfId="3" applyBorder="1"/>
    <xf numFmtId="0" fontId="5" fillId="3" borderId="4" xfId="3" applyBorder="1"/>
    <xf numFmtId="0" fontId="6" fillId="4" borderId="12" xfId="4" applyBorder="1"/>
    <xf numFmtId="0" fontId="4" fillId="2" borderId="12" xfId="2" applyBorder="1"/>
    <xf numFmtId="0" fontId="5" fillId="3" borderId="12" xfId="3" applyBorder="1"/>
    <xf numFmtId="0" fontId="5" fillId="3" borderId="6" xfId="3" applyBorder="1"/>
    <xf numFmtId="0" fontId="6" fillId="4" borderId="4" xfId="4" applyBorder="1"/>
    <xf numFmtId="0" fontId="4" fillId="2" borderId="1" xfId="2" applyBorder="1"/>
    <xf numFmtId="0" fontId="4" fillId="2" borderId="2" xfId="2" applyBorder="1"/>
    <xf numFmtId="0" fontId="6" fillId="4" borderId="3" xfId="4" applyBorder="1" applyAlignment="1">
      <alignment wrapText="1"/>
    </xf>
    <xf numFmtId="0" fontId="6" fillId="4" borderId="5" xfId="4" applyBorder="1" applyAlignment="1">
      <alignment wrapText="1"/>
    </xf>
    <xf numFmtId="0" fontId="6" fillId="4" borderId="3" xfId="4" applyBorder="1"/>
    <xf numFmtId="0" fontId="6" fillId="4" borderId="5" xfId="4" applyBorder="1"/>
    <xf numFmtId="0" fontId="5" fillId="3" borderId="3" xfId="3" applyBorder="1"/>
    <xf numFmtId="0" fontId="5" fillId="3" borderId="5" xfId="3" applyBorder="1"/>
    <xf numFmtId="0" fontId="6" fillId="4" borderId="11" xfId="4" applyBorder="1"/>
    <xf numFmtId="0" fontId="6" fillId="4" borderId="10" xfId="4" applyBorder="1"/>
    <xf numFmtId="0" fontId="4" fillId="2" borderId="8" xfId="2" applyBorder="1"/>
    <xf numFmtId="0" fontId="6" fillId="4" borderId="9" xfId="4" applyBorder="1" applyAlignment="1">
      <alignment wrapText="1"/>
    </xf>
    <xf numFmtId="0" fontId="4" fillId="2" borderId="11" xfId="2" applyBorder="1"/>
    <xf numFmtId="0" fontId="5" fillId="3" borderId="11" xfId="3" applyBorder="1"/>
    <xf numFmtId="0" fontId="5" fillId="3" borderId="10" xfId="3" applyBorder="1"/>
    <xf numFmtId="0" fontId="6" fillId="4" borderId="9" xfId="4" applyBorder="1"/>
    <xf numFmtId="0" fontId="5" fillId="3" borderId="9" xfId="3" applyBorder="1"/>
    <xf numFmtId="0" fontId="3" fillId="0" borderId="14" xfId="0" applyFont="1" applyBorder="1"/>
    <xf numFmtId="0" fontId="7" fillId="4" borderId="15" xfId="4" applyFont="1" applyBorder="1"/>
    <xf numFmtId="0" fontId="7" fillId="4" borderId="16" xfId="4" applyFont="1" applyBorder="1"/>
    <xf numFmtId="0" fontId="8" fillId="2" borderId="13" xfId="2" applyFont="1" applyBorder="1"/>
    <xf numFmtId="0" fontId="7" fillId="4" borderId="14" xfId="4" applyFont="1" applyBorder="1"/>
    <xf numFmtId="0" fontId="8" fillId="2" borderId="15" xfId="2" applyFont="1" applyBorder="1" applyAlignment="1">
      <alignment wrapText="1"/>
    </xf>
    <xf numFmtId="0" fontId="9" fillId="3" borderId="15" xfId="3" applyFont="1" applyBorder="1"/>
    <xf numFmtId="0" fontId="8" fillId="2" borderId="15" xfId="2" applyFont="1" applyBorder="1"/>
    <xf numFmtId="0" fontId="9" fillId="3" borderId="16" xfId="3" applyFont="1" applyBorder="1"/>
    <xf numFmtId="0" fontId="9" fillId="3" borderId="14" xfId="3" applyFont="1" applyBorder="1"/>
    <xf numFmtId="0" fontId="9" fillId="3" borderId="17" xfId="3" applyFont="1" applyBorder="1"/>
    <xf numFmtId="0" fontId="5" fillId="3" borderId="18" xfId="3" applyBorder="1"/>
    <xf numFmtId="0" fontId="5" fillId="3" borderId="19" xfId="3" applyBorder="1"/>
    <xf numFmtId="0" fontId="5" fillId="3" borderId="20" xfId="3" applyBorder="1"/>
    <xf numFmtId="0" fontId="4" fillId="2" borderId="9" xfId="2" applyBorder="1"/>
    <xf numFmtId="0" fontId="4" fillId="2" borderId="10" xfId="2" applyBorder="1"/>
    <xf numFmtId="0" fontId="8" fillId="2" borderId="14" xfId="2" applyFont="1" applyBorder="1"/>
    <xf numFmtId="0" fontId="8" fillId="2" borderId="16" xfId="2" applyFont="1" applyBorder="1"/>
    <xf numFmtId="0" fontId="6" fillId="4" borderId="21" xfId="4" applyBorder="1"/>
    <xf numFmtId="0" fontId="0" fillId="0" borderId="22" xfId="0" applyFill="1" applyBorder="1"/>
    <xf numFmtId="0" fontId="4" fillId="2" borderId="23" xfId="2" applyBorder="1"/>
    <xf numFmtId="0" fontId="4" fillId="2" borderId="21" xfId="2" applyBorder="1"/>
  </cellXfs>
  <cellStyles count="5">
    <cellStyle name="Bad" xfId="3" builtinId="27"/>
    <cellStyle name="Good" xfId="2" builtinId="26"/>
    <cellStyle name="Neutral" xfId="4" builtinId="28"/>
    <cellStyle name="Normal" xfId="0" builtinId="0"/>
    <cellStyle name="Normal 2" xfId="1" xr:uid="{D8EC0AEC-9A13-4310-9659-708403BE97AA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CF53-80A5-4137-99C7-AF0D0A992371}">
  <dimension ref="A1:BG38"/>
  <sheetViews>
    <sheetView tabSelected="1" zoomScale="80" zoomScaleNormal="80" workbookViewId="0">
      <pane xSplit="3" ySplit="3" topLeftCell="AP4" activePane="bottomRight" state="frozen"/>
      <selection pane="topRight" activeCell="D1" sqref="D1"/>
      <selection pane="bottomLeft" activeCell="A2" sqref="A2"/>
      <selection pane="bottomRight" activeCell="BG45" sqref="BG45"/>
    </sheetView>
  </sheetViews>
  <sheetFormatPr defaultRowHeight="15" x14ac:dyDescent="0.25"/>
  <cols>
    <col min="1" max="1" width="4.5703125" style="3" customWidth="1"/>
    <col min="2" max="2" width="17.7109375" style="3" bestFit="1" customWidth="1"/>
    <col min="3" max="3" width="15" style="3" bestFit="1" customWidth="1"/>
    <col min="4" max="4" width="10.28515625" style="3" bestFit="1" customWidth="1"/>
    <col min="5" max="5" width="27.85546875" style="3" bestFit="1" customWidth="1"/>
    <col min="6" max="6" width="17" style="3" bestFit="1" customWidth="1"/>
    <col min="7" max="7" width="12.7109375" style="3" bestFit="1" customWidth="1"/>
    <col min="8" max="8" width="12" style="4" bestFit="1" customWidth="1"/>
    <col min="9" max="9" width="12.7109375" style="3" bestFit="1" customWidth="1"/>
    <col min="10" max="10" width="11.5703125" style="4" bestFit="1" customWidth="1"/>
    <col min="11" max="11" width="5.28515625" style="4" bestFit="1" customWidth="1"/>
    <col min="12" max="12" width="32.28515625" style="3" bestFit="1" customWidth="1"/>
    <col min="13" max="13" width="17" style="3" bestFit="1" customWidth="1"/>
    <col min="14" max="14" width="12.7109375" style="3" bestFit="1" customWidth="1"/>
    <col min="15" max="15" width="12" style="4" bestFit="1" customWidth="1"/>
    <col min="16" max="16" width="12.7109375" style="3" bestFit="1" customWidth="1"/>
    <col min="17" max="17" width="11.5703125" style="4" bestFit="1" customWidth="1"/>
    <col min="18" max="18" width="5.28515625" style="4" customWidth="1"/>
    <col min="19" max="19" width="20" style="3" bestFit="1" customWidth="1"/>
    <col min="20" max="20" width="17" style="3" bestFit="1" customWidth="1"/>
    <col min="21" max="21" width="12.7109375" style="3" bestFit="1" customWidth="1"/>
    <col min="22" max="22" width="12" style="4" bestFit="1" customWidth="1"/>
    <col min="23" max="23" width="12.7109375" style="3" bestFit="1" customWidth="1"/>
    <col min="24" max="24" width="11.5703125" style="4" bestFit="1" customWidth="1"/>
    <col min="25" max="25" width="5.28515625" style="4" customWidth="1"/>
    <col min="26" max="26" width="26" style="3" bestFit="1" customWidth="1"/>
    <col min="27" max="27" width="17" style="3" bestFit="1" customWidth="1"/>
    <col min="28" max="28" width="12.7109375" style="3" bestFit="1" customWidth="1"/>
    <col min="29" max="29" width="12" style="4" bestFit="1" customWidth="1"/>
    <col min="30" max="30" width="12.7109375" style="3" bestFit="1" customWidth="1"/>
    <col min="31" max="31" width="11.5703125" style="4" bestFit="1" customWidth="1"/>
    <col min="32" max="32" width="5.28515625" style="4" bestFit="1" customWidth="1"/>
    <col min="33" max="33" width="23.42578125" style="3" bestFit="1" customWidth="1"/>
    <col min="34" max="34" width="17" style="3" bestFit="1" customWidth="1"/>
    <col min="35" max="35" width="12.7109375" style="3" bestFit="1" customWidth="1"/>
    <col min="36" max="36" width="12" style="4" bestFit="1" customWidth="1"/>
    <col min="37" max="37" width="12.7109375" style="3" bestFit="1" customWidth="1"/>
    <col min="38" max="38" width="11.5703125" style="4" bestFit="1" customWidth="1"/>
    <col min="39" max="39" width="5.28515625" style="4" customWidth="1"/>
    <col min="40" max="40" width="8.140625" style="3" bestFit="1" customWidth="1"/>
    <col min="41" max="41" width="17" style="3" bestFit="1" customWidth="1"/>
    <col min="42" max="42" width="12.7109375" style="3" bestFit="1" customWidth="1"/>
    <col min="43" max="43" width="12" style="4" bestFit="1" customWidth="1"/>
    <col min="44" max="44" width="12.7109375" style="3" bestFit="1" customWidth="1"/>
    <col min="45" max="45" width="11.5703125" style="4" bestFit="1" customWidth="1"/>
    <col min="46" max="46" width="5.28515625" style="4" bestFit="1" customWidth="1"/>
    <col min="47" max="47" width="8.140625" style="3" bestFit="1" customWidth="1"/>
    <col min="48" max="48" width="17" style="3" bestFit="1" customWidth="1"/>
    <col min="49" max="49" width="12.7109375" style="3" bestFit="1" customWidth="1"/>
    <col min="50" max="50" width="12" style="4" bestFit="1" customWidth="1"/>
    <col min="51" max="51" width="12.7109375" style="3" bestFit="1" customWidth="1"/>
    <col min="52" max="52" width="11.5703125" style="4" bestFit="1" customWidth="1"/>
    <col min="53" max="53" width="5.28515625" style="4" bestFit="1" customWidth="1"/>
    <col min="54" max="54" width="10" style="3" bestFit="1" customWidth="1"/>
    <col min="55" max="55" width="7.140625" style="3" bestFit="1" customWidth="1"/>
    <col min="56" max="56" width="9.5703125" style="3" bestFit="1" customWidth="1"/>
    <col min="57" max="16384" width="9.140625" style="3"/>
  </cols>
  <sheetData>
    <row r="1" spans="1:59" x14ac:dyDescent="0.25">
      <c r="A1" s="3" t="s">
        <v>16</v>
      </c>
      <c r="H1" s="3"/>
      <c r="J1" s="3"/>
      <c r="K1" s="3"/>
      <c r="O1" s="3"/>
      <c r="Q1" s="3"/>
      <c r="R1" s="3"/>
      <c r="V1" s="3"/>
      <c r="X1" s="3"/>
      <c r="Y1" s="3"/>
      <c r="AC1" s="3"/>
      <c r="AE1" s="3"/>
      <c r="AF1" s="3"/>
      <c r="AJ1" s="3"/>
      <c r="AL1" s="3"/>
      <c r="AM1" s="3"/>
      <c r="AQ1" s="3"/>
      <c r="AS1" s="3"/>
      <c r="AT1" s="3"/>
      <c r="AX1" s="3"/>
      <c r="AZ1" s="3"/>
      <c r="BA1" s="3"/>
    </row>
    <row r="2" spans="1:59" ht="15.75" thickBot="1" x14ac:dyDescent="0.3">
      <c r="A2" s="3" t="s">
        <v>15</v>
      </c>
      <c r="H2" s="3"/>
      <c r="J2" s="3"/>
      <c r="K2" s="3"/>
      <c r="O2" s="3"/>
      <c r="Q2" s="3"/>
      <c r="R2" s="3"/>
      <c r="V2" s="3"/>
      <c r="X2" s="3"/>
      <c r="Y2" s="3"/>
      <c r="AC2" s="3"/>
      <c r="AE2" s="3"/>
      <c r="AF2" s="3"/>
      <c r="AJ2" s="3"/>
      <c r="AL2" s="3"/>
      <c r="AM2" s="3"/>
      <c r="AQ2" s="3"/>
      <c r="AS2" s="3"/>
      <c r="AT2" s="3"/>
      <c r="AX2" s="3"/>
      <c r="AZ2" s="3"/>
      <c r="BA2" s="3"/>
    </row>
    <row r="3" spans="1:59" ht="15.75" thickBot="1" x14ac:dyDescent="0.3">
      <c r="A3" s="31" t="s">
        <v>0</v>
      </c>
      <c r="B3" s="32" t="s">
        <v>3</v>
      </c>
      <c r="C3" s="33" t="s">
        <v>4</v>
      </c>
      <c r="D3" s="34" t="s">
        <v>1</v>
      </c>
      <c r="E3" s="35" t="s">
        <v>23</v>
      </c>
      <c r="F3" s="36" t="s">
        <v>21</v>
      </c>
      <c r="G3" s="36" t="s">
        <v>22</v>
      </c>
      <c r="H3" s="37" t="s">
        <v>17</v>
      </c>
      <c r="I3" s="38" t="s">
        <v>20</v>
      </c>
      <c r="J3" s="37" t="s">
        <v>18</v>
      </c>
      <c r="K3" s="39" t="s">
        <v>19</v>
      </c>
      <c r="L3" s="35" t="s">
        <v>23</v>
      </c>
      <c r="M3" s="36" t="s">
        <v>21</v>
      </c>
      <c r="N3" s="36" t="s">
        <v>22</v>
      </c>
      <c r="O3" s="37" t="s">
        <v>17</v>
      </c>
      <c r="P3" s="38" t="s">
        <v>20</v>
      </c>
      <c r="Q3" s="37" t="s">
        <v>18</v>
      </c>
      <c r="R3" s="39" t="s">
        <v>19</v>
      </c>
      <c r="S3" s="35" t="s">
        <v>23</v>
      </c>
      <c r="T3" s="36" t="s">
        <v>21</v>
      </c>
      <c r="U3" s="36" t="s">
        <v>22</v>
      </c>
      <c r="V3" s="37" t="s">
        <v>17</v>
      </c>
      <c r="W3" s="38" t="s">
        <v>20</v>
      </c>
      <c r="X3" s="37" t="s">
        <v>18</v>
      </c>
      <c r="Y3" s="39" t="s">
        <v>19</v>
      </c>
      <c r="Z3" s="35" t="s">
        <v>23</v>
      </c>
      <c r="AA3" s="36" t="s">
        <v>21</v>
      </c>
      <c r="AB3" s="36" t="s">
        <v>22</v>
      </c>
      <c r="AC3" s="37" t="s">
        <v>17</v>
      </c>
      <c r="AD3" s="38" t="s">
        <v>20</v>
      </c>
      <c r="AE3" s="37" t="s">
        <v>18</v>
      </c>
      <c r="AF3" s="39" t="s">
        <v>19</v>
      </c>
      <c r="AG3" s="35" t="s">
        <v>23</v>
      </c>
      <c r="AH3" s="36" t="s">
        <v>21</v>
      </c>
      <c r="AI3" s="36" t="s">
        <v>22</v>
      </c>
      <c r="AJ3" s="37" t="s">
        <v>17</v>
      </c>
      <c r="AK3" s="38" t="s">
        <v>20</v>
      </c>
      <c r="AL3" s="37" t="s">
        <v>18</v>
      </c>
      <c r="AM3" s="39" t="s">
        <v>19</v>
      </c>
      <c r="AN3" s="35" t="s">
        <v>23</v>
      </c>
      <c r="AO3" s="36" t="s">
        <v>21</v>
      </c>
      <c r="AP3" s="36" t="s">
        <v>22</v>
      </c>
      <c r="AQ3" s="37" t="s">
        <v>17</v>
      </c>
      <c r="AR3" s="38" t="s">
        <v>20</v>
      </c>
      <c r="AS3" s="37" t="s">
        <v>18</v>
      </c>
      <c r="AT3" s="39" t="s">
        <v>19</v>
      </c>
      <c r="AU3" s="35" t="s">
        <v>23</v>
      </c>
      <c r="AV3" s="36" t="s">
        <v>21</v>
      </c>
      <c r="AW3" s="36" t="s">
        <v>22</v>
      </c>
      <c r="AX3" s="37" t="s">
        <v>17</v>
      </c>
      <c r="AY3" s="38" t="s">
        <v>20</v>
      </c>
      <c r="AZ3" s="37" t="s">
        <v>18</v>
      </c>
      <c r="BA3" s="39" t="s">
        <v>19</v>
      </c>
      <c r="BB3" s="40" t="s">
        <v>5</v>
      </c>
      <c r="BC3" s="37" t="s">
        <v>12</v>
      </c>
      <c r="BD3" s="41" t="s">
        <v>13</v>
      </c>
      <c r="BE3" s="47" t="s">
        <v>26</v>
      </c>
      <c r="BF3" s="38" t="s">
        <v>27</v>
      </c>
      <c r="BG3" s="48" t="s">
        <v>28</v>
      </c>
    </row>
    <row r="4" spans="1:59" ht="30" x14ac:dyDescent="0.25">
      <c r="A4" s="2">
        <v>1</v>
      </c>
      <c r="B4" s="22" t="s">
        <v>29</v>
      </c>
      <c r="C4" s="23" t="s">
        <v>2</v>
      </c>
      <c r="D4" s="24">
        <v>5</v>
      </c>
      <c r="E4" s="25" t="s">
        <v>6</v>
      </c>
      <c r="F4" s="26">
        <v>46</v>
      </c>
      <c r="G4" s="26">
        <v>60</v>
      </c>
      <c r="H4" s="27" cm="1">
        <f t="array" ref="H4">_xlfn.IFS(F4="ABS",0,F4="EXP",0,F4&gt;G4,0,F4/G4&gt;=0.9,4,F4/G4&gt;=0.8,3.7,F4/G4&gt;=0.7,3.3,F4/G4&gt;=0.6,3,F4/G4&gt;=0.5,2.7,TRUE,0)</f>
        <v>3.3</v>
      </c>
      <c r="I4" s="26">
        <v>4</v>
      </c>
      <c r="J4" s="27" t="str" cm="1">
        <f t="array" ref="J4">_xlfn.IFS(H4=4,"A",H4&gt;3.7,"A-",H4&gt;3.3,"B+",H4&gt;3,"B",H4&gt;2.7,"B-",TRUE,"F")</f>
        <v>B</v>
      </c>
      <c r="K4" s="28" t="str" cm="1">
        <f t="array" ref="K4">_xlfn.IFS(F4="ABS","ABS",F4="EXP","EXP",TRUE,"")</f>
        <v/>
      </c>
      <c r="L4" s="29" t="s">
        <v>7</v>
      </c>
      <c r="M4" s="26">
        <v>35</v>
      </c>
      <c r="N4" s="26">
        <v>60</v>
      </c>
      <c r="O4" s="27" cm="1">
        <f t="array" ref="O4">_xlfn.IFS(M4="ABS",0,M4="EXP",0,M4&gt;N4,0,M4/N4&gt;=0.9,4,M4/N4&gt;=0.8,3.7,M4/N4&gt;=0.7,3.3,M4/N4&gt;=0.6,3,M4/N4&gt;=0.5,2.7,TRUE,0)</f>
        <v>2.7</v>
      </c>
      <c r="P4" s="26">
        <v>3</v>
      </c>
      <c r="Q4" s="27" t="str" cm="1">
        <f t="array" ref="Q4">_xlfn.IFS(O4=4,"A",O4&gt;3.7,"A-",O4&gt;3.3,"B+",O4&gt;3,"B",O4&gt;2.7,"B-",TRUE,"F")</f>
        <v>F</v>
      </c>
      <c r="R4" s="28" t="str" cm="1">
        <f t="array" ref="R4">_xlfn.IFS(M4="ABS","ABS",M4="EXP","EXP",TRUE,"")</f>
        <v/>
      </c>
      <c r="S4" s="29" t="s">
        <v>8</v>
      </c>
      <c r="T4" s="26">
        <v>25</v>
      </c>
      <c r="U4" s="26">
        <v>60</v>
      </c>
      <c r="V4" s="27" cm="1">
        <f t="array" ref="V4">_xlfn.IFS(T4="ABS",0,T4="EXP",0,T4&gt;U4,0,T4/U4&gt;=0.9,4,T4/U4&gt;=0.8,3.7,T4/U4&gt;=0.7,3.3,T4/U4&gt;=0.6,3,T4/U4&gt;=0.5,2.7,TRUE,0)</f>
        <v>0</v>
      </c>
      <c r="W4" s="26">
        <v>3</v>
      </c>
      <c r="X4" s="27" t="str" cm="1">
        <f t="array" ref="X4">_xlfn.IFS(V4=4,"A",V4&gt;3.7,"A-",V4&gt;3.3,"B+",V4&gt;3,"B",V4&gt;2.7,"B-",TRUE,"F")</f>
        <v>F</v>
      </c>
      <c r="Y4" s="28" t="str" cm="1">
        <f t="array" ref="Y4">_xlfn.IFS(T4="ABS","ABS",T4="EXP","EXP",TRUE,"")</f>
        <v/>
      </c>
      <c r="Z4" s="29" t="s">
        <v>9</v>
      </c>
      <c r="AA4" s="26">
        <v>8</v>
      </c>
      <c r="AB4" s="26">
        <v>60</v>
      </c>
      <c r="AC4" s="27" cm="1">
        <f t="array" ref="AC4">_xlfn.IFS(AA4="ABS",0,AA4="EXP",0,AA4&gt;AB4,0,AA4/AB4&gt;=0.9,4,AA4/AB4&gt;=0.8,3.7,AA4/AB4&gt;=0.7,3.3,AA4/AB4&gt;=0.6,3,AA4/AB4&gt;=0.5,2.7,TRUE,0)</f>
        <v>0</v>
      </c>
      <c r="AD4" s="26">
        <v>3</v>
      </c>
      <c r="AE4" s="27" t="str" cm="1">
        <f t="array" ref="AE4">_xlfn.IFS(AC4=4,"A",AC4&gt;3.7,"A-",AC4&gt;3.3,"B+",AC4&gt;3,"B",AC4&gt;2.7,"B-",TRUE,"F")</f>
        <v>F</v>
      </c>
      <c r="AF4" s="28" t="str" cm="1">
        <f t="array" ref="AF4">_xlfn.IFS(AA4="ABS","ABS",AA4="EXP","EXP",TRUE,"")</f>
        <v/>
      </c>
      <c r="AG4" s="29" t="s">
        <v>10</v>
      </c>
      <c r="AH4" s="26">
        <v>12</v>
      </c>
      <c r="AI4" s="26">
        <v>60</v>
      </c>
      <c r="AJ4" s="27" cm="1">
        <f t="array" ref="AJ4">_xlfn.IFS(AH4="ABS",0,AH4="EXP",0,AH4&gt;AI4,0,AH4/AI4&gt;=0.9,4,AH4/AI4&gt;=0.8,3.7,AH4/AI4&gt;=0.7,3.3,AH4/AI4&gt;=0.6,3,AH4/AI4&gt;=0.5,2.7,TRUE,0)</f>
        <v>0</v>
      </c>
      <c r="AK4" s="26">
        <v>3</v>
      </c>
      <c r="AL4" s="27" t="str" cm="1">
        <f t="array" ref="AL4">_xlfn.IFS(AJ4=4,"A",AJ4&gt;3.7,"A-",AJ4&gt;3.3,"B+",AJ4&gt;3,"B",AJ4&gt;2.7,"B-",TRUE,"F")</f>
        <v>F</v>
      </c>
      <c r="AM4" s="28" t="str" cm="1">
        <f t="array" ref="AM4">_xlfn.IFS(AH4="ABS","ABS",AH4="EXP","EXP",TRUE,"")</f>
        <v/>
      </c>
      <c r="AN4" s="29" t="s">
        <v>11</v>
      </c>
      <c r="AO4" s="26"/>
      <c r="AP4" s="26">
        <v>60</v>
      </c>
      <c r="AQ4" s="27" cm="1">
        <f t="array" ref="AQ4">_xlfn.IFS(AO4="ABS",0,AO4="EXP",0,AO4&gt;AP4,0,AO4/AP4&gt;=0.9,4,AO4/AP4&gt;=0.8,3.7,AO4/AP4&gt;=0.7,3.3,AO4/AP4&gt;=0.6,3,AO4/AP4&gt;=0.5,2.7,TRUE,0)</f>
        <v>0</v>
      </c>
      <c r="AR4" s="26">
        <v>0</v>
      </c>
      <c r="AS4" s="27" t="str" cm="1">
        <f t="array" ref="AS4">_xlfn.IFS(AQ4=4,"A",AQ4&gt;3.7,"A-",AQ4&gt;3.3,"B+",AQ4&gt;3,"B",AQ4&gt;2.7,"B-",TRUE,"F")</f>
        <v>F</v>
      </c>
      <c r="AT4" s="28" t="str" cm="1">
        <f t="array" ref="AT4">_xlfn.IFS(AO4="ABS","ABS",AO4="EXP","EXP",TRUE,"")</f>
        <v/>
      </c>
      <c r="AU4" s="29" t="s">
        <v>11</v>
      </c>
      <c r="AV4" s="26"/>
      <c r="AW4" s="26">
        <v>60</v>
      </c>
      <c r="AX4" s="27" cm="1">
        <f t="array" ref="AX4">_xlfn.IFS(AV4="ABS",0,AV4="EXP",0,AV4&gt;AW4,0,AV4/AW4&gt;=0.9,4,AV4/AW4&gt;=0.8,3.7,AV4/AW4&gt;=0.7,3.3,AV4/AW4&gt;=0.6,3,AV4/AW4&gt;=0.5,2.7,TRUE,0)</f>
        <v>0</v>
      </c>
      <c r="AY4" s="26">
        <v>0</v>
      </c>
      <c r="AZ4" s="27" t="str" cm="1">
        <f t="array" ref="AZ4">_xlfn.IFS(AX4=4,"A",AX4&gt;3.7,"A-",AX4&gt;3.3,"B+",AX4&gt;3,"B",AX4&gt;2.7,"B-",TRUE,"F")</f>
        <v>F</v>
      </c>
      <c r="BA4" s="28" t="str" cm="1">
        <f t="array" ref="BA4">_xlfn.IFS(AV4="ABS","ABS",AV4="EXP","EXP",TRUE,"")</f>
        <v/>
      </c>
      <c r="BB4" s="30">
        <f>ROUND((H4*I4+O4*P4+V4*W4+AC4*AD4+AJ4*AK4+AQ4*AR4+AX4*AY4)/(I4+P4+W4+AD4+AK4+AR4+AY4),2)</f>
        <v>1.33</v>
      </c>
      <c r="BC4" s="27" t="str" cm="1">
        <f t="array" ref="BC4">IF(OR(J4="F",Q4="F",X4="F",AE4="F",AL4="F"),"F",_xlfn.IFS(BB4&gt;4,"Error",BB4&gt;3.7,"A",BB4&gt;3.3,"A-",BB4&gt;3,"B+",BB4&gt;2.7,"B",BB4&gt;=2.3,"B-",TRUE,"F"))</f>
        <v>F</v>
      </c>
      <c r="BD4" s="42" t="str">
        <f>_xlfn.IFS(BC4="A","Excellent",BC4="A-","Very Good",BC4="B+","First Division",BC4="B","Second Division",BC4="B-","Pass",TRUE,"Fail")</f>
        <v>Fail</v>
      </c>
      <c r="BE4" s="45" t="s">
        <v>2</v>
      </c>
      <c r="BF4" s="26" t="s">
        <v>2</v>
      </c>
      <c r="BG4" s="46" t="s">
        <v>2</v>
      </c>
    </row>
    <row r="5" spans="1:59" ht="30" x14ac:dyDescent="0.25">
      <c r="A5" s="1">
        <v>2</v>
      </c>
      <c r="B5" s="5" t="s">
        <v>30</v>
      </c>
      <c r="C5" s="13" t="s">
        <v>2</v>
      </c>
      <c r="D5" s="14">
        <v>5</v>
      </c>
      <c r="E5" s="16" t="s">
        <v>6</v>
      </c>
      <c r="F5" s="6">
        <v>44</v>
      </c>
      <c r="G5" s="6">
        <v>60</v>
      </c>
      <c r="H5" s="7" cm="1">
        <f t="array" ref="H5">_xlfn.IFS(F5="ABS",0,F5="EXP",0,F5&gt;G5,0,F5/G5&gt;=0.9,4,F5/G5&gt;=0.8,3.7,F5/G5&gt;=0.7,3.3,F5/G5&gt;=0.6,3,F5/G5&gt;=0.5,2.7,TRUE,0)</f>
        <v>3.3</v>
      </c>
      <c r="I5" s="6">
        <v>4</v>
      </c>
      <c r="J5" s="7" t="str" cm="1">
        <f t="array" ref="J5">_xlfn.IFS(H5=4,"A",H5&gt;3.7,"A-",H5&gt;3.3,"B+",H5&gt;3,"B",H5&gt;2.7,"B-",TRUE,"F")</f>
        <v>B</v>
      </c>
      <c r="K5" s="8" t="str" cm="1">
        <f t="array" ref="K5">_xlfn.IFS(F5="ABS","ABS",F5="EXP","EXP",TRUE,"")</f>
        <v/>
      </c>
      <c r="L5" s="18" t="s">
        <v>7</v>
      </c>
      <c r="M5" s="26">
        <v>39</v>
      </c>
      <c r="N5" s="6">
        <v>60</v>
      </c>
      <c r="O5" s="7" cm="1">
        <f t="array" ref="O5">_xlfn.IFS(M5="ABS",0,M5="EXP",0,M5&gt;N5,0,M5/N5&gt;=0.9,4,M5/N5&gt;=0.8,3.7,M5/N5&gt;=0.7,3.3,M5/N5&gt;=0.6,3,M5/N5&gt;=0.5,2.7,TRUE,0)</f>
        <v>3</v>
      </c>
      <c r="P5" s="6">
        <v>3</v>
      </c>
      <c r="Q5" s="7" t="str" cm="1">
        <f t="array" ref="Q5">_xlfn.IFS(O5=4,"A",O5&gt;3.7,"A-",O5&gt;3.3,"B+",O5&gt;3,"B",O5&gt;2.7,"B-",TRUE,"F")</f>
        <v>B-</v>
      </c>
      <c r="R5" s="8" t="str" cm="1">
        <f t="array" ref="R5">_xlfn.IFS(M5="ABS","ABS",M5="EXP","EXP",TRUE,"")</f>
        <v/>
      </c>
      <c r="S5" s="18" t="s">
        <v>8</v>
      </c>
      <c r="T5" s="26">
        <v>30</v>
      </c>
      <c r="U5" s="6">
        <v>60</v>
      </c>
      <c r="V5" s="7" cm="1">
        <f t="array" ref="V5">_xlfn.IFS(T5="ABS",0,T5="EXP",0,T5&gt;U5,0,T5/U5&gt;=0.9,4,T5/U5&gt;=0.8,3.7,T5/U5&gt;=0.7,3.3,T5/U5&gt;=0.6,3,T5/U5&gt;=0.5,2.7,TRUE,0)</f>
        <v>2.7</v>
      </c>
      <c r="W5" s="6">
        <v>3</v>
      </c>
      <c r="X5" s="7" t="str" cm="1">
        <f t="array" ref="X5">_xlfn.IFS(V5=4,"A",V5&gt;3.7,"A-",V5&gt;3.3,"B+",V5&gt;3,"B",V5&gt;2.7,"B-",TRUE,"F")</f>
        <v>F</v>
      </c>
      <c r="Y5" s="8" t="str" cm="1">
        <f t="array" ref="Y5">_xlfn.IFS(T5="ABS","ABS",T5="EXP","EXP",TRUE,"")</f>
        <v/>
      </c>
      <c r="Z5" s="18" t="s">
        <v>9</v>
      </c>
      <c r="AA5" s="26">
        <v>39</v>
      </c>
      <c r="AB5" s="6">
        <v>60</v>
      </c>
      <c r="AC5" s="7" cm="1">
        <f t="array" ref="AC5">_xlfn.IFS(AA5="ABS",0,AA5="EXP",0,AA5&gt;AB5,0,AA5/AB5&gt;=0.9,4,AA5/AB5&gt;=0.8,3.7,AA5/AB5&gt;=0.7,3.3,AA5/AB5&gt;=0.6,3,AA5/AB5&gt;=0.5,2.7,TRUE,0)</f>
        <v>3</v>
      </c>
      <c r="AD5" s="6">
        <v>3</v>
      </c>
      <c r="AE5" s="7" t="str" cm="1">
        <f t="array" ref="AE5">_xlfn.IFS(AC5=4,"A",AC5&gt;3.7,"A-",AC5&gt;3.3,"B+",AC5&gt;3,"B",AC5&gt;2.7,"B-",TRUE,"F")</f>
        <v>B-</v>
      </c>
      <c r="AF5" s="8" t="str" cm="1">
        <f t="array" ref="AF5">_xlfn.IFS(AA5="ABS","ABS",AA5="EXP","EXP",TRUE,"")</f>
        <v/>
      </c>
      <c r="AG5" s="18" t="s">
        <v>10</v>
      </c>
      <c r="AH5" s="6">
        <v>38</v>
      </c>
      <c r="AI5" s="6">
        <v>60</v>
      </c>
      <c r="AJ5" s="7" cm="1">
        <f t="array" ref="AJ5">_xlfn.IFS(AH5="ABS",0,AH5="EXP",0,AH5&gt;AI5,0,AH5/AI5&gt;=0.9,4,AH5/AI5&gt;=0.8,3.7,AH5/AI5&gt;=0.7,3.3,AH5/AI5&gt;=0.6,3,AH5/AI5&gt;=0.5,2.7,TRUE,0)</f>
        <v>3</v>
      </c>
      <c r="AK5" s="6">
        <v>3</v>
      </c>
      <c r="AL5" s="7" t="str" cm="1">
        <f t="array" ref="AL5">_xlfn.IFS(AJ5=4,"A",AJ5&gt;3.7,"A-",AJ5&gt;3.3,"B+",AJ5&gt;3,"B",AJ5&gt;2.7,"B-",TRUE,"F")</f>
        <v>B-</v>
      </c>
      <c r="AM5" s="8" t="str" cm="1">
        <f t="array" ref="AM5">_xlfn.IFS(AH5="ABS","ABS",AH5="EXP","EXP",TRUE,"")</f>
        <v/>
      </c>
      <c r="AN5" s="18" t="s">
        <v>11</v>
      </c>
      <c r="AO5" s="6"/>
      <c r="AP5" s="6">
        <v>60</v>
      </c>
      <c r="AQ5" s="7" cm="1">
        <f t="array" ref="AQ5">_xlfn.IFS(AO5="ABS",0,AO5="EXP",0,AO5&gt;AP5,0,AO5/AP5&gt;=0.9,4,AO5/AP5&gt;=0.8,3.7,AO5/AP5&gt;=0.7,3.3,AO5/AP5&gt;=0.6,3,AO5/AP5&gt;=0.5,2.7,TRUE,0)</f>
        <v>0</v>
      </c>
      <c r="AR5" s="6">
        <v>0</v>
      </c>
      <c r="AS5" s="7" t="str" cm="1">
        <f t="array" ref="AS5">_xlfn.IFS(AQ5=4,"A",AQ5&gt;3.7,"A-",AQ5&gt;3.3,"B+",AQ5&gt;3,"B",AQ5&gt;2.7,"B-",TRUE,"F")</f>
        <v>F</v>
      </c>
      <c r="AT5" s="8" t="str" cm="1">
        <f t="array" ref="AT5">_xlfn.IFS(AO5="ABS","ABS",AO5="EXP","EXP",TRUE,"")</f>
        <v/>
      </c>
      <c r="AU5" s="18" t="s">
        <v>11</v>
      </c>
      <c r="AV5" s="6"/>
      <c r="AW5" s="6">
        <v>60</v>
      </c>
      <c r="AX5" s="7" cm="1">
        <f t="array" ref="AX5">_xlfn.IFS(AV5="ABS",0,AV5="EXP",0,AV5&gt;AW5,0,AV5/AW5&gt;=0.9,4,AV5/AW5&gt;=0.8,3.7,AV5/AW5&gt;=0.7,3.3,AV5/AW5&gt;=0.6,3,AV5/AW5&gt;=0.5,2.7,TRUE,0)</f>
        <v>0</v>
      </c>
      <c r="AY5" s="6">
        <v>0</v>
      </c>
      <c r="AZ5" s="7" t="str" cm="1">
        <f t="array" ref="AZ5">_xlfn.IFS(AX5=4,"A",AX5&gt;3.7,"A-",AX5&gt;3.3,"B+",AX5&gt;3,"B",AX5&gt;2.7,"B-",TRUE,"F")</f>
        <v>F</v>
      </c>
      <c r="BA5" s="8" t="str" cm="1">
        <f t="array" ref="BA5">_xlfn.IFS(AV5="ABS","ABS",AV5="EXP","EXP",TRUE,"")</f>
        <v/>
      </c>
      <c r="BB5" s="20">
        <f t="shared" ref="BB5:BB36" si="0">ROUND((H5*I5+O5*P5+V5*W5+AC5*AD5+AJ5*AK5+AQ5*AR5+AX5*AY5)/(I5+P5+W5+AD5+AK5+AR5+AY5),2)</f>
        <v>3.02</v>
      </c>
      <c r="BC5" s="7" t="str" cm="1">
        <f t="array" ref="BC5">IF(OR(J5="F",Q5="F",X5="F",AE5="F",AL5="F"),"F",_xlfn.IFS(BB5&gt;4,"Error",BB5&gt;3.7,"A",BB5&gt;3.3,"A-",BB5&gt;3,"B+",BB5&gt;2.7,"B",BB5&gt;=2.3,"B-",TRUE,"F"))</f>
        <v>F</v>
      </c>
      <c r="BD5" s="43" t="str">
        <f t="shared" ref="BD5:BD38" si="1">_xlfn.IFS(BC5="A","Excellent",BC5="A-","Very Good",BC5="B+","First Division",BC5="B","Second Division",BC5="B-","Pass",TRUE,"Fail")</f>
        <v>Fail</v>
      </c>
      <c r="BE5" s="45" t="s">
        <v>2</v>
      </c>
      <c r="BF5" s="26" t="s">
        <v>2</v>
      </c>
      <c r="BG5" s="46" t="s">
        <v>2</v>
      </c>
    </row>
    <row r="6" spans="1:59" ht="30" x14ac:dyDescent="0.25">
      <c r="A6" s="2">
        <v>3</v>
      </c>
      <c r="B6" s="5" t="s">
        <v>31</v>
      </c>
      <c r="C6" s="23" t="s">
        <v>2</v>
      </c>
      <c r="D6" s="14">
        <v>5</v>
      </c>
      <c r="E6" s="16" t="s">
        <v>6</v>
      </c>
      <c r="F6" s="6">
        <v>41</v>
      </c>
      <c r="G6" s="6">
        <v>60</v>
      </c>
      <c r="H6" s="7" cm="1">
        <f t="array" ref="H6">_xlfn.IFS(F6="ABS",0,F6="EXP",0,F6&gt;G6,0,F6/G6&gt;=0.9,4,F6/G6&gt;=0.8,3.7,F6/G6&gt;=0.7,3.3,F6/G6&gt;=0.6,3,F6/G6&gt;=0.5,2.7,TRUE,0)</f>
        <v>3</v>
      </c>
      <c r="I6" s="6">
        <v>4</v>
      </c>
      <c r="J6" s="7" t="str" cm="1">
        <f t="array" ref="J6">_xlfn.IFS(H6=4,"A",H6&gt;3.7,"A-",H6&gt;3.3,"B+",H6&gt;3,"B",H6&gt;2.7,"B-",TRUE,"F")</f>
        <v>B-</v>
      </c>
      <c r="K6" s="8" t="str" cm="1">
        <f t="array" ref="K6">_xlfn.IFS(F6="ABS","ABS",F6="EXP","EXP",TRUE,"")</f>
        <v/>
      </c>
      <c r="L6" s="18" t="s">
        <v>7</v>
      </c>
      <c r="M6" s="26">
        <v>33</v>
      </c>
      <c r="N6" s="6">
        <v>60</v>
      </c>
      <c r="O6" s="7" cm="1">
        <f t="array" ref="O6">_xlfn.IFS(M6="ABS",0,M6="EXP",0,M6&gt;N6,0,M6/N6&gt;=0.9,4,M6/N6&gt;=0.8,3.7,M6/N6&gt;=0.7,3.3,M6/N6&gt;=0.6,3,M6/N6&gt;=0.5,2.7,TRUE,0)</f>
        <v>2.7</v>
      </c>
      <c r="P6" s="6">
        <v>3</v>
      </c>
      <c r="Q6" s="7" t="str" cm="1">
        <f t="array" ref="Q6">_xlfn.IFS(O6=4,"A",O6&gt;3.7,"A-",O6&gt;3.3,"B+",O6&gt;3,"B",O6&gt;2.7,"B-",TRUE,"F")</f>
        <v>F</v>
      </c>
      <c r="R6" s="8" t="str" cm="1">
        <f t="array" ref="R6">_xlfn.IFS(M6="ABS","ABS",M6="EXP","EXP",TRUE,"")</f>
        <v/>
      </c>
      <c r="S6" s="18" t="s">
        <v>8</v>
      </c>
      <c r="T6" s="26">
        <v>34</v>
      </c>
      <c r="U6" s="6">
        <v>60</v>
      </c>
      <c r="V6" s="7" cm="1">
        <f t="array" ref="V6">_xlfn.IFS(T6="ABS",0,T6="EXP",0,T6&gt;U6,0,T6/U6&gt;=0.9,4,T6/U6&gt;=0.8,3.7,T6/U6&gt;=0.7,3.3,T6/U6&gt;=0.6,3,T6/U6&gt;=0.5,2.7,TRUE,0)</f>
        <v>2.7</v>
      </c>
      <c r="W6" s="6">
        <v>3</v>
      </c>
      <c r="X6" s="7" t="str" cm="1">
        <f t="array" ref="X6">_xlfn.IFS(V6=4,"A",V6&gt;3.7,"A-",V6&gt;3.3,"B+",V6&gt;3,"B",V6&gt;2.7,"B-",TRUE,"F")</f>
        <v>F</v>
      </c>
      <c r="Y6" s="8" t="str" cm="1">
        <f t="array" ref="Y6">_xlfn.IFS(T6="ABS","ABS",T6="EXP","EXP",TRUE,"")</f>
        <v/>
      </c>
      <c r="Z6" s="18" t="s">
        <v>9</v>
      </c>
      <c r="AA6" s="26">
        <v>37</v>
      </c>
      <c r="AB6" s="6">
        <v>60</v>
      </c>
      <c r="AC6" s="7" cm="1">
        <f t="array" ref="AC6">_xlfn.IFS(AA6="ABS",0,AA6="EXP",0,AA6&gt;AB6,0,AA6/AB6&gt;=0.9,4,AA6/AB6&gt;=0.8,3.7,AA6/AB6&gt;=0.7,3.3,AA6/AB6&gt;=0.6,3,AA6/AB6&gt;=0.5,2.7,TRUE,0)</f>
        <v>3</v>
      </c>
      <c r="AD6" s="6">
        <v>3</v>
      </c>
      <c r="AE6" s="7" t="str" cm="1">
        <f t="array" ref="AE6">_xlfn.IFS(AC6=4,"A",AC6&gt;3.7,"A-",AC6&gt;3.3,"B+",AC6&gt;3,"B",AC6&gt;2.7,"B-",TRUE,"F")</f>
        <v>B-</v>
      </c>
      <c r="AF6" s="8" t="str" cm="1">
        <f t="array" ref="AF6">_xlfn.IFS(AA6="ABS","ABS",AA6="EXP","EXP",TRUE,"")</f>
        <v/>
      </c>
      <c r="AG6" s="18" t="s">
        <v>10</v>
      </c>
      <c r="AH6" s="26">
        <v>32</v>
      </c>
      <c r="AI6" s="6">
        <v>60</v>
      </c>
      <c r="AJ6" s="7" cm="1">
        <f t="array" ref="AJ6">_xlfn.IFS(AH6="ABS",0,AH6="EXP",0,AH6&gt;AI6,0,AH6/AI6&gt;=0.9,4,AH6/AI6&gt;=0.8,3.7,AH6/AI6&gt;=0.7,3.3,AH6/AI6&gt;=0.6,3,AH6/AI6&gt;=0.5,2.7,TRUE,0)</f>
        <v>2.7</v>
      </c>
      <c r="AK6" s="6">
        <v>3</v>
      </c>
      <c r="AL6" s="7" t="str" cm="1">
        <f t="array" ref="AL6">_xlfn.IFS(AJ6=4,"A",AJ6&gt;3.7,"A-",AJ6&gt;3.3,"B+",AJ6&gt;3,"B",AJ6&gt;2.7,"B-",TRUE,"F")</f>
        <v>F</v>
      </c>
      <c r="AM6" s="8" t="str" cm="1">
        <f t="array" ref="AM6">_xlfn.IFS(AH6="ABS","ABS",AH6="EXP","EXP",TRUE,"")</f>
        <v/>
      </c>
      <c r="AN6" s="18" t="s">
        <v>11</v>
      </c>
      <c r="AO6" s="6"/>
      <c r="AP6" s="6">
        <v>60</v>
      </c>
      <c r="AQ6" s="7" cm="1">
        <f t="array" ref="AQ6">_xlfn.IFS(AO6="ABS",0,AO6="EXP",0,AO6&gt;AP6,0,AO6/AP6&gt;=0.9,4,AO6/AP6&gt;=0.8,3.7,AO6/AP6&gt;=0.7,3.3,AO6/AP6&gt;=0.6,3,AO6/AP6&gt;=0.5,2.7,TRUE,0)</f>
        <v>0</v>
      </c>
      <c r="AR6" s="6">
        <v>0</v>
      </c>
      <c r="AS6" s="7" t="str" cm="1">
        <f t="array" ref="AS6">_xlfn.IFS(AQ6=4,"A",AQ6&gt;3.7,"A-",AQ6&gt;3.3,"B+",AQ6&gt;3,"B",AQ6&gt;2.7,"B-",TRUE,"F")</f>
        <v>F</v>
      </c>
      <c r="AT6" s="8" t="str" cm="1">
        <f t="array" ref="AT6">_xlfn.IFS(AO6="ABS","ABS",AO6="EXP","EXP",TRUE,"")</f>
        <v/>
      </c>
      <c r="AU6" s="18" t="s">
        <v>11</v>
      </c>
      <c r="AV6" s="6"/>
      <c r="AW6" s="6">
        <v>60</v>
      </c>
      <c r="AX6" s="7" cm="1">
        <f t="array" ref="AX6">_xlfn.IFS(AV6="ABS",0,AV6="EXP",0,AV6&gt;AW6,0,AV6/AW6&gt;=0.9,4,AV6/AW6&gt;=0.8,3.7,AV6/AW6&gt;=0.7,3.3,AV6/AW6&gt;=0.6,3,AV6/AW6&gt;=0.5,2.7,TRUE,0)</f>
        <v>0</v>
      </c>
      <c r="AY6" s="6">
        <v>0</v>
      </c>
      <c r="AZ6" s="7" t="str" cm="1">
        <f t="array" ref="AZ6">_xlfn.IFS(AX6=4,"A",AX6&gt;3.7,"A-",AX6&gt;3.3,"B+",AX6&gt;3,"B",AX6&gt;2.7,"B-",TRUE,"F")</f>
        <v>F</v>
      </c>
      <c r="BA6" s="8" t="str" cm="1">
        <f t="array" ref="BA6">_xlfn.IFS(AV6="ABS","ABS",AV6="EXP","EXP",TRUE,"")</f>
        <v/>
      </c>
      <c r="BB6" s="20">
        <f t="shared" si="0"/>
        <v>2.83</v>
      </c>
      <c r="BC6" s="7" t="str" cm="1">
        <f t="array" ref="BC6">IF(OR(J6="F",Q6="F",X6="F",AE6="F",AL6="F"),"F",_xlfn.IFS(BB6&gt;4,"Error",BB6&gt;3.7,"A",BB6&gt;3.3,"A-",BB6&gt;3,"B+",BB6&gt;2.7,"B",BB6&gt;=2.3,"B-",TRUE,"F"))</f>
        <v>F</v>
      </c>
      <c r="BD6" s="43" t="str">
        <f t="shared" si="1"/>
        <v>Fail</v>
      </c>
      <c r="BE6" s="45" t="s">
        <v>2</v>
      </c>
      <c r="BF6" s="26" t="s">
        <v>2</v>
      </c>
      <c r="BG6" s="46" t="s">
        <v>2</v>
      </c>
    </row>
    <row r="7" spans="1:59" ht="30" x14ac:dyDescent="0.25">
      <c r="A7" s="1">
        <v>4</v>
      </c>
      <c r="B7" s="5" t="s">
        <v>32</v>
      </c>
      <c r="C7" s="13" t="s">
        <v>2</v>
      </c>
      <c r="D7" s="14">
        <v>5</v>
      </c>
      <c r="E7" s="16" t="s">
        <v>6</v>
      </c>
      <c r="F7" s="6">
        <v>33</v>
      </c>
      <c r="G7" s="6">
        <v>60</v>
      </c>
      <c r="H7" s="7" cm="1">
        <f t="array" ref="H7">_xlfn.IFS(F7="ABS",0,F7="EXP",0,F7&gt;G7,0,F7/G7&gt;=0.9,4,F7/G7&gt;=0.8,3.7,F7/G7&gt;=0.7,3.3,F7/G7&gt;=0.6,3,F7/G7&gt;=0.5,2.7,TRUE,0)</f>
        <v>2.7</v>
      </c>
      <c r="I7" s="6">
        <v>4</v>
      </c>
      <c r="J7" s="7" t="str" cm="1">
        <f t="array" ref="J7">_xlfn.IFS(H7=4,"A",H7&gt;3.7,"A-",H7&gt;3.3,"B+",H7&gt;3,"B",H7&gt;2.7,"B-",TRUE,"F")</f>
        <v>F</v>
      </c>
      <c r="K7" s="8" t="str" cm="1">
        <f t="array" ref="K7">_xlfn.IFS(F7="ABS","ABS",F7="EXP","EXP",TRUE,"")</f>
        <v/>
      </c>
      <c r="L7" s="18" t="s">
        <v>7</v>
      </c>
      <c r="M7" s="26">
        <v>37</v>
      </c>
      <c r="N7" s="6">
        <v>60</v>
      </c>
      <c r="O7" s="7" cm="1">
        <f t="array" ref="O7">_xlfn.IFS(M7="ABS",0,M7="EXP",0,M7&gt;N7,0,M7/N7&gt;=0.9,4,M7/N7&gt;=0.8,3.7,M7/N7&gt;=0.7,3.3,M7/N7&gt;=0.6,3,M7/N7&gt;=0.5,2.7,TRUE,0)</f>
        <v>3</v>
      </c>
      <c r="P7" s="6">
        <v>3</v>
      </c>
      <c r="Q7" s="7" t="str" cm="1">
        <f t="array" ref="Q7">_xlfn.IFS(O7=4,"A",O7&gt;3.7,"A-",O7&gt;3.3,"B+",O7&gt;3,"B",O7&gt;2.7,"B-",TRUE,"F")</f>
        <v>B-</v>
      </c>
      <c r="R7" s="8" t="str" cm="1">
        <f t="array" ref="R7">_xlfn.IFS(M7="ABS","ABS",M7="EXP","EXP",TRUE,"")</f>
        <v/>
      </c>
      <c r="S7" s="18" t="s">
        <v>8</v>
      </c>
      <c r="T7" s="26">
        <v>28</v>
      </c>
      <c r="U7" s="6">
        <v>60</v>
      </c>
      <c r="V7" s="7" cm="1">
        <f t="array" ref="V7">_xlfn.IFS(T7="ABS",0,T7="EXP",0,T7&gt;U7,0,T7/U7&gt;=0.9,4,T7/U7&gt;=0.8,3.7,T7/U7&gt;=0.7,3.3,T7/U7&gt;=0.6,3,T7/U7&gt;=0.5,2.7,TRUE,0)</f>
        <v>0</v>
      </c>
      <c r="W7" s="6">
        <v>3</v>
      </c>
      <c r="X7" s="7" t="str" cm="1">
        <f t="array" ref="X7">_xlfn.IFS(V7=4,"A",V7&gt;3.7,"A-",V7&gt;3.3,"B+",V7&gt;3,"B",V7&gt;2.7,"B-",TRUE,"F")</f>
        <v>F</v>
      </c>
      <c r="Y7" s="8" t="str" cm="1">
        <f t="array" ref="Y7">_xlfn.IFS(T7="ABS","ABS",T7="EXP","EXP",TRUE,"")</f>
        <v/>
      </c>
      <c r="Z7" s="18" t="s">
        <v>9</v>
      </c>
      <c r="AA7" s="26">
        <v>28</v>
      </c>
      <c r="AB7" s="6">
        <v>60</v>
      </c>
      <c r="AC7" s="7" cm="1">
        <f t="array" ref="AC7">_xlfn.IFS(AA7="ABS",0,AA7="EXP",0,AA7&gt;AB7,0,AA7/AB7&gt;=0.9,4,AA7/AB7&gt;=0.8,3.7,AA7/AB7&gt;=0.7,3.3,AA7/AB7&gt;=0.6,3,AA7/AB7&gt;=0.5,2.7,TRUE,0)</f>
        <v>0</v>
      </c>
      <c r="AD7" s="6">
        <v>3</v>
      </c>
      <c r="AE7" s="7" t="str" cm="1">
        <f t="array" ref="AE7">_xlfn.IFS(AC7=4,"A",AC7&gt;3.7,"A-",AC7&gt;3.3,"B+",AC7&gt;3,"B",AC7&gt;2.7,"B-",TRUE,"F")</f>
        <v>F</v>
      </c>
      <c r="AF7" s="8" t="str" cm="1">
        <f t="array" ref="AF7">_xlfn.IFS(AA7="ABS","ABS",AA7="EXP","EXP",TRUE,"")</f>
        <v/>
      </c>
      <c r="AG7" s="18" t="s">
        <v>10</v>
      </c>
      <c r="AH7" s="6">
        <v>25</v>
      </c>
      <c r="AI7" s="6">
        <v>60</v>
      </c>
      <c r="AJ7" s="7" cm="1">
        <f t="array" ref="AJ7">_xlfn.IFS(AH7="ABS",0,AH7="EXP",0,AH7&gt;AI7,0,AH7/AI7&gt;=0.9,4,AH7/AI7&gt;=0.8,3.7,AH7/AI7&gt;=0.7,3.3,AH7/AI7&gt;=0.6,3,AH7/AI7&gt;=0.5,2.7,TRUE,0)</f>
        <v>0</v>
      </c>
      <c r="AK7" s="6">
        <v>3</v>
      </c>
      <c r="AL7" s="7" t="str" cm="1">
        <f t="array" ref="AL7">_xlfn.IFS(AJ7=4,"A",AJ7&gt;3.7,"A-",AJ7&gt;3.3,"B+",AJ7&gt;3,"B",AJ7&gt;2.7,"B-",TRUE,"F")</f>
        <v>F</v>
      </c>
      <c r="AM7" s="8" t="str" cm="1">
        <f t="array" ref="AM7">_xlfn.IFS(AH7="ABS","ABS",AH7="EXP","EXP",TRUE,"")</f>
        <v/>
      </c>
      <c r="AN7" s="18" t="s">
        <v>11</v>
      </c>
      <c r="AO7" s="6"/>
      <c r="AP7" s="6">
        <v>60</v>
      </c>
      <c r="AQ7" s="7" cm="1">
        <f t="array" ref="AQ7">_xlfn.IFS(AO7="ABS",0,AO7="EXP",0,AO7&gt;AP7,0,AO7/AP7&gt;=0.9,4,AO7/AP7&gt;=0.8,3.7,AO7/AP7&gt;=0.7,3.3,AO7/AP7&gt;=0.6,3,AO7/AP7&gt;=0.5,2.7,TRUE,0)</f>
        <v>0</v>
      </c>
      <c r="AR7" s="6">
        <v>0</v>
      </c>
      <c r="AS7" s="7" t="str" cm="1">
        <f t="array" ref="AS7">_xlfn.IFS(AQ7=4,"A",AQ7&gt;3.7,"A-",AQ7&gt;3.3,"B+",AQ7&gt;3,"B",AQ7&gt;2.7,"B-",TRUE,"F")</f>
        <v>F</v>
      </c>
      <c r="AT7" s="8" t="str" cm="1">
        <f t="array" ref="AT7">_xlfn.IFS(AO7="ABS","ABS",AO7="EXP","EXP",TRUE,"")</f>
        <v/>
      </c>
      <c r="AU7" s="18" t="s">
        <v>11</v>
      </c>
      <c r="AV7" s="6"/>
      <c r="AW7" s="6">
        <v>60</v>
      </c>
      <c r="AX7" s="7" cm="1">
        <f t="array" ref="AX7">_xlfn.IFS(AV7="ABS",0,AV7="EXP",0,AV7&gt;AW7,0,AV7/AW7&gt;=0.9,4,AV7/AW7&gt;=0.8,3.7,AV7/AW7&gt;=0.7,3.3,AV7/AW7&gt;=0.6,3,AV7/AW7&gt;=0.5,2.7,TRUE,0)</f>
        <v>0</v>
      </c>
      <c r="AY7" s="6">
        <v>0</v>
      </c>
      <c r="AZ7" s="7" t="str" cm="1">
        <f t="array" ref="AZ7">_xlfn.IFS(AX7=4,"A",AX7&gt;3.7,"A-",AX7&gt;3.3,"B+",AX7&gt;3,"B",AX7&gt;2.7,"B-",TRUE,"F")</f>
        <v>F</v>
      </c>
      <c r="BA7" s="8" t="str" cm="1">
        <f t="array" ref="BA7">_xlfn.IFS(AV7="ABS","ABS",AV7="EXP","EXP",TRUE,"")</f>
        <v/>
      </c>
      <c r="BB7" s="20">
        <f t="shared" si="0"/>
        <v>1.24</v>
      </c>
      <c r="BC7" s="7" t="str" cm="1">
        <f t="array" ref="BC7">IF(OR(J7="F",Q7="F",X7="F",AE7="F",AL7="F"),"F",_xlfn.IFS(BB7&gt;4,"Error",BB7&gt;3.7,"A",BB7&gt;3.3,"A-",BB7&gt;3,"B+",BB7&gt;2.7,"B",BB7&gt;=2.3,"B-",TRUE,"F"))</f>
        <v>F</v>
      </c>
      <c r="BD7" s="43" t="str">
        <f t="shared" si="1"/>
        <v>Fail</v>
      </c>
      <c r="BE7" s="45" t="s">
        <v>2</v>
      </c>
      <c r="BF7" s="26" t="s">
        <v>2</v>
      </c>
      <c r="BG7" s="46" t="s">
        <v>2</v>
      </c>
    </row>
    <row r="8" spans="1:59" ht="30" x14ac:dyDescent="0.25">
      <c r="A8" s="2">
        <v>5</v>
      </c>
      <c r="B8" s="5" t="s">
        <v>33</v>
      </c>
      <c r="C8" s="23" t="s">
        <v>2</v>
      </c>
      <c r="D8" s="14">
        <v>5</v>
      </c>
      <c r="E8" s="16" t="s">
        <v>6</v>
      </c>
      <c r="F8" s="6">
        <v>36</v>
      </c>
      <c r="G8" s="6">
        <v>60</v>
      </c>
      <c r="H8" s="7" cm="1">
        <f t="array" ref="H8">_xlfn.IFS(F8="ABS",0,F8="EXP",0,F8&gt;G8,0,F8/G8&gt;=0.9,4,F8/G8&gt;=0.8,3.7,F8/G8&gt;=0.7,3.3,F8/G8&gt;=0.6,3,F8/G8&gt;=0.5,2.7,TRUE,0)</f>
        <v>3</v>
      </c>
      <c r="I8" s="6">
        <v>4</v>
      </c>
      <c r="J8" s="7" t="str" cm="1">
        <f t="array" ref="J8">_xlfn.IFS(H8=4,"A",H8&gt;3.7,"A-",H8&gt;3.3,"B+",H8&gt;3,"B",H8&gt;2.7,"B-",TRUE,"F")</f>
        <v>B-</v>
      </c>
      <c r="K8" s="8" t="str" cm="1">
        <f t="array" ref="K8">_xlfn.IFS(F8="ABS","ABS",F8="EXP","EXP",TRUE,"")</f>
        <v/>
      </c>
      <c r="L8" s="18" t="s">
        <v>7</v>
      </c>
      <c r="M8" s="26">
        <v>33</v>
      </c>
      <c r="N8" s="6">
        <v>60</v>
      </c>
      <c r="O8" s="7" cm="1">
        <f t="array" ref="O8">_xlfn.IFS(M8="ABS",0,M8="EXP",0,M8&gt;N8,0,M8/N8&gt;=0.9,4,M8/N8&gt;=0.8,3.7,M8/N8&gt;=0.7,3.3,M8/N8&gt;=0.6,3,M8/N8&gt;=0.5,2.7,TRUE,0)</f>
        <v>2.7</v>
      </c>
      <c r="P8" s="6">
        <v>3</v>
      </c>
      <c r="Q8" s="7" t="str" cm="1">
        <f t="array" ref="Q8">_xlfn.IFS(O8=4,"A",O8&gt;3.7,"A-",O8&gt;3.3,"B+",O8&gt;3,"B",O8&gt;2.7,"B-",TRUE,"F")</f>
        <v>F</v>
      </c>
      <c r="R8" s="8" t="str" cm="1">
        <f t="array" ref="R8">_xlfn.IFS(M8="ABS","ABS",M8="EXP","EXP",TRUE,"")</f>
        <v/>
      </c>
      <c r="S8" s="18" t="s">
        <v>8</v>
      </c>
      <c r="T8" s="26">
        <v>20</v>
      </c>
      <c r="U8" s="6">
        <v>60</v>
      </c>
      <c r="V8" s="7" cm="1">
        <f t="array" ref="V8">_xlfn.IFS(T8="ABS",0,T8="EXP",0,T8&gt;U8,0,T8/U8&gt;=0.9,4,T8/U8&gt;=0.8,3.7,T8/U8&gt;=0.7,3.3,T8/U8&gt;=0.6,3,T8/U8&gt;=0.5,2.7,TRUE,0)</f>
        <v>0</v>
      </c>
      <c r="W8" s="6">
        <v>3</v>
      </c>
      <c r="X8" s="7" t="str" cm="1">
        <f t="array" ref="X8">_xlfn.IFS(V8=4,"A",V8&gt;3.7,"A-",V8&gt;3.3,"B+",V8&gt;3,"B",V8&gt;2.7,"B-",TRUE,"F")</f>
        <v>F</v>
      </c>
      <c r="Y8" s="8" t="str" cm="1">
        <f t="array" ref="Y8">_xlfn.IFS(T8="ABS","ABS",T8="EXP","EXP",TRUE,"")</f>
        <v/>
      </c>
      <c r="Z8" s="18" t="s">
        <v>9</v>
      </c>
      <c r="AA8" s="26">
        <v>24</v>
      </c>
      <c r="AB8" s="6">
        <v>60</v>
      </c>
      <c r="AC8" s="7" cm="1">
        <f t="array" ref="AC8">_xlfn.IFS(AA8="ABS",0,AA8="EXP",0,AA8&gt;AB8,0,AA8/AB8&gt;=0.9,4,AA8/AB8&gt;=0.8,3.7,AA8/AB8&gt;=0.7,3.3,AA8/AB8&gt;=0.6,3,AA8/AB8&gt;=0.5,2.7,TRUE,0)</f>
        <v>0</v>
      </c>
      <c r="AD8" s="6">
        <v>3</v>
      </c>
      <c r="AE8" s="7" t="str" cm="1">
        <f t="array" ref="AE8">_xlfn.IFS(AC8=4,"A",AC8&gt;3.7,"A-",AC8&gt;3.3,"B+",AC8&gt;3,"B",AC8&gt;2.7,"B-",TRUE,"F")</f>
        <v>F</v>
      </c>
      <c r="AF8" s="8" t="str" cm="1">
        <f t="array" ref="AF8">_xlfn.IFS(AA8="ABS","ABS",AA8="EXP","EXP",TRUE,"")</f>
        <v/>
      </c>
      <c r="AG8" s="18" t="s">
        <v>10</v>
      </c>
      <c r="AH8" s="26">
        <v>37</v>
      </c>
      <c r="AI8" s="6">
        <v>60</v>
      </c>
      <c r="AJ8" s="7" cm="1">
        <f t="array" ref="AJ8">_xlfn.IFS(AH8="ABS",0,AH8="EXP",0,AH8&gt;AI8,0,AH8/AI8&gt;=0.9,4,AH8/AI8&gt;=0.8,3.7,AH8/AI8&gt;=0.7,3.3,AH8/AI8&gt;=0.6,3,AH8/AI8&gt;=0.5,2.7,TRUE,0)</f>
        <v>3</v>
      </c>
      <c r="AK8" s="6">
        <v>3</v>
      </c>
      <c r="AL8" s="7" t="str" cm="1">
        <f t="array" ref="AL8">_xlfn.IFS(AJ8=4,"A",AJ8&gt;3.7,"A-",AJ8&gt;3.3,"B+",AJ8&gt;3,"B",AJ8&gt;2.7,"B-",TRUE,"F")</f>
        <v>B-</v>
      </c>
      <c r="AM8" s="8" t="str" cm="1">
        <f t="array" ref="AM8">_xlfn.IFS(AH8="ABS","ABS",AH8="EXP","EXP",TRUE,"")</f>
        <v/>
      </c>
      <c r="AN8" s="18" t="s">
        <v>11</v>
      </c>
      <c r="AO8" s="6"/>
      <c r="AP8" s="6">
        <v>60</v>
      </c>
      <c r="AQ8" s="7" cm="1">
        <f t="array" ref="AQ8">_xlfn.IFS(AO8="ABS",0,AO8="EXP",0,AO8&gt;AP8,0,AO8/AP8&gt;=0.9,4,AO8/AP8&gt;=0.8,3.7,AO8/AP8&gt;=0.7,3.3,AO8/AP8&gt;=0.6,3,AO8/AP8&gt;=0.5,2.7,TRUE,0)</f>
        <v>0</v>
      </c>
      <c r="AR8" s="6">
        <v>0</v>
      </c>
      <c r="AS8" s="7" t="str" cm="1">
        <f t="array" ref="AS8">_xlfn.IFS(AQ8=4,"A",AQ8&gt;3.7,"A-",AQ8&gt;3.3,"B+",AQ8&gt;3,"B",AQ8&gt;2.7,"B-",TRUE,"F")</f>
        <v>F</v>
      </c>
      <c r="AT8" s="8" t="str" cm="1">
        <f t="array" ref="AT8">_xlfn.IFS(AO8="ABS","ABS",AO8="EXP","EXP",TRUE,"")</f>
        <v/>
      </c>
      <c r="AU8" s="18" t="s">
        <v>11</v>
      </c>
      <c r="AV8" s="6"/>
      <c r="AW8" s="6">
        <v>60</v>
      </c>
      <c r="AX8" s="7" cm="1">
        <f t="array" ref="AX8">_xlfn.IFS(AV8="ABS",0,AV8="EXP",0,AV8&gt;AW8,0,AV8/AW8&gt;=0.9,4,AV8/AW8&gt;=0.8,3.7,AV8/AW8&gt;=0.7,3.3,AV8/AW8&gt;=0.6,3,AV8/AW8&gt;=0.5,2.7,TRUE,0)</f>
        <v>0</v>
      </c>
      <c r="AY8" s="6">
        <v>0</v>
      </c>
      <c r="AZ8" s="7" t="str" cm="1">
        <f t="array" ref="AZ8">_xlfn.IFS(AX8=4,"A",AX8&gt;3.7,"A-",AX8&gt;3.3,"B+",AX8&gt;3,"B",AX8&gt;2.7,"B-",TRUE,"F")</f>
        <v>F</v>
      </c>
      <c r="BA8" s="8" t="str" cm="1">
        <f t="array" ref="BA8">_xlfn.IFS(AV8="ABS","ABS",AV8="EXP","EXP",TRUE,"")</f>
        <v/>
      </c>
      <c r="BB8" s="20">
        <f t="shared" si="0"/>
        <v>1.82</v>
      </c>
      <c r="BC8" s="7" t="str" cm="1">
        <f t="array" ref="BC8">IF(OR(J8="F",Q8="F",X8="F",AE8="F",AL8="F"),"F",_xlfn.IFS(BB8&gt;4,"Error",BB8&gt;3.7,"A",BB8&gt;3.3,"A-",BB8&gt;3,"B+",BB8&gt;2.7,"B",BB8&gt;=2.3,"B-",TRUE,"F"))</f>
        <v>F</v>
      </c>
      <c r="BD8" s="43" t="str">
        <f t="shared" si="1"/>
        <v>Fail</v>
      </c>
      <c r="BE8" s="45" t="s">
        <v>2</v>
      </c>
      <c r="BF8" s="26" t="s">
        <v>2</v>
      </c>
      <c r="BG8" s="46" t="s">
        <v>2</v>
      </c>
    </row>
    <row r="9" spans="1:59" ht="30" x14ac:dyDescent="0.25">
      <c r="A9" s="1">
        <v>6</v>
      </c>
      <c r="B9" s="5" t="s">
        <v>25</v>
      </c>
      <c r="C9" s="13" t="s">
        <v>2</v>
      </c>
      <c r="D9" s="14">
        <v>5</v>
      </c>
      <c r="E9" s="16" t="s">
        <v>6</v>
      </c>
      <c r="F9" s="6">
        <v>41</v>
      </c>
      <c r="G9" s="6">
        <v>60</v>
      </c>
      <c r="H9" s="7" cm="1">
        <f t="array" ref="H9">_xlfn.IFS(F9="ABS",0,F9="EXP",0,F9&gt;G9,0,F9/G9&gt;=0.9,4,F9/G9&gt;=0.8,3.7,F9/G9&gt;=0.7,3.3,F9/G9&gt;=0.6,3,F9/G9&gt;=0.5,2.7,TRUE,0)</f>
        <v>3</v>
      </c>
      <c r="I9" s="6">
        <v>4</v>
      </c>
      <c r="J9" s="7" t="str" cm="1">
        <f t="array" ref="J9">_xlfn.IFS(H9=4,"A",H9&gt;3.7,"A-",H9&gt;3.3,"B+",H9&gt;3,"B",H9&gt;2.7,"B-",TRUE,"F")</f>
        <v>B-</v>
      </c>
      <c r="K9" s="8" t="str" cm="1">
        <f t="array" ref="K9">_xlfn.IFS(F9="ABS","ABS",F9="EXP","EXP",TRUE,"")</f>
        <v/>
      </c>
      <c r="L9" s="18" t="s">
        <v>7</v>
      </c>
      <c r="M9" s="26">
        <v>42</v>
      </c>
      <c r="N9" s="6">
        <v>60</v>
      </c>
      <c r="O9" s="7" cm="1">
        <f t="array" ref="O9">_xlfn.IFS(M9="ABS",0,M9="EXP",0,M9&gt;N9,0,M9/N9&gt;=0.9,4,M9/N9&gt;=0.8,3.7,M9/N9&gt;=0.7,3.3,M9/N9&gt;=0.6,3,M9/N9&gt;=0.5,2.7,TRUE,0)</f>
        <v>3.3</v>
      </c>
      <c r="P9" s="6">
        <v>3</v>
      </c>
      <c r="Q9" s="7" t="str" cm="1">
        <f t="array" ref="Q9">_xlfn.IFS(O9=4,"A",O9&gt;3.7,"A-",O9&gt;3.3,"B+",O9&gt;3,"B",O9&gt;2.7,"B-",TRUE,"F")</f>
        <v>B</v>
      </c>
      <c r="R9" s="8" t="str" cm="1">
        <f t="array" ref="R9">_xlfn.IFS(M9="ABS","ABS",M9="EXP","EXP",TRUE,"")</f>
        <v/>
      </c>
      <c r="S9" s="18" t="s">
        <v>8</v>
      </c>
      <c r="T9" s="26">
        <v>33</v>
      </c>
      <c r="U9" s="6">
        <v>60</v>
      </c>
      <c r="V9" s="7" cm="1">
        <f t="array" ref="V9">_xlfn.IFS(T9="ABS",0,T9="EXP",0,T9&gt;U9,0,T9/U9&gt;=0.9,4,T9/U9&gt;=0.8,3.7,T9/U9&gt;=0.7,3.3,T9/U9&gt;=0.6,3,T9/U9&gt;=0.5,2.7,TRUE,0)</f>
        <v>2.7</v>
      </c>
      <c r="W9" s="6">
        <v>3</v>
      </c>
      <c r="X9" s="7" t="str" cm="1">
        <f t="array" ref="X9">_xlfn.IFS(V9=4,"A",V9&gt;3.7,"A-",V9&gt;3.3,"B+",V9&gt;3,"B",V9&gt;2.7,"B-",TRUE,"F")</f>
        <v>F</v>
      </c>
      <c r="Y9" s="8" t="str" cm="1">
        <f t="array" ref="Y9">_xlfn.IFS(T9="ABS","ABS",T9="EXP","EXP",TRUE,"")</f>
        <v/>
      </c>
      <c r="Z9" s="18" t="s">
        <v>9</v>
      </c>
      <c r="AA9" s="26">
        <v>22</v>
      </c>
      <c r="AB9" s="6">
        <v>60</v>
      </c>
      <c r="AC9" s="7" cm="1">
        <f t="array" ref="AC9">_xlfn.IFS(AA9="ABS",0,AA9="EXP",0,AA9&gt;AB9,0,AA9/AB9&gt;=0.9,4,AA9/AB9&gt;=0.8,3.7,AA9/AB9&gt;=0.7,3.3,AA9/AB9&gt;=0.6,3,AA9/AB9&gt;=0.5,2.7,TRUE,0)</f>
        <v>0</v>
      </c>
      <c r="AD9" s="6">
        <v>3</v>
      </c>
      <c r="AE9" s="7" t="str" cm="1">
        <f t="array" ref="AE9">_xlfn.IFS(AC9=4,"A",AC9&gt;3.7,"A-",AC9&gt;3.3,"B+",AC9&gt;3,"B",AC9&gt;2.7,"B-",TRUE,"F")</f>
        <v>F</v>
      </c>
      <c r="AF9" s="8" t="str" cm="1">
        <f t="array" ref="AF9">_xlfn.IFS(AA9="ABS","ABS",AA9="EXP","EXP",TRUE,"")</f>
        <v/>
      </c>
      <c r="AG9" s="18" t="s">
        <v>10</v>
      </c>
      <c r="AH9" s="6">
        <v>28</v>
      </c>
      <c r="AI9" s="6">
        <v>60</v>
      </c>
      <c r="AJ9" s="7" cm="1">
        <f t="array" ref="AJ9">_xlfn.IFS(AH9="ABS",0,AH9="EXP",0,AH9&gt;AI9,0,AH9/AI9&gt;=0.9,4,AH9/AI9&gt;=0.8,3.7,AH9/AI9&gt;=0.7,3.3,AH9/AI9&gt;=0.6,3,AH9/AI9&gt;=0.5,2.7,TRUE,0)</f>
        <v>0</v>
      </c>
      <c r="AK9" s="6">
        <v>3</v>
      </c>
      <c r="AL9" s="7" t="str" cm="1">
        <f t="array" ref="AL9">_xlfn.IFS(AJ9=4,"A",AJ9&gt;3.7,"A-",AJ9&gt;3.3,"B+",AJ9&gt;3,"B",AJ9&gt;2.7,"B-",TRUE,"F")</f>
        <v>F</v>
      </c>
      <c r="AM9" s="8" t="str" cm="1">
        <f t="array" ref="AM9">_xlfn.IFS(AH9="ABS","ABS",AH9="EXP","EXP",TRUE,"")</f>
        <v/>
      </c>
      <c r="AN9" s="18" t="s">
        <v>11</v>
      </c>
      <c r="AO9" s="6"/>
      <c r="AP9" s="6">
        <v>60</v>
      </c>
      <c r="AQ9" s="7" cm="1">
        <f t="array" ref="AQ9">_xlfn.IFS(AO9="ABS",0,AO9="EXP",0,AO9&gt;AP9,0,AO9/AP9&gt;=0.9,4,AO9/AP9&gt;=0.8,3.7,AO9/AP9&gt;=0.7,3.3,AO9/AP9&gt;=0.6,3,AO9/AP9&gt;=0.5,2.7,TRUE,0)</f>
        <v>0</v>
      </c>
      <c r="AR9" s="6">
        <v>0</v>
      </c>
      <c r="AS9" s="7" t="str" cm="1">
        <f t="array" ref="AS9">_xlfn.IFS(AQ9=4,"A",AQ9&gt;3.7,"A-",AQ9&gt;3.3,"B+",AQ9&gt;3,"B",AQ9&gt;2.7,"B-",TRUE,"F")</f>
        <v>F</v>
      </c>
      <c r="AT9" s="8" t="str" cm="1">
        <f t="array" ref="AT9">_xlfn.IFS(AO9="ABS","ABS",AO9="EXP","EXP",TRUE,"")</f>
        <v/>
      </c>
      <c r="AU9" s="18" t="s">
        <v>11</v>
      </c>
      <c r="AV9" s="6"/>
      <c r="AW9" s="6">
        <v>60</v>
      </c>
      <c r="AX9" s="7" cm="1">
        <f t="array" ref="AX9">_xlfn.IFS(AV9="ABS",0,AV9="EXP",0,AV9&gt;AW9,0,AV9/AW9&gt;=0.9,4,AV9/AW9&gt;=0.8,3.7,AV9/AW9&gt;=0.7,3.3,AV9/AW9&gt;=0.6,3,AV9/AW9&gt;=0.5,2.7,TRUE,0)</f>
        <v>0</v>
      </c>
      <c r="AY9" s="6">
        <v>0</v>
      </c>
      <c r="AZ9" s="7" t="str" cm="1">
        <f t="array" ref="AZ9">_xlfn.IFS(AX9=4,"A",AX9&gt;3.7,"A-",AX9&gt;3.3,"B+",AX9&gt;3,"B",AX9&gt;2.7,"B-",TRUE,"F")</f>
        <v>F</v>
      </c>
      <c r="BA9" s="8" t="str" cm="1">
        <f t="array" ref="BA9">_xlfn.IFS(AV9="ABS","ABS",AV9="EXP","EXP",TRUE,"")</f>
        <v/>
      </c>
      <c r="BB9" s="20">
        <f t="shared" si="0"/>
        <v>1.88</v>
      </c>
      <c r="BC9" s="7" t="str" cm="1">
        <f t="array" ref="BC9">IF(OR(J9="F",Q9="F",X9="F",AE9="F",AL9="F"),"F",_xlfn.IFS(BB9&gt;4,"Error",BB9&gt;3.7,"A",BB9&gt;3.3,"A-",BB9&gt;3,"B+",BB9&gt;2.7,"B",BB9&gt;=2.3,"B-",TRUE,"F"))</f>
        <v>F</v>
      </c>
      <c r="BD9" s="43" t="str">
        <f t="shared" si="1"/>
        <v>Fail</v>
      </c>
      <c r="BE9" s="45" t="s">
        <v>2</v>
      </c>
      <c r="BF9" s="26" t="s">
        <v>2</v>
      </c>
      <c r="BG9" s="46" t="s">
        <v>2</v>
      </c>
    </row>
    <row r="10" spans="1:59" ht="30" x14ac:dyDescent="0.25">
      <c r="A10" s="2">
        <v>7</v>
      </c>
      <c r="B10" s="5" t="s">
        <v>34</v>
      </c>
      <c r="C10" s="23" t="s">
        <v>2</v>
      </c>
      <c r="D10" s="14">
        <v>5</v>
      </c>
      <c r="E10" s="16" t="s">
        <v>6</v>
      </c>
      <c r="F10" s="6">
        <v>27</v>
      </c>
      <c r="G10" s="6">
        <v>60</v>
      </c>
      <c r="H10" s="7" cm="1">
        <f t="array" ref="H10">_xlfn.IFS(F10="ABS",0,F10="EXP",0,F10&gt;G10,0,F10/G10&gt;=0.9,4,F10/G10&gt;=0.8,3.7,F10/G10&gt;=0.7,3.3,F10/G10&gt;=0.6,3,F10/G10&gt;=0.5,2.7,TRUE,0)</f>
        <v>0</v>
      </c>
      <c r="I10" s="6">
        <v>4</v>
      </c>
      <c r="J10" s="7" t="str" cm="1">
        <f t="array" ref="J10">_xlfn.IFS(H10=4,"A",H10&gt;3.7,"A-",H10&gt;3.3,"B+",H10&gt;3,"B",H10&gt;2.7,"B-",TRUE,"F")</f>
        <v>F</v>
      </c>
      <c r="K10" s="8" t="str" cm="1">
        <f t="array" ref="K10">_xlfn.IFS(F10="ABS","ABS",F10="EXP","EXP",TRUE,"")</f>
        <v/>
      </c>
      <c r="L10" s="18" t="s">
        <v>7</v>
      </c>
      <c r="M10" s="26">
        <v>34</v>
      </c>
      <c r="N10" s="6">
        <v>60</v>
      </c>
      <c r="O10" s="7" cm="1">
        <f t="array" ref="O10">_xlfn.IFS(M10="ABS",0,M10="EXP",0,M10&gt;N10,0,M10/N10&gt;=0.9,4,M10/N10&gt;=0.8,3.7,M10/N10&gt;=0.7,3.3,M10/N10&gt;=0.6,3,M10/N10&gt;=0.5,2.7,TRUE,0)</f>
        <v>2.7</v>
      </c>
      <c r="P10" s="6">
        <v>3</v>
      </c>
      <c r="Q10" s="7" t="str" cm="1">
        <f t="array" ref="Q10">_xlfn.IFS(O10=4,"A",O10&gt;3.7,"A-",O10&gt;3.3,"B+",O10&gt;3,"B",O10&gt;2.7,"B-",TRUE,"F")</f>
        <v>F</v>
      </c>
      <c r="R10" s="8" t="str" cm="1">
        <f t="array" ref="R10">_xlfn.IFS(M10="ABS","ABS",M10="EXP","EXP",TRUE,"")</f>
        <v/>
      </c>
      <c r="S10" s="18" t="s">
        <v>8</v>
      </c>
      <c r="T10" s="26">
        <v>25</v>
      </c>
      <c r="U10" s="6">
        <v>60</v>
      </c>
      <c r="V10" s="7" cm="1">
        <f t="array" ref="V10">_xlfn.IFS(T10="ABS",0,T10="EXP",0,T10&gt;U10,0,T10/U10&gt;=0.9,4,T10/U10&gt;=0.8,3.7,T10/U10&gt;=0.7,3.3,T10/U10&gt;=0.6,3,T10/U10&gt;=0.5,2.7,TRUE,0)</f>
        <v>0</v>
      </c>
      <c r="W10" s="6">
        <v>3</v>
      </c>
      <c r="X10" s="7" t="str" cm="1">
        <f t="array" ref="X10">_xlfn.IFS(V10=4,"A",V10&gt;3.7,"A-",V10&gt;3.3,"B+",V10&gt;3,"B",V10&gt;2.7,"B-",TRUE,"F")</f>
        <v>F</v>
      </c>
      <c r="Y10" s="8" t="str" cm="1">
        <f t="array" ref="Y10">_xlfn.IFS(T10="ABS","ABS",T10="EXP","EXP",TRUE,"")</f>
        <v/>
      </c>
      <c r="Z10" s="18" t="s">
        <v>9</v>
      </c>
      <c r="AA10" s="26">
        <v>19</v>
      </c>
      <c r="AB10" s="6">
        <v>60</v>
      </c>
      <c r="AC10" s="7" cm="1">
        <f t="array" ref="AC10">_xlfn.IFS(AA10="ABS",0,AA10="EXP",0,AA10&gt;AB10,0,AA10/AB10&gt;=0.9,4,AA10/AB10&gt;=0.8,3.7,AA10/AB10&gt;=0.7,3.3,AA10/AB10&gt;=0.6,3,AA10/AB10&gt;=0.5,2.7,TRUE,0)</f>
        <v>0</v>
      </c>
      <c r="AD10" s="6">
        <v>3</v>
      </c>
      <c r="AE10" s="7" t="str" cm="1">
        <f t="array" ref="AE10">_xlfn.IFS(AC10=4,"A",AC10&gt;3.7,"A-",AC10&gt;3.3,"B+",AC10&gt;3,"B",AC10&gt;2.7,"B-",TRUE,"F")</f>
        <v>F</v>
      </c>
      <c r="AF10" s="8" t="str" cm="1">
        <f t="array" ref="AF10">_xlfn.IFS(AA10="ABS","ABS",AA10="EXP","EXP",TRUE,"")</f>
        <v/>
      </c>
      <c r="AG10" s="18" t="s">
        <v>10</v>
      </c>
      <c r="AH10" s="26">
        <v>16</v>
      </c>
      <c r="AI10" s="6">
        <v>60</v>
      </c>
      <c r="AJ10" s="7" cm="1">
        <f t="array" ref="AJ10">_xlfn.IFS(AH10="ABS",0,AH10="EXP",0,AH10&gt;AI10,0,AH10/AI10&gt;=0.9,4,AH10/AI10&gt;=0.8,3.7,AH10/AI10&gt;=0.7,3.3,AH10/AI10&gt;=0.6,3,AH10/AI10&gt;=0.5,2.7,TRUE,0)</f>
        <v>0</v>
      </c>
      <c r="AK10" s="6">
        <v>3</v>
      </c>
      <c r="AL10" s="7" t="str" cm="1">
        <f t="array" ref="AL10">_xlfn.IFS(AJ10=4,"A",AJ10&gt;3.7,"A-",AJ10&gt;3.3,"B+",AJ10&gt;3,"B",AJ10&gt;2.7,"B-",TRUE,"F")</f>
        <v>F</v>
      </c>
      <c r="AM10" s="8" t="str" cm="1">
        <f t="array" ref="AM10">_xlfn.IFS(AH10="ABS","ABS",AH10="EXP","EXP",TRUE,"")</f>
        <v/>
      </c>
      <c r="AN10" s="18" t="s">
        <v>11</v>
      </c>
      <c r="AO10" s="6"/>
      <c r="AP10" s="6">
        <v>60</v>
      </c>
      <c r="AQ10" s="7" cm="1">
        <f t="array" ref="AQ10">_xlfn.IFS(AO10="ABS",0,AO10="EXP",0,AO10&gt;AP10,0,AO10/AP10&gt;=0.9,4,AO10/AP10&gt;=0.8,3.7,AO10/AP10&gt;=0.7,3.3,AO10/AP10&gt;=0.6,3,AO10/AP10&gt;=0.5,2.7,TRUE,0)</f>
        <v>0</v>
      </c>
      <c r="AR10" s="6">
        <v>0</v>
      </c>
      <c r="AS10" s="7" t="str" cm="1">
        <f t="array" ref="AS10">_xlfn.IFS(AQ10=4,"A",AQ10&gt;3.7,"A-",AQ10&gt;3.3,"B+",AQ10&gt;3,"B",AQ10&gt;2.7,"B-",TRUE,"F")</f>
        <v>F</v>
      </c>
      <c r="AT10" s="8" t="str" cm="1">
        <f t="array" ref="AT10">_xlfn.IFS(AO10="ABS","ABS",AO10="EXP","EXP",TRUE,"")</f>
        <v/>
      </c>
      <c r="AU10" s="18" t="s">
        <v>11</v>
      </c>
      <c r="AV10" s="6"/>
      <c r="AW10" s="6">
        <v>60</v>
      </c>
      <c r="AX10" s="7" cm="1">
        <f t="array" ref="AX10">_xlfn.IFS(AV10="ABS",0,AV10="EXP",0,AV10&gt;AW10,0,AV10/AW10&gt;=0.9,4,AV10/AW10&gt;=0.8,3.7,AV10/AW10&gt;=0.7,3.3,AV10/AW10&gt;=0.6,3,AV10/AW10&gt;=0.5,2.7,TRUE,0)</f>
        <v>0</v>
      </c>
      <c r="AY10" s="6">
        <v>0</v>
      </c>
      <c r="AZ10" s="7" t="str" cm="1">
        <f t="array" ref="AZ10">_xlfn.IFS(AX10=4,"A",AX10&gt;3.7,"A-",AX10&gt;3.3,"B+",AX10&gt;3,"B",AX10&gt;2.7,"B-",TRUE,"F")</f>
        <v>F</v>
      </c>
      <c r="BA10" s="8" t="str" cm="1">
        <f t="array" ref="BA10">_xlfn.IFS(AV10="ABS","ABS",AV10="EXP","EXP",TRUE,"")</f>
        <v/>
      </c>
      <c r="BB10" s="20">
        <f t="shared" si="0"/>
        <v>0.51</v>
      </c>
      <c r="BC10" s="7" t="str" cm="1">
        <f t="array" ref="BC10">IF(OR(J10="F",Q10="F",X10="F",AE10="F",AL10="F"),"F",_xlfn.IFS(BB10&gt;4,"Error",BB10&gt;3.7,"A",BB10&gt;3.3,"A-",BB10&gt;3,"B+",BB10&gt;2.7,"B",BB10&gt;=2.3,"B-",TRUE,"F"))</f>
        <v>F</v>
      </c>
      <c r="BD10" s="43" t="str">
        <f t="shared" si="1"/>
        <v>Fail</v>
      </c>
      <c r="BE10" s="45" t="s">
        <v>2</v>
      </c>
      <c r="BF10" s="26" t="s">
        <v>2</v>
      </c>
      <c r="BG10" s="46" t="s">
        <v>2</v>
      </c>
    </row>
    <row r="11" spans="1:59" ht="30" x14ac:dyDescent="0.25">
      <c r="A11" s="1">
        <v>8</v>
      </c>
      <c r="B11" s="5" t="s">
        <v>35</v>
      </c>
      <c r="C11" s="13" t="s">
        <v>2</v>
      </c>
      <c r="D11" s="14">
        <v>5</v>
      </c>
      <c r="E11" s="16" t="s">
        <v>6</v>
      </c>
      <c r="F11" s="6">
        <v>50</v>
      </c>
      <c r="G11" s="6">
        <v>60</v>
      </c>
      <c r="H11" s="7" cm="1">
        <f t="array" ref="H11">_xlfn.IFS(F11="ABS",0,F11="EXP",0,F11&gt;G11,0,F11/G11&gt;=0.9,4,F11/G11&gt;=0.8,3.7,F11/G11&gt;=0.7,3.3,F11/G11&gt;=0.6,3,F11/G11&gt;=0.5,2.7,TRUE,0)</f>
        <v>3.7</v>
      </c>
      <c r="I11" s="6">
        <v>4</v>
      </c>
      <c r="J11" s="7" t="str" cm="1">
        <f t="array" ref="J11">_xlfn.IFS(H11=4,"A",H11&gt;3.7,"A-",H11&gt;3.3,"B+",H11&gt;3,"B",H11&gt;2.7,"B-",TRUE,"F")</f>
        <v>B+</v>
      </c>
      <c r="K11" s="8" t="str" cm="1">
        <f t="array" ref="K11">_xlfn.IFS(F11="ABS","ABS",F11="EXP","EXP",TRUE,"")</f>
        <v/>
      </c>
      <c r="L11" s="18" t="s">
        <v>7</v>
      </c>
      <c r="M11" s="26">
        <v>24</v>
      </c>
      <c r="N11" s="6">
        <v>60</v>
      </c>
      <c r="O11" s="7" cm="1">
        <f t="array" ref="O11">_xlfn.IFS(M11="ABS",0,M11="EXP",0,M11&gt;N11,0,M11/N11&gt;=0.9,4,M11/N11&gt;=0.8,3.7,M11/N11&gt;=0.7,3.3,M11/N11&gt;=0.6,3,M11/N11&gt;=0.5,2.7,TRUE,0)</f>
        <v>0</v>
      </c>
      <c r="P11" s="6">
        <v>3</v>
      </c>
      <c r="Q11" s="7" t="str" cm="1">
        <f t="array" ref="Q11">_xlfn.IFS(O11=4,"A",O11&gt;3.7,"A-",O11&gt;3.3,"B+",O11&gt;3,"B",O11&gt;2.7,"B-",TRUE,"F")</f>
        <v>F</v>
      </c>
      <c r="R11" s="8" t="str" cm="1">
        <f t="array" ref="R11">_xlfn.IFS(M11="ABS","ABS",M11="EXP","EXP",TRUE,"")</f>
        <v/>
      </c>
      <c r="S11" s="18" t="s">
        <v>8</v>
      </c>
      <c r="T11" s="26">
        <v>25</v>
      </c>
      <c r="U11" s="6">
        <v>60</v>
      </c>
      <c r="V11" s="7" cm="1">
        <f t="array" ref="V11">_xlfn.IFS(T11="ABS",0,T11="EXP",0,T11&gt;U11,0,T11/U11&gt;=0.9,4,T11/U11&gt;=0.8,3.7,T11/U11&gt;=0.7,3.3,T11/U11&gt;=0.6,3,T11/U11&gt;=0.5,2.7,TRUE,0)</f>
        <v>0</v>
      </c>
      <c r="W11" s="6">
        <v>3</v>
      </c>
      <c r="X11" s="7" t="str" cm="1">
        <f t="array" ref="X11">_xlfn.IFS(V11=4,"A",V11&gt;3.7,"A-",V11&gt;3.3,"B+",V11&gt;3,"B",V11&gt;2.7,"B-",TRUE,"F")</f>
        <v>F</v>
      </c>
      <c r="Y11" s="8" t="str" cm="1">
        <f t="array" ref="Y11">_xlfn.IFS(T11="ABS","ABS",T11="EXP","EXP",TRUE,"")</f>
        <v/>
      </c>
      <c r="Z11" s="18" t="s">
        <v>9</v>
      </c>
      <c r="AA11" s="26">
        <v>31</v>
      </c>
      <c r="AB11" s="6">
        <v>60</v>
      </c>
      <c r="AC11" s="7" cm="1">
        <f t="array" ref="AC11">_xlfn.IFS(AA11="ABS",0,AA11="EXP",0,AA11&gt;AB11,0,AA11/AB11&gt;=0.9,4,AA11/AB11&gt;=0.8,3.7,AA11/AB11&gt;=0.7,3.3,AA11/AB11&gt;=0.6,3,AA11/AB11&gt;=0.5,2.7,TRUE,0)</f>
        <v>2.7</v>
      </c>
      <c r="AD11" s="6">
        <v>3</v>
      </c>
      <c r="AE11" s="7" t="str" cm="1">
        <f t="array" ref="AE11">_xlfn.IFS(AC11=4,"A",AC11&gt;3.7,"A-",AC11&gt;3.3,"B+",AC11&gt;3,"B",AC11&gt;2.7,"B-",TRUE,"F")</f>
        <v>F</v>
      </c>
      <c r="AF11" s="8" t="str" cm="1">
        <f t="array" ref="AF11">_xlfn.IFS(AA11="ABS","ABS",AA11="EXP","EXP",TRUE,"")</f>
        <v/>
      </c>
      <c r="AG11" s="18" t="s">
        <v>10</v>
      </c>
      <c r="AH11" s="6">
        <v>33</v>
      </c>
      <c r="AI11" s="6">
        <v>60</v>
      </c>
      <c r="AJ11" s="7" cm="1">
        <f t="array" ref="AJ11">_xlfn.IFS(AH11="ABS",0,AH11="EXP",0,AH11&gt;AI11,0,AH11/AI11&gt;=0.9,4,AH11/AI11&gt;=0.8,3.7,AH11/AI11&gt;=0.7,3.3,AH11/AI11&gt;=0.6,3,AH11/AI11&gt;=0.5,2.7,TRUE,0)</f>
        <v>2.7</v>
      </c>
      <c r="AK11" s="6">
        <v>3</v>
      </c>
      <c r="AL11" s="7" t="str" cm="1">
        <f t="array" ref="AL11">_xlfn.IFS(AJ11=4,"A",AJ11&gt;3.7,"A-",AJ11&gt;3.3,"B+",AJ11&gt;3,"B",AJ11&gt;2.7,"B-",TRUE,"F")</f>
        <v>F</v>
      </c>
      <c r="AM11" s="8" t="str" cm="1">
        <f t="array" ref="AM11">_xlfn.IFS(AH11="ABS","ABS",AH11="EXP","EXP",TRUE,"")</f>
        <v/>
      </c>
      <c r="AN11" s="18" t="s">
        <v>11</v>
      </c>
      <c r="AO11" s="6"/>
      <c r="AP11" s="6">
        <v>60</v>
      </c>
      <c r="AQ11" s="7" cm="1">
        <f t="array" ref="AQ11">_xlfn.IFS(AO11="ABS",0,AO11="EXP",0,AO11&gt;AP11,0,AO11/AP11&gt;=0.9,4,AO11/AP11&gt;=0.8,3.7,AO11/AP11&gt;=0.7,3.3,AO11/AP11&gt;=0.6,3,AO11/AP11&gt;=0.5,2.7,TRUE,0)</f>
        <v>0</v>
      </c>
      <c r="AR11" s="6">
        <v>0</v>
      </c>
      <c r="AS11" s="7" t="str" cm="1">
        <f t="array" ref="AS11">_xlfn.IFS(AQ11=4,"A",AQ11&gt;3.7,"A-",AQ11&gt;3.3,"B+",AQ11&gt;3,"B",AQ11&gt;2.7,"B-",TRUE,"F")</f>
        <v>F</v>
      </c>
      <c r="AT11" s="8" t="str" cm="1">
        <f t="array" ref="AT11">_xlfn.IFS(AO11="ABS","ABS",AO11="EXP","EXP",TRUE,"")</f>
        <v/>
      </c>
      <c r="AU11" s="18" t="s">
        <v>11</v>
      </c>
      <c r="AV11" s="6"/>
      <c r="AW11" s="6">
        <v>60</v>
      </c>
      <c r="AX11" s="7" cm="1">
        <f t="array" ref="AX11">_xlfn.IFS(AV11="ABS",0,AV11="EXP",0,AV11&gt;AW11,0,AV11/AW11&gt;=0.9,4,AV11/AW11&gt;=0.8,3.7,AV11/AW11&gt;=0.7,3.3,AV11/AW11&gt;=0.6,3,AV11/AW11&gt;=0.5,2.7,TRUE,0)</f>
        <v>0</v>
      </c>
      <c r="AY11" s="6">
        <v>0</v>
      </c>
      <c r="AZ11" s="7" t="str" cm="1">
        <f t="array" ref="AZ11">_xlfn.IFS(AX11=4,"A",AX11&gt;3.7,"A-",AX11&gt;3.3,"B+",AX11&gt;3,"B",AX11&gt;2.7,"B-",TRUE,"F")</f>
        <v>F</v>
      </c>
      <c r="BA11" s="8" t="str" cm="1">
        <f t="array" ref="BA11">_xlfn.IFS(AV11="ABS","ABS",AV11="EXP","EXP",TRUE,"")</f>
        <v/>
      </c>
      <c r="BB11" s="20">
        <f t="shared" si="0"/>
        <v>1.94</v>
      </c>
      <c r="BC11" s="7" t="str" cm="1">
        <f t="array" ref="BC11">IF(OR(J11="F",Q11="F",X11="F",AE11="F",AL11="F"),"F",_xlfn.IFS(BB11&gt;4,"Error",BB11&gt;3.7,"A",BB11&gt;3.3,"A-",BB11&gt;3,"B+",BB11&gt;2.7,"B",BB11&gt;=2.3,"B-",TRUE,"F"))</f>
        <v>F</v>
      </c>
      <c r="BD11" s="43" t="str">
        <f t="shared" si="1"/>
        <v>Fail</v>
      </c>
      <c r="BE11" s="45" t="s">
        <v>2</v>
      </c>
      <c r="BF11" s="26" t="s">
        <v>2</v>
      </c>
      <c r="BG11" s="46" t="s">
        <v>2</v>
      </c>
    </row>
    <row r="12" spans="1:59" ht="30" x14ac:dyDescent="0.25">
      <c r="A12" s="2">
        <v>9</v>
      </c>
      <c r="B12" s="5" t="s">
        <v>36</v>
      </c>
      <c r="C12" s="23" t="s">
        <v>2</v>
      </c>
      <c r="D12" s="14">
        <v>5</v>
      </c>
      <c r="E12" s="16" t="s">
        <v>6</v>
      </c>
      <c r="F12" s="6">
        <v>39</v>
      </c>
      <c r="G12" s="6">
        <v>60</v>
      </c>
      <c r="H12" s="7" cm="1">
        <f t="array" ref="H12">_xlfn.IFS(F12="ABS",0,F12="EXP",0,F12&gt;G12,0,F12/G12&gt;=0.9,4,F12/G12&gt;=0.8,3.7,F12/G12&gt;=0.7,3.3,F12/G12&gt;=0.6,3,F12/G12&gt;=0.5,2.7,TRUE,0)</f>
        <v>3</v>
      </c>
      <c r="I12" s="6">
        <v>4</v>
      </c>
      <c r="J12" s="7" t="str" cm="1">
        <f t="array" ref="J12">_xlfn.IFS(H12=4,"A",H12&gt;3.7,"A-",H12&gt;3.3,"B+",H12&gt;3,"B",H12&gt;2.7,"B-",TRUE,"F")</f>
        <v>B-</v>
      </c>
      <c r="K12" s="8" t="str" cm="1">
        <f t="array" ref="K12">_xlfn.IFS(F12="ABS","ABS",F12="EXP","EXP",TRUE,"")</f>
        <v/>
      </c>
      <c r="L12" s="18" t="s">
        <v>7</v>
      </c>
      <c r="M12" s="26">
        <v>30</v>
      </c>
      <c r="N12" s="6">
        <v>60</v>
      </c>
      <c r="O12" s="7" cm="1">
        <f t="array" ref="O12">_xlfn.IFS(M12="ABS",0,M12="EXP",0,M12&gt;N12,0,M12/N12&gt;=0.9,4,M12/N12&gt;=0.8,3.7,M12/N12&gt;=0.7,3.3,M12/N12&gt;=0.6,3,M12/N12&gt;=0.5,2.7,TRUE,0)</f>
        <v>2.7</v>
      </c>
      <c r="P12" s="6">
        <v>3</v>
      </c>
      <c r="Q12" s="7" t="str" cm="1">
        <f t="array" ref="Q12">_xlfn.IFS(O12=4,"A",O12&gt;3.7,"A-",O12&gt;3.3,"B+",O12&gt;3,"B",O12&gt;2.7,"B-",TRUE,"F")</f>
        <v>F</v>
      </c>
      <c r="R12" s="8" t="str" cm="1">
        <f t="array" ref="R12">_xlfn.IFS(M12="ABS","ABS",M12="EXP","EXP",TRUE,"")</f>
        <v/>
      </c>
      <c r="S12" s="18" t="s">
        <v>8</v>
      </c>
      <c r="T12" s="26">
        <v>32</v>
      </c>
      <c r="U12" s="6">
        <v>60</v>
      </c>
      <c r="V12" s="7" cm="1">
        <f t="array" ref="V12">_xlfn.IFS(T12="ABS",0,T12="EXP",0,T12&gt;U12,0,T12/U12&gt;=0.9,4,T12/U12&gt;=0.8,3.7,T12/U12&gt;=0.7,3.3,T12/U12&gt;=0.6,3,T12/U12&gt;=0.5,2.7,TRUE,0)</f>
        <v>2.7</v>
      </c>
      <c r="W12" s="6">
        <v>3</v>
      </c>
      <c r="X12" s="7" t="str" cm="1">
        <f t="array" ref="X12">_xlfn.IFS(V12=4,"A",V12&gt;3.7,"A-",V12&gt;3.3,"B+",V12&gt;3,"B",V12&gt;2.7,"B-",TRUE,"F")</f>
        <v>F</v>
      </c>
      <c r="Y12" s="8" t="str" cm="1">
        <f t="array" ref="Y12">_xlfn.IFS(T12="ABS","ABS",T12="EXP","EXP",TRUE,"")</f>
        <v/>
      </c>
      <c r="Z12" s="18" t="s">
        <v>9</v>
      </c>
      <c r="AA12" s="26">
        <v>38</v>
      </c>
      <c r="AB12" s="6">
        <v>60</v>
      </c>
      <c r="AC12" s="7" cm="1">
        <f t="array" ref="AC12">_xlfn.IFS(AA12="ABS",0,AA12="EXP",0,AA12&gt;AB12,0,AA12/AB12&gt;=0.9,4,AA12/AB12&gt;=0.8,3.7,AA12/AB12&gt;=0.7,3.3,AA12/AB12&gt;=0.6,3,AA12/AB12&gt;=0.5,2.7,TRUE,0)</f>
        <v>3</v>
      </c>
      <c r="AD12" s="6">
        <v>3</v>
      </c>
      <c r="AE12" s="7" t="str" cm="1">
        <f t="array" ref="AE12">_xlfn.IFS(AC12=4,"A",AC12&gt;3.7,"A-",AC12&gt;3.3,"B+",AC12&gt;3,"B",AC12&gt;2.7,"B-",TRUE,"F")</f>
        <v>B-</v>
      </c>
      <c r="AF12" s="8" t="str" cm="1">
        <f t="array" ref="AF12">_xlfn.IFS(AA12="ABS","ABS",AA12="EXP","EXP",TRUE,"")</f>
        <v/>
      </c>
      <c r="AG12" s="18" t="s">
        <v>10</v>
      </c>
      <c r="AH12" s="26">
        <v>24</v>
      </c>
      <c r="AI12" s="6">
        <v>60</v>
      </c>
      <c r="AJ12" s="7" cm="1">
        <f t="array" ref="AJ12">_xlfn.IFS(AH12="ABS",0,AH12="EXP",0,AH12&gt;AI12,0,AH12/AI12&gt;=0.9,4,AH12/AI12&gt;=0.8,3.7,AH12/AI12&gt;=0.7,3.3,AH12/AI12&gt;=0.6,3,AH12/AI12&gt;=0.5,2.7,TRUE,0)</f>
        <v>0</v>
      </c>
      <c r="AK12" s="6">
        <v>3</v>
      </c>
      <c r="AL12" s="7" t="str" cm="1">
        <f t="array" ref="AL12">_xlfn.IFS(AJ12=4,"A",AJ12&gt;3.7,"A-",AJ12&gt;3.3,"B+",AJ12&gt;3,"B",AJ12&gt;2.7,"B-",TRUE,"F")</f>
        <v>F</v>
      </c>
      <c r="AM12" s="8" t="str" cm="1">
        <f t="array" ref="AM12">_xlfn.IFS(AH12="ABS","ABS",AH12="EXP","EXP",TRUE,"")</f>
        <v/>
      </c>
      <c r="AN12" s="18" t="s">
        <v>11</v>
      </c>
      <c r="AO12" s="6"/>
      <c r="AP12" s="6">
        <v>60</v>
      </c>
      <c r="AQ12" s="7" cm="1">
        <f t="array" ref="AQ12">_xlfn.IFS(AO12="ABS",0,AO12="EXP",0,AO12&gt;AP12,0,AO12/AP12&gt;=0.9,4,AO12/AP12&gt;=0.8,3.7,AO12/AP12&gt;=0.7,3.3,AO12/AP12&gt;=0.6,3,AO12/AP12&gt;=0.5,2.7,TRUE,0)</f>
        <v>0</v>
      </c>
      <c r="AR12" s="6">
        <v>0</v>
      </c>
      <c r="AS12" s="7" t="str" cm="1">
        <f t="array" ref="AS12">_xlfn.IFS(AQ12=4,"A",AQ12&gt;3.7,"A-",AQ12&gt;3.3,"B+",AQ12&gt;3,"B",AQ12&gt;2.7,"B-",TRUE,"F")</f>
        <v>F</v>
      </c>
      <c r="AT12" s="8" t="str" cm="1">
        <f t="array" ref="AT12">_xlfn.IFS(AO12="ABS","ABS",AO12="EXP","EXP",TRUE,"")</f>
        <v/>
      </c>
      <c r="AU12" s="18" t="s">
        <v>11</v>
      </c>
      <c r="AV12" s="6"/>
      <c r="AW12" s="6">
        <v>60</v>
      </c>
      <c r="AX12" s="7" cm="1">
        <f t="array" ref="AX12">_xlfn.IFS(AV12="ABS",0,AV12="EXP",0,AV12&gt;AW12,0,AV12/AW12&gt;=0.9,4,AV12/AW12&gt;=0.8,3.7,AV12/AW12&gt;=0.7,3.3,AV12/AW12&gt;=0.6,3,AV12/AW12&gt;=0.5,2.7,TRUE,0)</f>
        <v>0</v>
      </c>
      <c r="AY12" s="6">
        <v>0</v>
      </c>
      <c r="AZ12" s="7" t="str" cm="1">
        <f t="array" ref="AZ12">_xlfn.IFS(AX12=4,"A",AX12&gt;3.7,"A-",AX12&gt;3.3,"B+",AX12&gt;3,"B",AX12&gt;2.7,"B-",TRUE,"F")</f>
        <v>F</v>
      </c>
      <c r="BA12" s="8" t="str" cm="1">
        <f t="array" ref="BA12">_xlfn.IFS(AV12="ABS","ABS",AV12="EXP","EXP",TRUE,"")</f>
        <v/>
      </c>
      <c r="BB12" s="20">
        <f t="shared" si="0"/>
        <v>2.33</v>
      </c>
      <c r="BC12" s="7" t="str" cm="1">
        <f t="array" ref="BC12">IF(OR(J12="F",Q12="F",X12="F",AE12="F",AL12="F"),"F",_xlfn.IFS(BB12&gt;4,"Error",BB12&gt;3.7,"A",BB12&gt;3.3,"A-",BB12&gt;3,"B+",BB12&gt;2.7,"B",BB12&gt;=2.3,"B-",TRUE,"F"))</f>
        <v>F</v>
      </c>
      <c r="BD12" s="43" t="str">
        <f t="shared" si="1"/>
        <v>Fail</v>
      </c>
      <c r="BE12" s="45" t="s">
        <v>2</v>
      </c>
      <c r="BF12" s="26" t="s">
        <v>2</v>
      </c>
      <c r="BG12" s="46" t="s">
        <v>2</v>
      </c>
    </row>
    <row r="13" spans="1:59" ht="30" x14ac:dyDescent="0.25">
      <c r="A13" s="1">
        <v>10</v>
      </c>
      <c r="B13" s="5" t="s">
        <v>37</v>
      </c>
      <c r="C13" s="13" t="s">
        <v>2</v>
      </c>
      <c r="D13" s="14">
        <v>5</v>
      </c>
      <c r="E13" s="16" t="s">
        <v>6</v>
      </c>
      <c r="F13" s="6">
        <v>20</v>
      </c>
      <c r="G13" s="6">
        <v>60</v>
      </c>
      <c r="H13" s="7" cm="1">
        <f t="array" ref="H13">_xlfn.IFS(F13="ABS",0,F13="EXP",0,F13&gt;G13,0,F13/G13&gt;=0.9,4,F13/G13&gt;=0.8,3.7,F13/G13&gt;=0.7,3.3,F13/G13&gt;=0.6,3,F13/G13&gt;=0.5,2.7,TRUE,0)</f>
        <v>0</v>
      </c>
      <c r="I13" s="6">
        <v>4</v>
      </c>
      <c r="J13" s="7" t="str" cm="1">
        <f t="array" ref="J13">_xlfn.IFS(H13=4,"A",H13&gt;3.7,"A-",H13&gt;3.3,"B+",H13&gt;3,"B",H13&gt;2.7,"B-",TRUE,"F")</f>
        <v>F</v>
      </c>
      <c r="K13" s="8" t="str" cm="1">
        <f t="array" ref="K13">_xlfn.IFS(F13="ABS","ABS",F13="EXP","EXP",TRUE,"")</f>
        <v/>
      </c>
      <c r="L13" s="18" t="s">
        <v>7</v>
      </c>
      <c r="M13" s="26">
        <v>38</v>
      </c>
      <c r="N13" s="6">
        <v>60</v>
      </c>
      <c r="O13" s="7" cm="1">
        <f t="array" ref="O13">_xlfn.IFS(M13="ABS",0,M13="EXP",0,M13&gt;N13,0,M13/N13&gt;=0.9,4,M13/N13&gt;=0.8,3.7,M13/N13&gt;=0.7,3.3,M13/N13&gt;=0.6,3,M13/N13&gt;=0.5,2.7,TRUE,0)</f>
        <v>3</v>
      </c>
      <c r="P13" s="6">
        <v>3</v>
      </c>
      <c r="Q13" s="7" t="str" cm="1">
        <f t="array" ref="Q13">_xlfn.IFS(O13=4,"A",O13&gt;3.7,"A-",O13&gt;3.3,"B+",O13&gt;3,"B",O13&gt;2.7,"B-",TRUE,"F")</f>
        <v>B-</v>
      </c>
      <c r="R13" s="8" t="str" cm="1">
        <f t="array" ref="R13">_xlfn.IFS(M13="ABS","ABS",M13="EXP","EXP",TRUE,"")</f>
        <v/>
      </c>
      <c r="S13" s="18" t="s">
        <v>8</v>
      </c>
      <c r="T13" s="26">
        <v>31</v>
      </c>
      <c r="U13" s="6">
        <v>60</v>
      </c>
      <c r="V13" s="7" cm="1">
        <f t="array" ref="V13">_xlfn.IFS(T13="ABS",0,T13="EXP",0,T13&gt;U13,0,T13/U13&gt;=0.9,4,T13/U13&gt;=0.8,3.7,T13/U13&gt;=0.7,3.3,T13/U13&gt;=0.6,3,T13/U13&gt;=0.5,2.7,TRUE,0)</f>
        <v>2.7</v>
      </c>
      <c r="W13" s="6">
        <v>3</v>
      </c>
      <c r="X13" s="7" t="str" cm="1">
        <f t="array" ref="X13">_xlfn.IFS(V13=4,"A",V13&gt;3.7,"A-",V13&gt;3.3,"B+",V13&gt;3,"B",V13&gt;2.7,"B-",TRUE,"F")</f>
        <v>F</v>
      </c>
      <c r="Y13" s="8" t="str" cm="1">
        <f t="array" ref="Y13">_xlfn.IFS(T13="ABS","ABS",T13="EXP","EXP",TRUE,"")</f>
        <v/>
      </c>
      <c r="Z13" s="18" t="s">
        <v>9</v>
      </c>
      <c r="AA13" s="26">
        <v>28</v>
      </c>
      <c r="AB13" s="6">
        <v>60</v>
      </c>
      <c r="AC13" s="7" cm="1">
        <f t="array" ref="AC13">_xlfn.IFS(AA13="ABS",0,AA13="EXP",0,AA13&gt;AB13,0,AA13/AB13&gt;=0.9,4,AA13/AB13&gt;=0.8,3.7,AA13/AB13&gt;=0.7,3.3,AA13/AB13&gt;=0.6,3,AA13/AB13&gt;=0.5,2.7,TRUE,0)</f>
        <v>0</v>
      </c>
      <c r="AD13" s="6">
        <v>3</v>
      </c>
      <c r="AE13" s="7" t="str" cm="1">
        <f t="array" ref="AE13">_xlfn.IFS(AC13=4,"A",AC13&gt;3.7,"A-",AC13&gt;3.3,"B+",AC13&gt;3,"B",AC13&gt;2.7,"B-",TRUE,"F")</f>
        <v>F</v>
      </c>
      <c r="AF13" s="8" t="str" cm="1">
        <f t="array" ref="AF13">_xlfn.IFS(AA13="ABS","ABS",AA13="EXP","EXP",TRUE,"")</f>
        <v/>
      </c>
      <c r="AG13" s="18" t="s">
        <v>10</v>
      </c>
      <c r="AH13" s="6">
        <v>25</v>
      </c>
      <c r="AI13" s="6">
        <v>60</v>
      </c>
      <c r="AJ13" s="7" cm="1">
        <f t="array" ref="AJ13">_xlfn.IFS(AH13="ABS",0,AH13="EXP",0,AH13&gt;AI13,0,AH13/AI13&gt;=0.9,4,AH13/AI13&gt;=0.8,3.7,AH13/AI13&gt;=0.7,3.3,AH13/AI13&gt;=0.6,3,AH13/AI13&gt;=0.5,2.7,TRUE,0)</f>
        <v>0</v>
      </c>
      <c r="AK13" s="6">
        <v>3</v>
      </c>
      <c r="AL13" s="7" t="str" cm="1">
        <f t="array" ref="AL13">_xlfn.IFS(AJ13=4,"A",AJ13&gt;3.7,"A-",AJ13&gt;3.3,"B+",AJ13&gt;3,"B",AJ13&gt;2.7,"B-",TRUE,"F")</f>
        <v>F</v>
      </c>
      <c r="AM13" s="8" t="str" cm="1">
        <f t="array" ref="AM13">_xlfn.IFS(AH13="ABS","ABS",AH13="EXP","EXP",TRUE,"")</f>
        <v/>
      </c>
      <c r="AN13" s="18" t="s">
        <v>11</v>
      </c>
      <c r="AO13" s="6"/>
      <c r="AP13" s="6">
        <v>60</v>
      </c>
      <c r="AQ13" s="7" cm="1">
        <f t="array" ref="AQ13">_xlfn.IFS(AO13="ABS",0,AO13="EXP",0,AO13&gt;AP13,0,AO13/AP13&gt;=0.9,4,AO13/AP13&gt;=0.8,3.7,AO13/AP13&gt;=0.7,3.3,AO13/AP13&gt;=0.6,3,AO13/AP13&gt;=0.5,2.7,TRUE,0)</f>
        <v>0</v>
      </c>
      <c r="AR13" s="6">
        <v>0</v>
      </c>
      <c r="AS13" s="7" t="str" cm="1">
        <f t="array" ref="AS13">_xlfn.IFS(AQ13=4,"A",AQ13&gt;3.7,"A-",AQ13&gt;3.3,"B+",AQ13&gt;3,"B",AQ13&gt;2.7,"B-",TRUE,"F")</f>
        <v>F</v>
      </c>
      <c r="AT13" s="8" t="str" cm="1">
        <f t="array" ref="AT13">_xlfn.IFS(AO13="ABS","ABS",AO13="EXP","EXP",TRUE,"")</f>
        <v/>
      </c>
      <c r="AU13" s="18" t="s">
        <v>11</v>
      </c>
      <c r="AV13" s="6"/>
      <c r="AW13" s="6">
        <v>60</v>
      </c>
      <c r="AX13" s="7" cm="1">
        <f t="array" ref="AX13">_xlfn.IFS(AV13="ABS",0,AV13="EXP",0,AV13&gt;AW13,0,AV13/AW13&gt;=0.9,4,AV13/AW13&gt;=0.8,3.7,AV13/AW13&gt;=0.7,3.3,AV13/AW13&gt;=0.6,3,AV13/AW13&gt;=0.5,2.7,TRUE,0)</f>
        <v>0</v>
      </c>
      <c r="AY13" s="6">
        <v>0</v>
      </c>
      <c r="AZ13" s="7" t="str" cm="1">
        <f t="array" ref="AZ13">_xlfn.IFS(AX13=4,"A",AX13&gt;3.7,"A-",AX13&gt;3.3,"B+",AX13&gt;3,"B",AX13&gt;2.7,"B-",TRUE,"F")</f>
        <v>F</v>
      </c>
      <c r="BA13" s="8" t="str" cm="1">
        <f t="array" ref="BA13">_xlfn.IFS(AV13="ABS","ABS",AV13="EXP","EXP",TRUE,"")</f>
        <v/>
      </c>
      <c r="BB13" s="20">
        <f t="shared" si="0"/>
        <v>1.07</v>
      </c>
      <c r="BC13" s="7" t="str" cm="1">
        <f t="array" ref="BC13">IF(OR(J13="F",Q13="F",X13="F",AE13="F",AL13="F"),"F",_xlfn.IFS(BB13&gt;4,"Error",BB13&gt;3.7,"A",BB13&gt;3.3,"A-",BB13&gt;3,"B+",BB13&gt;2.7,"B",BB13&gt;=2.3,"B-",TRUE,"F"))</f>
        <v>F</v>
      </c>
      <c r="BD13" s="43" t="str">
        <f t="shared" si="1"/>
        <v>Fail</v>
      </c>
      <c r="BE13" s="45" t="s">
        <v>2</v>
      </c>
      <c r="BF13" s="26" t="s">
        <v>2</v>
      </c>
      <c r="BG13" s="46" t="s">
        <v>2</v>
      </c>
    </row>
    <row r="14" spans="1:59" ht="30" x14ac:dyDescent="0.25">
      <c r="A14" s="2">
        <v>11</v>
      </c>
      <c r="B14" s="5" t="s">
        <v>38</v>
      </c>
      <c r="C14" s="23" t="s">
        <v>2</v>
      </c>
      <c r="D14" s="14">
        <v>5</v>
      </c>
      <c r="E14" s="16" t="s">
        <v>6</v>
      </c>
      <c r="F14" s="6" t="s">
        <v>14</v>
      </c>
      <c r="G14" s="6">
        <v>60</v>
      </c>
      <c r="H14" s="7" cm="1">
        <f t="array" ref="H14">_xlfn.IFS(F14="ABS",0,F14="EXP",0,F14&gt;G14,0,F14/G14&gt;=0.9,4,F14/G14&gt;=0.8,3.7,F14/G14&gt;=0.7,3.3,F14/G14&gt;=0.6,3,F14/G14&gt;=0.5,2.7,TRUE,0)</f>
        <v>0</v>
      </c>
      <c r="I14" s="6">
        <v>4</v>
      </c>
      <c r="J14" s="7" t="str" cm="1">
        <f t="array" ref="J14">_xlfn.IFS(H14=4,"A",H14&gt;3.7,"A-",H14&gt;3.3,"B+",H14&gt;3,"B",H14&gt;2.7,"B-",TRUE,"F")</f>
        <v>F</v>
      </c>
      <c r="K14" s="8" t="str" cm="1">
        <f t="array" ref="K14">_xlfn.IFS(F14="ABS","ABS",F14="EXP","EXP",TRUE,"")</f>
        <v>ABS</v>
      </c>
      <c r="L14" s="18" t="s">
        <v>7</v>
      </c>
      <c r="M14" s="26" t="s">
        <v>14</v>
      </c>
      <c r="N14" s="6">
        <v>60</v>
      </c>
      <c r="O14" s="7" cm="1">
        <f t="array" ref="O14">_xlfn.IFS(M14="ABS",0,M14="EXP",0,M14&gt;N14,0,M14/N14&gt;=0.9,4,M14/N14&gt;=0.8,3.7,M14/N14&gt;=0.7,3.3,M14/N14&gt;=0.6,3,M14/N14&gt;=0.5,2.7,TRUE,0)</f>
        <v>0</v>
      </c>
      <c r="P14" s="6">
        <v>3</v>
      </c>
      <c r="Q14" s="7" t="str" cm="1">
        <f t="array" ref="Q14">_xlfn.IFS(O14=4,"A",O14&gt;3.7,"A-",O14&gt;3.3,"B+",O14&gt;3,"B",O14&gt;2.7,"B-",TRUE,"F")</f>
        <v>F</v>
      </c>
      <c r="R14" s="8" t="str" cm="1">
        <f t="array" ref="R14">_xlfn.IFS(M14="ABS","ABS",M14="EXP","EXP",TRUE,"")</f>
        <v>ABS</v>
      </c>
      <c r="S14" s="18" t="s">
        <v>8</v>
      </c>
      <c r="T14" s="26" t="s">
        <v>14</v>
      </c>
      <c r="U14" s="6">
        <v>60</v>
      </c>
      <c r="V14" s="7" cm="1">
        <f t="array" ref="V14">_xlfn.IFS(T14="ABS",0,T14="EXP",0,T14&gt;U14,0,T14/U14&gt;=0.9,4,T14/U14&gt;=0.8,3.7,T14/U14&gt;=0.7,3.3,T14/U14&gt;=0.6,3,T14/U14&gt;=0.5,2.7,TRUE,0)</f>
        <v>0</v>
      </c>
      <c r="W14" s="6">
        <v>3</v>
      </c>
      <c r="X14" s="7" t="str" cm="1">
        <f t="array" ref="X14">_xlfn.IFS(V14=4,"A",V14&gt;3.7,"A-",V14&gt;3.3,"B+",V14&gt;3,"B",V14&gt;2.7,"B-",TRUE,"F")</f>
        <v>F</v>
      </c>
      <c r="Y14" s="8" t="str" cm="1">
        <f t="array" ref="Y14">_xlfn.IFS(T14="ABS","ABS",T14="EXP","EXP",TRUE,"")</f>
        <v>ABS</v>
      </c>
      <c r="Z14" s="18" t="s">
        <v>9</v>
      </c>
      <c r="AA14" s="26" t="s">
        <v>14</v>
      </c>
      <c r="AB14" s="6">
        <v>60</v>
      </c>
      <c r="AC14" s="7" cm="1">
        <f t="array" ref="AC14">_xlfn.IFS(AA14="ABS",0,AA14="EXP",0,AA14&gt;AB14,0,AA14/AB14&gt;=0.9,4,AA14/AB14&gt;=0.8,3.7,AA14/AB14&gt;=0.7,3.3,AA14/AB14&gt;=0.6,3,AA14/AB14&gt;=0.5,2.7,TRUE,0)</f>
        <v>0</v>
      </c>
      <c r="AD14" s="6">
        <v>3</v>
      </c>
      <c r="AE14" s="7" t="str" cm="1">
        <f t="array" ref="AE14">_xlfn.IFS(AC14=4,"A",AC14&gt;3.7,"A-",AC14&gt;3.3,"B+",AC14&gt;3,"B",AC14&gt;2.7,"B-",TRUE,"F")</f>
        <v>F</v>
      </c>
      <c r="AF14" s="8" t="str" cm="1">
        <f t="array" ref="AF14">_xlfn.IFS(AA14="ABS","ABS",AA14="EXP","EXP",TRUE,"")</f>
        <v>ABS</v>
      </c>
      <c r="AG14" s="18" t="s">
        <v>10</v>
      </c>
      <c r="AH14" s="26" t="s">
        <v>14</v>
      </c>
      <c r="AI14" s="6">
        <v>60</v>
      </c>
      <c r="AJ14" s="7" cm="1">
        <f t="array" ref="AJ14">_xlfn.IFS(AH14="ABS",0,AH14="EXP",0,AH14&gt;AI14,0,AH14/AI14&gt;=0.9,4,AH14/AI14&gt;=0.8,3.7,AH14/AI14&gt;=0.7,3.3,AH14/AI14&gt;=0.6,3,AH14/AI14&gt;=0.5,2.7,TRUE,0)</f>
        <v>0</v>
      </c>
      <c r="AK14" s="6">
        <v>3</v>
      </c>
      <c r="AL14" s="7" t="str" cm="1">
        <f t="array" ref="AL14">_xlfn.IFS(AJ14=4,"A",AJ14&gt;3.7,"A-",AJ14&gt;3.3,"B+",AJ14&gt;3,"B",AJ14&gt;2.7,"B-",TRUE,"F")</f>
        <v>F</v>
      </c>
      <c r="AM14" s="8" t="str" cm="1">
        <f t="array" ref="AM14">_xlfn.IFS(AH14="ABS","ABS",AH14="EXP","EXP",TRUE,"")</f>
        <v>ABS</v>
      </c>
      <c r="AN14" s="18" t="s">
        <v>11</v>
      </c>
      <c r="AO14" s="6"/>
      <c r="AP14" s="6">
        <v>60</v>
      </c>
      <c r="AQ14" s="7" cm="1">
        <f t="array" ref="AQ14">_xlfn.IFS(AO14="ABS",0,AO14="EXP",0,AO14&gt;AP14,0,AO14/AP14&gt;=0.9,4,AO14/AP14&gt;=0.8,3.7,AO14/AP14&gt;=0.7,3.3,AO14/AP14&gt;=0.6,3,AO14/AP14&gt;=0.5,2.7,TRUE,0)</f>
        <v>0</v>
      </c>
      <c r="AR14" s="6">
        <v>0</v>
      </c>
      <c r="AS14" s="7" t="str" cm="1">
        <f t="array" ref="AS14">_xlfn.IFS(AQ14=4,"A",AQ14&gt;3.7,"A-",AQ14&gt;3.3,"B+",AQ14&gt;3,"B",AQ14&gt;2.7,"B-",TRUE,"F")</f>
        <v>F</v>
      </c>
      <c r="AT14" s="8" t="str" cm="1">
        <f t="array" ref="AT14">_xlfn.IFS(AO14="ABS","ABS",AO14="EXP","EXP",TRUE,"")</f>
        <v/>
      </c>
      <c r="AU14" s="18" t="s">
        <v>11</v>
      </c>
      <c r="AV14" s="6"/>
      <c r="AW14" s="6">
        <v>60</v>
      </c>
      <c r="AX14" s="7" cm="1">
        <f t="array" ref="AX14">_xlfn.IFS(AV14="ABS",0,AV14="EXP",0,AV14&gt;AW14,0,AV14/AW14&gt;=0.9,4,AV14/AW14&gt;=0.8,3.7,AV14/AW14&gt;=0.7,3.3,AV14/AW14&gt;=0.6,3,AV14/AW14&gt;=0.5,2.7,TRUE,0)</f>
        <v>0</v>
      </c>
      <c r="AY14" s="6">
        <v>0</v>
      </c>
      <c r="AZ14" s="7" t="str" cm="1">
        <f t="array" ref="AZ14">_xlfn.IFS(AX14=4,"A",AX14&gt;3.7,"A-",AX14&gt;3.3,"B+",AX14&gt;3,"B",AX14&gt;2.7,"B-",TRUE,"F")</f>
        <v>F</v>
      </c>
      <c r="BA14" s="8" t="str" cm="1">
        <f t="array" ref="BA14">_xlfn.IFS(AV14="ABS","ABS",AV14="EXP","EXP",TRUE,"")</f>
        <v/>
      </c>
      <c r="BB14" s="20">
        <f t="shared" si="0"/>
        <v>0</v>
      </c>
      <c r="BC14" s="7" t="str" cm="1">
        <f t="array" ref="BC14">IF(OR(J14="F",Q14="F",X14="F",AE14="F",AL14="F"),"F",_xlfn.IFS(BB14&gt;4,"Error",BB14&gt;3.7,"A",BB14&gt;3.3,"A-",BB14&gt;3,"B+",BB14&gt;2.7,"B",BB14&gt;=2.3,"B-",TRUE,"F"))</f>
        <v>F</v>
      </c>
      <c r="BD14" s="43" t="str">
        <f t="shared" si="1"/>
        <v>Fail</v>
      </c>
      <c r="BE14" s="45" t="s">
        <v>2</v>
      </c>
      <c r="BF14" s="26" t="s">
        <v>2</v>
      </c>
      <c r="BG14" s="46" t="s">
        <v>2</v>
      </c>
    </row>
    <row r="15" spans="1:59" ht="30" x14ac:dyDescent="0.25">
      <c r="A15" s="1">
        <v>12</v>
      </c>
      <c r="B15" s="5" t="s">
        <v>39</v>
      </c>
      <c r="C15" s="13" t="s">
        <v>2</v>
      </c>
      <c r="D15" s="14">
        <v>5</v>
      </c>
      <c r="E15" s="16" t="s">
        <v>6</v>
      </c>
      <c r="F15" s="6">
        <v>37</v>
      </c>
      <c r="G15" s="6">
        <v>60</v>
      </c>
      <c r="H15" s="7" cm="1">
        <f t="array" ref="H15">_xlfn.IFS(F15="ABS",0,F15="EXP",0,F15&gt;G15,0,F15/G15&gt;=0.9,4,F15/G15&gt;=0.8,3.7,F15/G15&gt;=0.7,3.3,F15/G15&gt;=0.6,3,F15/G15&gt;=0.5,2.7,TRUE,0)</f>
        <v>3</v>
      </c>
      <c r="I15" s="6">
        <v>4</v>
      </c>
      <c r="J15" s="7" t="str" cm="1">
        <f t="array" ref="J15">_xlfn.IFS(H15=4,"A",H15&gt;3.7,"A-",H15&gt;3.3,"B+",H15&gt;3,"B",H15&gt;2.7,"B-",TRUE,"F")</f>
        <v>B-</v>
      </c>
      <c r="K15" s="8" t="str" cm="1">
        <f t="array" ref="K15">_xlfn.IFS(F15="ABS","ABS",F15="EXP","EXP",TRUE,"")</f>
        <v/>
      </c>
      <c r="L15" s="18" t="s">
        <v>7</v>
      </c>
      <c r="M15" s="26">
        <v>29</v>
      </c>
      <c r="N15" s="6">
        <v>60</v>
      </c>
      <c r="O15" s="7" cm="1">
        <f t="array" ref="O15">_xlfn.IFS(M15="ABS",0,M15="EXP",0,M15&gt;N15,0,M15/N15&gt;=0.9,4,M15/N15&gt;=0.8,3.7,M15/N15&gt;=0.7,3.3,M15/N15&gt;=0.6,3,M15/N15&gt;=0.5,2.7,TRUE,0)</f>
        <v>0</v>
      </c>
      <c r="P15" s="6">
        <v>3</v>
      </c>
      <c r="Q15" s="7" t="str" cm="1">
        <f t="array" ref="Q15">_xlfn.IFS(O15=4,"A",O15&gt;3.7,"A-",O15&gt;3.3,"B+",O15&gt;3,"B",O15&gt;2.7,"B-",TRUE,"F")</f>
        <v>F</v>
      </c>
      <c r="R15" s="8" t="str" cm="1">
        <f t="array" ref="R15">_xlfn.IFS(M15="ABS","ABS",M15="EXP","EXP",TRUE,"")</f>
        <v/>
      </c>
      <c r="S15" s="18" t="s">
        <v>8</v>
      </c>
      <c r="T15" s="26">
        <v>34</v>
      </c>
      <c r="U15" s="6">
        <v>60</v>
      </c>
      <c r="V15" s="7" cm="1">
        <f t="array" ref="V15">_xlfn.IFS(T15="ABS",0,T15="EXP",0,T15&gt;U15,0,T15/U15&gt;=0.9,4,T15/U15&gt;=0.8,3.7,T15/U15&gt;=0.7,3.3,T15/U15&gt;=0.6,3,T15/U15&gt;=0.5,2.7,TRUE,0)</f>
        <v>2.7</v>
      </c>
      <c r="W15" s="6">
        <v>3</v>
      </c>
      <c r="X15" s="7" t="str" cm="1">
        <f t="array" ref="X15">_xlfn.IFS(V15=4,"A",V15&gt;3.7,"A-",V15&gt;3.3,"B+",V15&gt;3,"B",V15&gt;2.7,"B-",TRUE,"F")</f>
        <v>F</v>
      </c>
      <c r="Y15" s="8" t="str" cm="1">
        <f t="array" ref="Y15">_xlfn.IFS(T15="ABS","ABS",T15="EXP","EXP",TRUE,"")</f>
        <v/>
      </c>
      <c r="Z15" s="18" t="s">
        <v>9</v>
      </c>
      <c r="AA15" s="26">
        <v>48</v>
      </c>
      <c r="AB15" s="6">
        <v>60</v>
      </c>
      <c r="AC15" s="7" cm="1">
        <f t="array" ref="AC15">_xlfn.IFS(AA15="ABS",0,AA15="EXP",0,AA15&gt;AB15,0,AA15/AB15&gt;=0.9,4,AA15/AB15&gt;=0.8,3.7,AA15/AB15&gt;=0.7,3.3,AA15/AB15&gt;=0.6,3,AA15/AB15&gt;=0.5,2.7,TRUE,0)</f>
        <v>3.7</v>
      </c>
      <c r="AD15" s="6">
        <v>3</v>
      </c>
      <c r="AE15" s="7" t="str" cm="1">
        <f t="array" ref="AE15">_xlfn.IFS(AC15=4,"A",AC15&gt;3.7,"A-",AC15&gt;3.3,"B+",AC15&gt;3,"B",AC15&gt;2.7,"B-",TRUE,"F")</f>
        <v>B+</v>
      </c>
      <c r="AF15" s="8" t="str" cm="1">
        <f t="array" ref="AF15">_xlfn.IFS(AA15="ABS","ABS",AA15="EXP","EXP",TRUE,"")</f>
        <v/>
      </c>
      <c r="AG15" s="18" t="s">
        <v>10</v>
      </c>
      <c r="AH15" s="6">
        <v>31</v>
      </c>
      <c r="AI15" s="6">
        <v>60</v>
      </c>
      <c r="AJ15" s="7" cm="1">
        <f t="array" ref="AJ15">_xlfn.IFS(AH15="ABS",0,AH15="EXP",0,AH15&gt;AI15,0,AH15/AI15&gt;=0.9,4,AH15/AI15&gt;=0.8,3.7,AH15/AI15&gt;=0.7,3.3,AH15/AI15&gt;=0.6,3,AH15/AI15&gt;=0.5,2.7,TRUE,0)</f>
        <v>2.7</v>
      </c>
      <c r="AK15" s="6">
        <v>3</v>
      </c>
      <c r="AL15" s="7" t="str" cm="1">
        <f t="array" ref="AL15">_xlfn.IFS(AJ15=4,"A",AJ15&gt;3.7,"A-",AJ15&gt;3.3,"B+",AJ15&gt;3,"B",AJ15&gt;2.7,"B-",TRUE,"F")</f>
        <v>F</v>
      </c>
      <c r="AM15" s="8" t="str" cm="1">
        <f t="array" ref="AM15">_xlfn.IFS(AH15="ABS","ABS",AH15="EXP","EXP",TRUE,"")</f>
        <v/>
      </c>
      <c r="AN15" s="18" t="s">
        <v>11</v>
      </c>
      <c r="AO15" s="6"/>
      <c r="AP15" s="6">
        <v>60</v>
      </c>
      <c r="AQ15" s="7" cm="1">
        <f t="array" ref="AQ15">_xlfn.IFS(AO15="ABS",0,AO15="EXP",0,AO15&gt;AP15,0,AO15/AP15&gt;=0.9,4,AO15/AP15&gt;=0.8,3.7,AO15/AP15&gt;=0.7,3.3,AO15/AP15&gt;=0.6,3,AO15/AP15&gt;=0.5,2.7,TRUE,0)</f>
        <v>0</v>
      </c>
      <c r="AR15" s="6">
        <v>0</v>
      </c>
      <c r="AS15" s="7" t="str" cm="1">
        <f t="array" ref="AS15">_xlfn.IFS(AQ15=4,"A",AQ15&gt;3.7,"A-",AQ15&gt;3.3,"B+",AQ15&gt;3,"B",AQ15&gt;2.7,"B-",TRUE,"F")</f>
        <v>F</v>
      </c>
      <c r="AT15" s="8" t="str" cm="1">
        <f t="array" ref="AT15">_xlfn.IFS(AO15="ABS","ABS",AO15="EXP","EXP",TRUE,"")</f>
        <v/>
      </c>
      <c r="AU15" s="18" t="s">
        <v>11</v>
      </c>
      <c r="AV15" s="6"/>
      <c r="AW15" s="6">
        <v>60</v>
      </c>
      <c r="AX15" s="7" cm="1">
        <f t="array" ref="AX15">_xlfn.IFS(AV15="ABS",0,AV15="EXP",0,AV15&gt;AW15,0,AV15/AW15&gt;=0.9,4,AV15/AW15&gt;=0.8,3.7,AV15/AW15&gt;=0.7,3.3,AV15/AW15&gt;=0.6,3,AV15/AW15&gt;=0.5,2.7,TRUE,0)</f>
        <v>0</v>
      </c>
      <c r="AY15" s="6">
        <v>0</v>
      </c>
      <c r="AZ15" s="7" t="str" cm="1">
        <f t="array" ref="AZ15">_xlfn.IFS(AX15=4,"A",AX15&gt;3.7,"A-",AX15&gt;3.3,"B+",AX15&gt;3,"B",AX15&gt;2.7,"B-",TRUE,"F")</f>
        <v>F</v>
      </c>
      <c r="BA15" s="8" t="str" cm="1">
        <f t="array" ref="BA15">_xlfn.IFS(AV15="ABS","ABS",AV15="EXP","EXP",TRUE,"")</f>
        <v/>
      </c>
      <c r="BB15" s="20">
        <f t="shared" si="0"/>
        <v>2.46</v>
      </c>
      <c r="BC15" s="7" t="str" cm="1">
        <f t="array" ref="BC15">IF(OR(J15="F",Q15="F",X15="F",AE15="F",AL15="F"),"F",_xlfn.IFS(BB15&gt;4,"Error",BB15&gt;3.7,"A",BB15&gt;3.3,"A-",BB15&gt;3,"B+",BB15&gt;2.7,"B",BB15&gt;=2.3,"B-",TRUE,"F"))</f>
        <v>F</v>
      </c>
      <c r="BD15" s="43" t="str">
        <f t="shared" si="1"/>
        <v>Fail</v>
      </c>
      <c r="BE15" s="45" t="s">
        <v>2</v>
      </c>
      <c r="BF15" s="26" t="s">
        <v>2</v>
      </c>
      <c r="BG15" s="46" t="s">
        <v>2</v>
      </c>
    </row>
    <row r="16" spans="1:59" ht="30" x14ac:dyDescent="0.25">
      <c r="A16" s="2">
        <v>13</v>
      </c>
      <c r="B16" s="5" t="s">
        <v>40</v>
      </c>
      <c r="C16" s="23" t="s">
        <v>2</v>
      </c>
      <c r="D16" s="14">
        <v>5</v>
      </c>
      <c r="E16" s="16" t="s">
        <v>6</v>
      </c>
      <c r="F16" s="6">
        <v>25</v>
      </c>
      <c r="G16" s="6">
        <v>60</v>
      </c>
      <c r="H16" s="7" cm="1">
        <f t="array" ref="H16">_xlfn.IFS(F16="ABS",0,F16="EXP",0,F16&gt;G16,0,F16/G16&gt;=0.9,4,F16/G16&gt;=0.8,3.7,F16/G16&gt;=0.7,3.3,F16/G16&gt;=0.6,3,F16/G16&gt;=0.5,2.7,TRUE,0)</f>
        <v>0</v>
      </c>
      <c r="I16" s="6">
        <v>4</v>
      </c>
      <c r="J16" s="7" t="str" cm="1">
        <f t="array" ref="J16">_xlfn.IFS(H16=4,"A",H16&gt;3.7,"A-",H16&gt;3.3,"B+",H16&gt;3,"B",H16&gt;2.7,"B-",TRUE,"F")</f>
        <v>F</v>
      </c>
      <c r="K16" s="8" t="str" cm="1">
        <f t="array" ref="K16">_xlfn.IFS(F16="ABS","ABS",F16="EXP","EXP",TRUE,"")</f>
        <v/>
      </c>
      <c r="L16" s="18" t="s">
        <v>7</v>
      </c>
      <c r="M16" s="26">
        <v>32</v>
      </c>
      <c r="N16" s="6">
        <v>60</v>
      </c>
      <c r="O16" s="7" cm="1">
        <f t="array" ref="O16">_xlfn.IFS(M16="ABS",0,M16="EXP",0,M16&gt;N16,0,M16/N16&gt;=0.9,4,M16/N16&gt;=0.8,3.7,M16/N16&gt;=0.7,3.3,M16/N16&gt;=0.6,3,M16/N16&gt;=0.5,2.7,TRUE,0)</f>
        <v>2.7</v>
      </c>
      <c r="P16" s="6">
        <v>3</v>
      </c>
      <c r="Q16" s="7" t="str" cm="1">
        <f t="array" ref="Q16">_xlfn.IFS(O16=4,"A",O16&gt;3.7,"A-",O16&gt;3.3,"B+",O16&gt;3,"B",O16&gt;2.7,"B-",TRUE,"F")</f>
        <v>F</v>
      </c>
      <c r="R16" s="8" t="str" cm="1">
        <f t="array" ref="R16">_xlfn.IFS(M16="ABS","ABS",M16="EXP","EXP",TRUE,"")</f>
        <v/>
      </c>
      <c r="S16" s="18" t="s">
        <v>8</v>
      </c>
      <c r="T16" s="26">
        <v>23</v>
      </c>
      <c r="U16" s="6">
        <v>60</v>
      </c>
      <c r="V16" s="7" cm="1">
        <f t="array" ref="V16">_xlfn.IFS(T16="ABS",0,T16="EXP",0,T16&gt;U16,0,T16/U16&gt;=0.9,4,T16/U16&gt;=0.8,3.7,T16/U16&gt;=0.7,3.3,T16/U16&gt;=0.6,3,T16/U16&gt;=0.5,2.7,TRUE,0)</f>
        <v>0</v>
      </c>
      <c r="W16" s="6">
        <v>3</v>
      </c>
      <c r="X16" s="7" t="str" cm="1">
        <f t="array" ref="X16">_xlfn.IFS(V16=4,"A",V16&gt;3.7,"A-",V16&gt;3.3,"B+",V16&gt;3,"B",V16&gt;2.7,"B-",TRUE,"F")</f>
        <v>F</v>
      </c>
      <c r="Y16" s="8" t="str" cm="1">
        <f t="array" ref="Y16">_xlfn.IFS(T16="ABS","ABS",T16="EXP","EXP",TRUE,"")</f>
        <v/>
      </c>
      <c r="Z16" s="18" t="s">
        <v>9</v>
      </c>
      <c r="AA16" s="26">
        <v>16</v>
      </c>
      <c r="AB16" s="6">
        <v>60</v>
      </c>
      <c r="AC16" s="7" cm="1">
        <f t="array" ref="AC16">_xlfn.IFS(AA16="ABS",0,AA16="EXP",0,AA16&gt;AB16,0,AA16/AB16&gt;=0.9,4,AA16/AB16&gt;=0.8,3.7,AA16/AB16&gt;=0.7,3.3,AA16/AB16&gt;=0.6,3,AA16/AB16&gt;=0.5,2.7,TRUE,0)</f>
        <v>0</v>
      </c>
      <c r="AD16" s="6">
        <v>3</v>
      </c>
      <c r="AE16" s="7" t="str" cm="1">
        <f t="array" ref="AE16">_xlfn.IFS(AC16=4,"A",AC16&gt;3.7,"A-",AC16&gt;3.3,"B+",AC16&gt;3,"B",AC16&gt;2.7,"B-",TRUE,"F")</f>
        <v>F</v>
      </c>
      <c r="AF16" s="8" t="str" cm="1">
        <f t="array" ref="AF16">_xlfn.IFS(AA16="ABS","ABS",AA16="EXP","EXP",TRUE,"")</f>
        <v/>
      </c>
      <c r="AG16" s="18" t="s">
        <v>10</v>
      </c>
      <c r="AH16" s="26">
        <v>19</v>
      </c>
      <c r="AI16" s="6">
        <v>60</v>
      </c>
      <c r="AJ16" s="7" cm="1">
        <f t="array" ref="AJ16">_xlfn.IFS(AH16="ABS",0,AH16="EXP",0,AH16&gt;AI16,0,AH16/AI16&gt;=0.9,4,AH16/AI16&gt;=0.8,3.7,AH16/AI16&gt;=0.7,3.3,AH16/AI16&gt;=0.6,3,AH16/AI16&gt;=0.5,2.7,TRUE,0)</f>
        <v>0</v>
      </c>
      <c r="AK16" s="6">
        <v>3</v>
      </c>
      <c r="AL16" s="7" t="str" cm="1">
        <f t="array" ref="AL16">_xlfn.IFS(AJ16=4,"A",AJ16&gt;3.7,"A-",AJ16&gt;3.3,"B+",AJ16&gt;3,"B",AJ16&gt;2.7,"B-",TRUE,"F")</f>
        <v>F</v>
      </c>
      <c r="AM16" s="8" t="str" cm="1">
        <f t="array" ref="AM16">_xlfn.IFS(AH16="ABS","ABS",AH16="EXP","EXP",TRUE,"")</f>
        <v/>
      </c>
      <c r="AN16" s="18" t="s">
        <v>11</v>
      </c>
      <c r="AO16" s="6"/>
      <c r="AP16" s="6">
        <v>60</v>
      </c>
      <c r="AQ16" s="7" cm="1">
        <f t="array" ref="AQ16">_xlfn.IFS(AO16="ABS",0,AO16="EXP",0,AO16&gt;AP16,0,AO16/AP16&gt;=0.9,4,AO16/AP16&gt;=0.8,3.7,AO16/AP16&gt;=0.7,3.3,AO16/AP16&gt;=0.6,3,AO16/AP16&gt;=0.5,2.7,TRUE,0)</f>
        <v>0</v>
      </c>
      <c r="AR16" s="6">
        <v>0</v>
      </c>
      <c r="AS16" s="7" t="str" cm="1">
        <f t="array" ref="AS16">_xlfn.IFS(AQ16=4,"A",AQ16&gt;3.7,"A-",AQ16&gt;3.3,"B+",AQ16&gt;3,"B",AQ16&gt;2.7,"B-",TRUE,"F")</f>
        <v>F</v>
      </c>
      <c r="AT16" s="8" t="str" cm="1">
        <f t="array" ref="AT16">_xlfn.IFS(AO16="ABS","ABS",AO16="EXP","EXP",TRUE,"")</f>
        <v/>
      </c>
      <c r="AU16" s="18" t="s">
        <v>11</v>
      </c>
      <c r="AV16" s="6"/>
      <c r="AW16" s="6">
        <v>60</v>
      </c>
      <c r="AX16" s="7" cm="1">
        <f t="array" ref="AX16">_xlfn.IFS(AV16="ABS",0,AV16="EXP",0,AV16&gt;AW16,0,AV16/AW16&gt;=0.9,4,AV16/AW16&gt;=0.8,3.7,AV16/AW16&gt;=0.7,3.3,AV16/AW16&gt;=0.6,3,AV16/AW16&gt;=0.5,2.7,TRUE,0)</f>
        <v>0</v>
      </c>
      <c r="AY16" s="6">
        <v>0</v>
      </c>
      <c r="AZ16" s="7" t="str" cm="1">
        <f t="array" ref="AZ16">_xlfn.IFS(AX16=4,"A",AX16&gt;3.7,"A-",AX16&gt;3.3,"B+",AX16&gt;3,"B",AX16&gt;2.7,"B-",TRUE,"F")</f>
        <v>F</v>
      </c>
      <c r="BA16" s="8" t="str" cm="1">
        <f t="array" ref="BA16">_xlfn.IFS(AV16="ABS","ABS",AV16="EXP","EXP",TRUE,"")</f>
        <v/>
      </c>
      <c r="BB16" s="20">
        <f t="shared" si="0"/>
        <v>0.51</v>
      </c>
      <c r="BC16" s="7" t="str" cm="1">
        <f t="array" ref="BC16">IF(OR(J16="F",Q16="F",X16="F",AE16="F",AL16="F"),"F",_xlfn.IFS(BB16&gt;4,"Error",BB16&gt;3.7,"A",BB16&gt;3.3,"A-",BB16&gt;3,"B+",BB16&gt;2.7,"B",BB16&gt;=2.3,"B-",TRUE,"F"))</f>
        <v>F</v>
      </c>
      <c r="BD16" s="43" t="str">
        <f t="shared" si="1"/>
        <v>Fail</v>
      </c>
      <c r="BE16" s="45" t="s">
        <v>2</v>
      </c>
      <c r="BF16" s="26" t="s">
        <v>2</v>
      </c>
      <c r="BG16" s="46" t="s">
        <v>2</v>
      </c>
    </row>
    <row r="17" spans="1:59" ht="30" x14ac:dyDescent="0.25">
      <c r="A17" s="1">
        <v>14</v>
      </c>
      <c r="B17" s="5" t="s">
        <v>41</v>
      </c>
      <c r="C17" s="13" t="s">
        <v>2</v>
      </c>
      <c r="D17" s="14">
        <v>5</v>
      </c>
      <c r="E17" s="16" t="s">
        <v>6</v>
      </c>
      <c r="F17" s="6">
        <v>32</v>
      </c>
      <c r="G17" s="6">
        <v>60</v>
      </c>
      <c r="H17" s="7" cm="1">
        <f t="array" ref="H17">_xlfn.IFS(F17="ABS",0,F17="EXP",0,F17&gt;G17,0,F17/G17&gt;=0.9,4,F17/G17&gt;=0.8,3.7,F17/G17&gt;=0.7,3.3,F17/G17&gt;=0.6,3,F17/G17&gt;=0.5,2.7,TRUE,0)</f>
        <v>2.7</v>
      </c>
      <c r="I17" s="6">
        <v>4</v>
      </c>
      <c r="J17" s="7" t="str" cm="1">
        <f t="array" ref="J17">_xlfn.IFS(H17=4,"A",H17&gt;3.7,"A-",H17&gt;3.3,"B+",H17&gt;3,"B",H17&gt;2.7,"B-",TRUE,"F")</f>
        <v>F</v>
      </c>
      <c r="K17" s="8" t="str" cm="1">
        <f t="array" ref="K17">_xlfn.IFS(F17="ABS","ABS",F17="EXP","EXP",TRUE,"")</f>
        <v/>
      </c>
      <c r="L17" s="18" t="s">
        <v>7</v>
      </c>
      <c r="M17" s="26">
        <v>27</v>
      </c>
      <c r="N17" s="6">
        <v>60</v>
      </c>
      <c r="O17" s="7" cm="1">
        <f t="array" ref="O17">_xlfn.IFS(M17="ABS",0,M17="EXP",0,M17&gt;N17,0,M17/N17&gt;=0.9,4,M17/N17&gt;=0.8,3.7,M17/N17&gt;=0.7,3.3,M17/N17&gt;=0.6,3,M17/N17&gt;=0.5,2.7,TRUE,0)</f>
        <v>0</v>
      </c>
      <c r="P17" s="6">
        <v>3</v>
      </c>
      <c r="Q17" s="7" t="str" cm="1">
        <f t="array" ref="Q17">_xlfn.IFS(O17=4,"A",O17&gt;3.7,"A-",O17&gt;3.3,"B+",O17&gt;3,"B",O17&gt;2.7,"B-",TRUE,"F")</f>
        <v>F</v>
      </c>
      <c r="R17" s="8" t="str" cm="1">
        <f t="array" ref="R17">_xlfn.IFS(M17="ABS","ABS",M17="EXP","EXP",TRUE,"")</f>
        <v/>
      </c>
      <c r="S17" s="18" t="s">
        <v>8</v>
      </c>
      <c r="T17" s="26">
        <v>33</v>
      </c>
      <c r="U17" s="6">
        <v>60</v>
      </c>
      <c r="V17" s="7" cm="1">
        <f t="array" ref="V17">_xlfn.IFS(T17="ABS",0,T17="EXP",0,T17&gt;U17,0,T17/U17&gt;=0.9,4,T17/U17&gt;=0.8,3.7,T17/U17&gt;=0.7,3.3,T17/U17&gt;=0.6,3,T17/U17&gt;=0.5,2.7,TRUE,0)</f>
        <v>2.7</v>
      </c>
      <c r="W17" s="6">
        <v>3</v>
      </c>
      <c r="X17" s="7" t="str" cm="1">
        <f t="array" ref="X17">_xlfn.IFS(V17=4,"A",V17&gt;3.7,"A-",V17&gt;3.3,"B+",V17&gt;3,"B",V17&gt;2.7,"B-",TRUE,"F")</f>
        <v>F</v>
      </c>
      <c r="Y17" s="8" t="str" cm="1">
        <f t="array" ref="Y17">_xlfn.IFS(T17="ABS","ABS",T17="EXP","EXP",TRUE,"")</f>
        <v/>
      </c>
      <c r="Z17" s="18" t="s">
        <v>9</v>
      </c>
      <c r="AA17" s="26">
        <v>26</v>
      </c>
      <c r="AB17" s="6">
        <v>60</v>
      </c>
      <c r="AC17" s="7" cm="1">
        <f t="array" ref="AC17">_xlfn.IFS(AA17="ABS",0,AA17="EXP",0,AA17&gt;AB17,0,AA17/AB17&gt;=0.9,4,AA17/AB17&gt;=0.8,3.7,AA17/AB17&gt;=0.7,3.3,AA17/AB17&gt;=0.6,3,AA17/AB17&gt;=0.5,2.7,TRUE,0)</f>
        <v>0</v>
      </c>
      <c r="AD17" s="6">
        <v>3</v>
      </c>
      <c r="AE17" s="7" t="str" cm="1">
        <f t="array" ref="AE17">_xlfn.IFS(AC17=4,"A",AC17&gt;3.7,"A-",AC17&gt;3.3,"B+",AC17&gt;3,"B",AC17&gt;2.7,"B-",TRUE,"F")</f>
        <v>F</v>
      </c>
      <c r="AF17" s="8" t="str" cm="1">
        <f t="array" ref="AF17">_xlfn.IFS(AA17="ABS","ABS",AA17="EXP","EXP",TRUE,"")</f>
        <v/>
      </c>
      <c r="AG17" s="18" t="s">
        <v>10</v>
      </c>
      <c r="AH17" s="6">
        <v>33</v>
      </c>
      <c r="AI17" s="6">
        <v>60</v>
      </c>
      <c r="AJ17" s="7" cm="1">
        <f t="array" ref="AJ17">_xlfn.IFS(AH17="ABS",0,AH17="EXP",0,AH17&gt;AI17,0,AH17/AI17&gt;=0.9,4,AH17/AI17&gt;=0.8,3.7,AH17/AI17&gt;=0.7,3.3,AH17/AI17&gt;=0.6,3,AH17/AI17&gt;=0.5,2.7,TRUE,0)</f>
        <v>2.7</v>
      </c>
      <c r="AK17" s="6">
        <v>3</v>
      </c>
      <c r="AL17" s="7" t="str" cm="1">
        <f t="array" ref="AL17">_xlfn.IFS(AJ17=4,"A",AJ17&gt;3.7,"A-",AJ17&gt;3.3,"B+",AJ17&gt;3,"B",AJ17&gt;2.7,"B-",TRUE,"F")</f>
        <v>F</v>
      </c>
      <c r="AM17" s="8" t="str" cm="1">
        <f t="array" ref="AM17">_xlfn.IFS(AH17="ABS","ABS",AH17="EXP","EXP",TRUE,"")</f>
        <v/>
      </c>
      <c r="AN17" s="18" t="s">
        <v>11</v>
      </c>
      <c r="AO17" s="6"/>
      <c r="AP17" s="6">
        <v>60</v>
      </c>
      <c r="AQ17" s="7" cm="1">
        <f t="array" ref="AQ17">_xlfn.IFS(AO17="ABS",0,AO17="EXP",0,AO17&gt;AP17,0,AO17/AP17&gt;=0.9,4,AO17/AP17&gt;=0.8,3.7,AO17/AP17&gt;=0.7,3.3,AO17/AP17&gt;=0.6,3,AO17/AP17&gt;=0.5,2.7,TRUE,0)</f>
        <v>0</v>
      </c>
      <c r="AR17" s="6">
        <v>0</v>
      </c>
      <c r="AS17" s="7" t="str" cm="1">
        <f t="array" ref="AS17">_xlfn.IFS(AQ17=4,"A",AQ17&gt;3.7,"A-",AQ17&gt;3.3,"B+",AQ17&gt;3,"B",AQ17&gt;2.7,"B-",TRUE,"F")</f>
        <v>F</v>
      </c>
      <c r="AT17" s="8" t="str" cm="1">
        <f t="array" ref="AT17">_xlfn.IFS(AO17="ABS","ABS",AO17="EXP","EXP",TRUE,"")</f>
        <v/>
      </c>
      <c r="AU17" s="18" t="s">
        <v>11</v>
      </c>
      <c r="AV17" s="6"/>
      <c r="AW17" s="6">
        <v>60</v>
      </c>
      <c r="AX17" s="7" cm="1">
        <f t="array" ref="AX17">_xlfn.IFS(AV17="ABS",0,AV17="EXP",0,AV17&gt;AW17,0,AV17/AW17&gt;=0.9,4,AV17/AW17&gt;=0.8,3.7,AV17/AW17&gt;=0.7,3.3,AV17/AW17&gt;=0.6,3,AV17/AW17&gt;=0.5,2.7,TRUE,0)</f>
        <v>0</v>
      </c>
      <c r="AY17" s="6">
        <v>0</v>
      </c>
      <c r="AZ17" s="7" t="str" cm="1">
        <f t="array" ref="AZ17">_xlfn.IFS(AX17=4,"A",AX17&gt;3.7,"A-",AX17&gt;3.3,"B+",AX17&gt;3,"B",AX17&gt;2.7,"B-",TRUE,"F")</f>
        <v>F</v>
      </c>
      <c r="BA17" s="8" t="str" cm="1">
        <f t="array" ref="BA17">_xlfn.IFS(AV17="ABS","ABS",AV17="EXP","EXP",TRUE,"")</f>
        <v/>
      </c>
      <c r="BB17" s="20">
        <f t="shared" si="0"/>
        <v>1.69</v>
      </c>
      <c r="BC17" s="7" t="str" cm="1">
        <f t="array" ref="BC17">IF(OR(J17="F",Q17="F",X17="F",AE17="F",AL17="F"),"F",_xlfn.IFS(BB17&gt;4,"Error",BB17&gt;3.7,"A",BB17&gt;3.3,"A-",BB17&gt;3,"B+",BB17&gt;2.7,"B",BB17&gt;=2.3,"B-",TRUE,"F"))</f>
        <v>F</v>
      </c>
      <c r="BD17" s="43" t="str">
        <f t="shared" si="1"/>
        <v>Fail</v>
      </c>
      <c r="BE17" s="45" t="s">
        <v>2</v>
      </c>
      <c r="BF17" s="26" t="s">
        <v>2</v>
      </c>
      <c r="BG17" s="46" t="s">
        <v>2</v>
      </c>
    </row>
    <row r="18" spans="1:59" ht="30" x14ac:dyDescent="0.25">
      <c r="A18" s="2">
        <v>15</v>
      </c>
      <c r="B18" s="5" t="s">
        <v>42</v>
      </c>
      <c r="C18" s="23" t="s">
        <v>2</v>
      </c>
      <c r="D18" s="14">
        <v>5</v>
      </c>
      <c r="E18" s="16" t="s">
        <v>6</v>
      </c>
      <c r="F18" s="6">
        <v>37</v>
      </c>
      <c r="G18" s="6">
        <v>60</v>
      </c>
      <c r="H18" s="7" cm="1">
        <f t="array" ref="H18">_xlfn.IFS(F18="ABS",0,F18="EXP",0,F18&gt;G18,0,F18/G18&gt;=0.9,4,F18/G18&gt;=0.8,3.7,F18/G18&gt;=0.7,3.3,F18/G18&gt;=0.6,3,F18/G18&gt;=0.5,2.7,TRUE,0)</f>
        <v>3</v>
      </c>
      <c r="I18" s="6">
        <v>4</v>
      </c>
      <c r="J18" s="7" t="str" cm="1">
        <f t="array" ref="J18">_xlfn.IFS(H18=4,"A",H18&gt;3.7,"A-",H18&gt;3.3,"B+",H18&gt;3,"B",H18&gt;2.7,"B-",TRUE,"F")</f>
        <v>B-</v>
      </c>
      <c r="K18" s="8" t="str" cm="1">
        <f t="array" ref="K18">_xlfn.IFS(F18="ABS","ABS",F18="EXP","EXP",TRUE,"")</f>
        <v/>
      </c>
      <c r="L18" s="18" t="s">
        <v>7</v>
      </c>
      <c r="M18" s="26">
        <v>29</v>
      </c>
      <c r="N18" s="6">
        <v>60</v>
      </c>
      <c r="O18" s="7" cm="1">
        <f t="array" ref="O18">_xlfn.IFS(M18="ABS",0,M18="EXP",0,M18&gt;N18,0,M18/N18&gt;=0.9,4,M18/N18&gt;=0.8,3.7,M18/N18&gt;=0.7,3.3,M18/N18&gt;=0.6,3,M18/N18&gt;=0.5,2.7,TRUE,0)</f>
        <v>0</v>
      </c>
      <c r="P18" s="6">
        <v>3</v>
      </c>
      <c r="Q18" s="7" t="str" cm="1">
        <f t="array" ref="Q18">_xlfn.IFS(O18=4,"A",O18&gt;3.7,"A-",O18&gt;3.3,"B+",O18&gt;3,"B",O18&gt;2.7,"B-",TRUE,"F")</f>
        <v>F</v>
      </c>
      <c r="R18" s="8" t="str" cm="1">
        <f t="array" ref="R18">_xlfn.IFS(M18="ABS","ABS",M18="EXP","EXP",TRUE,"")</f>
        <v/>
      </c>
      <c r="S18" s="18" t="s">
        <v>8</v>
      </c>
      <c r="T18" s="26">
        <v>31</v>
      </c>
      <c r="U18" s="6">
        <v>60</v>
      </c>
      <c r="V18" s="7" cm="1">
        <f t="array" ref="V18">_xlfn.IFS(T18="ABS",0,T18="EXP",0,T18&gt;U18,0,T18/U18&gt;=0.9,4,T18/U18&gt;=0.8,3.7,T18/U18&gt;=0.7,3.3,T18/U18&gt;=0.6,3,T18/U18&gt;=0.5,2.7,TRUE,0)</f>
        <v>2.7</v>
      </c>
      <c r="W18" s="6">
        <v>3</v>
      </c>
      <c r="X18" s="7" t="str" cm="1">
        <f t="array" ref="X18">_xlfn.IFS(V18=4,"A",V18&gt;3.7,"A-",V18&gt;3.3,"B+",V18&gt;3,"B",V18&gt;2.7,"B-",TRUE,"F")</f>
        <v>F</v>
      </c>
      <c r="Y18" s="8" t="str" cm="1">
        <f t="array" ref="Y18">_xlfn.IFS(T18="ABS","ABS",T18="EXP","EXP",TRUE,"")</f>
        <v/>
      </c>
      <c r="Z18" s="18" t="s">
        <v>9</v>
      </c>
      <c r="AA18" s="26">
        <v>31</v>
      </c>
      <c r="AB18" s="6">
        <v>60</v>
      </c>
      <c r="AC18" s="7" cm="1">
        <f t="array" ref="AC18">_xlfn.IFS(AA18="ABS",0,AA18="EXP",0,AA18&gt;AB18,0,AA18/AB18&gt;=0.9,4,AA18/AB18&gt;=0.8,3.7,AA18/AB18&gt;=0.7,3.3,AA18/AB18&gt;=0.6,3,AA18/AB18&gt;=0.5,2.7,TRUE,0)</f>
        <v>2.7</v>
      </c>
      <c r="AD18" s="6">
        <v>3</v>
      </c>
      <c r="AE18" s="7" t="str" cm="1">
        <f t="array" ref="AE18">_xlfn.IFS(AC18=4,"A",AC18&gt;3.7,"A-",AC18&gt;3.3,"B+",AC18&gt;3,"B",AC18&gt;2.7,"B-",TRUE,"F")</f>
        <v>F</v>
      </c>
      <c r="AF18" s="8" t="str" cm="1">
        <f t="array" ref="AF18">_xlfn.IFS(AA18="ABS","ABS",AA18="EXP","EXP",TRUE,"")</f>
        <v/>
      </c>
      <c r="AG18" s="18" t="s">
        <v>10</v>
      </c>
      <c r="AH18" s="26">
        <v>15</v>
      </c>
      <c r="AI18" s="6">
        <v>60</v>
      </c>
      <c r="AJ18" s="7" cm="1">
        <f t="array" ref="AJ18">_xlfn.IFS(AH18="ABS",0,AH18="EXP",0,AH18&gt;AI18,0,AH18/AI18&gt;=0.9,4,AH18/AI18&gt;=0.8,3.7,AH18/AI18&gt;=0.7,3.3,AH18/AI18&gt;=0.6,3,AH18/AI18&gt;=0.5,2.7,TRUE,0)</f>
        <v>0</v>
      </c>
      <c r="AK18" s="6">
        <v>3</v>
      </c>
      <c r="AL18" s="7" t="str" cm="1">
        <f t="array" ref="AL18">_xlfn.IFS(AJ18=4,"A",AJ18&gt;3.7,"A-",AJ18&gt;3.3,"B+",AJ18&gt;3,"B",AJ18&gt;2.7,"B-",TRUE,"F")</f>
        <v>F</v>
      </c>
      <c r="AM18" s="8" t="str" cm="1">
        <f t="array" ref="AM18">_xlfn.IFS(AH18="ABS","ABS",AH18="EXP","EXP",TRUE,"")</f>
        <v/>
      </c>
      <c r="AN18" s="18" t="s">
        <v>11</v>
      </c>
      <c r="AO18" s="6"/>
      <c r="AP18" s="6">
        <v>60</v>
      </c>
      <c r="AQ18" s="7" cm="1">
        <f t="array" ref="AQ18">_xlfn.IFS(AO18="ABS",0,AO18="EXP",0,AO18&gt;AP18,0,AO18/AP18&gt;=0.9,4,AO18/AP18&gt;=0.8,3.7,AO18/AP18&gt;=0.7,3.3,AO18/AP18&gt;=0.6,3,AO18/AP18&gt;=0.5,2.7,TRUE,0)</f>
        <v>0</v>
      </c>
      <c r="AR18" s="6">
        <v>0</v>
      </c>
      <c r="AS18" s="7" t="str" cm="1">
        <f t="array" ref="AS18">_xlfn.IFS(AQ18=4,"A",AQ18&gt;3.7,"A-",AQ18&gt;3.3,"B+",AQ18&gt;3,"B",AQ18&gt;2.7,"B-",TRUE,"F")</f>
        <v>F</v>
      </c>
      <c r="AT18" s="8" t="str" cm="1">
        <f t="array" ref="AT18">_xlfn.IFS(AO18="ABS","ABS",AO18="EXP","EXP",TRUE,"")</f>
        <v/>
      </c>
      <c r="AU18" s="18" t="s">
        <v>11</v>
      </c>
      <c r="AV18" s="6"/>
      <c r="AW18" s="6">
        <v>60</v>
      </c>
      <c r="AX18" s="7" cm="1">
        <f t="array" ref="AX18">_xlfn.IFS(AV18="ABS",0,AV18="EXP",0,AV18&gt;AW18,0,AV18/AW18&gt;=0.9,4,AV18/AW18&gt;=0.8,3.7,AV18/AW18&gt;=0.7,3.3,AV18/AW18&gt;=0.6,3,AV18/AW18&gt;=0.5,2.7,TRUE,0)</f>
        <v>0</v>
      </c>
      <c r="AY18" s="6">
        <v>0</v>
      </c>
      <c r="AZ18" s="7" t="str" cm="1">
        <f t="array" ref="AZ18">_xlfn.IFS(AX18=4,"A",AX18&gt;3.7,"A-",AX18&gt;3.3,"B+",AX18&gt;3,"B",AX18&gt;2.7,"B-",TRUE,"F")</f>
        <v>F</v>
      </c>
      <c r="BA18" s="8" t="str" cm="1">
        <f t="array" ref="BA18">_xlfn.IFS(AV18="ABS","ABS",AV18="EXP","EXP",TRUE,"")</f>
        <v/>
      </c>
      <c r="BB18" s="20">
        <f t="shared" si="0"/>
        <v>1.76</v>
      </c>
      <c r="BC18" s="7" t="str" cm="1">
        <f t="array" ref="BC18">IF(OR(J18="F",Q18="F",X18="F",AE18="F",AL18="F"),"F",_xlfn.IFS(BB18&gt;4,"Error",BB18&gt;3.7,"A",BB18&gt;3.3,"A-",BB18&gt;3,"B+",BB18&gt;2.7,"B",BB18&gt;=2.3,"B-",TRUE,"F"))</f>
        <v>F</v>
      </c>
      <c r="BD18" s="43" t="str">
        <f t="shared" si="1"/>
        <v>Fail</v>
      </c>
      <c r="BE18" s="45" t="s">
        <v>2</v>
      </c>
      <c r="BF18" s="26" t="s">
        <v>2</v>
      </c>
      <c r="BG18" s="46" t="s">
        <v>2</v>
      </c>
    </row>
    <row r="19" spans="1:59" ht="30" x14ac:dyDescent="0.25">
      <c r="A19" s="1">
        <v>16</v>
      </c>
      <c r="B19" s="5" t="s">
        <v>43</v>
      </c>
      <c r="C19" s="13" t="s">
        <v>2</v>
      </c>
      <c r="D19" s="14">
        <v>5</v>
      </c>
      <c r="E19" s="16" t="s">
        <v>6</v>
      </c>
      <c r="F19" s="6">
        <v>47</v>
      </c>
      <c r="G19" s="6">
        <v>60</v>
      </c>
      <c r="H19" s="7" cm="1">
        <f t="array" ref="H19">_xlfn.IFS(F19="ABS",0,F19="EXP",0,F19&gt;G19,0,F19/G19&gt;=0.9,4,F19/G19&gt;=0.8,3.7,F19/G19&gt;=0.7,3.3,F19/G19&gt;=0.6,3,F19/G19&gt;=0.5,2.7,TRUE,0)</f>
        <v>3.3</v>
      </c>
      <c r="I19" s="6">
        <v>4</v>
      </c>
      <c r="J19" s="7" t="str" cm="1">
        <f t="array" ref="J19">_xlfn.IFS(H19=4,"A",H19&gt;3.7,"A-",H19&gt;3.3,"B+",H19&gt;3,"B",H19&gt;2.7,"B-",TRUE,"F")</f>
        <v>B</v>
      </c>
      <c r="K19" s="8" t="str" cm="1">
        <f t="array" ref="K19">_xlfn.IFS(F19="ABS","ABS",F19="EXP","EXP",TRUE,"")</f>
        <v/>
      </c>
      <c r="L19" s="18" t="s">
        <v>7</v>
      </c>
      <c r="M19" s="26">
        <v>38</v>
      </c>
      <c r="N19" s="6">
        <v>60</v>
      </c>
      <c r="O19" s="7" cm="1">
        <f t="array" ref="O19">_xlfn.IFS(M19="ABS",0,M19="EXP",0,M19&gt;N19,0,M19/N19&gt;=0.9,4,M19/N19&gt;=0.8,3.7,M19/N19&gt;=0.7,3.3,M19/N19&gt;=0.6,3,M19/N19&gt;=0.5,2.7,TRUE,0)</f>
        <v>3</v>
      </c>
      <c r="P19" s="6">
        <v>3</v>
      </c>
      <c r="Q19" s="7" t="str" cm="1">
        <f t="array" ref="Q19">_xlfn.IFS(O19=4,"A",O19&gt;3.7,"A-",O19&gt;3.3,"B+",O19&gt;3,"B",O19&gt;2.7,"B-",TRUE,"F")</f>
        <v>B-</v>
      </c>
      <c r="R19" s="8" t="str" cm="1">
        <f t="array" ref="R19">_xlfn.IFS(M19="ABS","ABS",M19="EXP","EXP",TRUE,"")</f>
        <v/>
      </c>
      <c r="S19" s="18" t="s">
        <v>8</v>
      </c>
      <c r="T19" s="26">
        <v>25</v>
      </c>
      <c r="U19" s="6">
        <v>60</v>
      </c>
      <c r="V19" s="7" cm="1">
        <f t="array" ref="V19">_xlfn.IFS(T19="ABS",0,T19="EXP",0,T19&gt;U19,0,T19/U19&gt;=0.9,4,T19/U19&gt;=0.8,3.7,T19/U19&gt;=0.7,3.3,T19/U19&gt;=0.6,3,T19/U19&gt;=0.5,2.7,TRUE,0)</f>
        <v>0</v>
      </c>
      <c r="W19" s="6">
        <v>3</v>
      </c>
      <c r="X19" s="7" t="str" cm="1">
        <f t="array" ref="X19">_xlfn.IFS(V19=4,"A",V19&gt;3.7,"A-",V19&gt;3.3,"B+",V19&gt;3,"B",V19&gt;2.7,"B-",TRUE,"F")</f>
        <v>F</v>
      </c>
      <c r="Y19" s="8" t="str" cm="1">
        <f t="array" ref="Y19">_xlfn.IFS(T19="ABS","ABS",T19="EXP","EXP",TRUE,"")</f>
        <v/>
      </c>
      <c r="Z19" s="18" t="s">
        <v>9</v>
      </c>
      <c r="AA19" s="26">
        <v>29</v>
      </c>
      <c r="AB19" s="6">
        <v>60</v>
      </c>
      <c r="AC19" s="7" cm="1">
        <f t="array" ref="AC19">_xlfn.IFS(AA19="ABS",0,AA19="EXP",0,AA19&gt;AB19,0,AA19/AB19&gt;=0.9,4,AA19/AB19&gt;=0.8,3.7,AA19/AB19&gt;=0.7,3.3,AA19/AB19&gt;=0.6,3,AA19/AB19&gt;=0.5,2.7,TRUE,0)</f>
        <v>0</v>
      </c>
      <c r="AD19" s="6">
        <v>3</v>
      </c>
      <c r="AE19" s="7" t="str" cm="1">
        <f t="array" ref="AE19">_xlfn.IFS(AC19=4,"A",AC19&gt;3.7,"A-",AC19&gt;3.3,"B+",AC19&gt;3,"B",AC19&gt;2.7,"B-",TRUE,"F")</f>
        <v>F</v>
      </c>
      <c r="AF19" s="8" t="str" cm="1">
        <f t="array" ref="AF19">_xlfn.IFS(AA19="ABS","ABS",AA19="EXP","EXP",TRUE,"")</f>
        <v/>
      </c>
      <c r="AG19" s="18" t="s">
        <v>10</v>
      </c>
      <c r="AH19" s="6">
        <v>41</v>
      </c>
      <c r="AI19" s="6">
        <v>60</v>
      </c>
      <c r="AJ19" s="7" cm="1">
        <f t="array" ref="AJ19">_xlfn.IFS(AH19="ABS",0,AH19="EXP",0,AH19&gt;AI19,0,AH19/AI19&gt;=0.9,4,AH19/AI19&gt;=0.8,3.7,AH19/AI19&gt;=0.7,3.3,AH19/AI19&gt;=0.6,3,AH19/AI19&gt;=0.5,2.7,TRUE,0)</f>
        <v>3</v>
      </c>
      <c r="AK19" s="6">
        <v>3</v>
      </c>
      <c r="AL19" s="7" t="str" cm="1">
        <f t="array" ref="AL19">_xlfn.IFS(AJ19=4,"A",AJ19&gt;3.7,"A-",AJ19&gt;3.3,"B+",AJ19&gt;3,"B",AJ19&gt;2.7,"B-",TRUE,"F")</f>
        <v>B-</v>
      </c>
      <c r="AM19" s="8" t="str" cm="1">
        <f t="array" ref="AM19">_xlfn.IFS(AH19="ABS","ABS",AH19="EXP","EXP",TRUE,"")</f>
        <v/>
      </c>
      <c r="AN19" s="18" t="s">
        <v>11</v>
      </c>
      <c r="AO19" s="6"/>
      <c r="AP19" s="6">
        <v>60</v>
      </c>
      <c r="AQ19" s="7" cm="1">
        <f t="array" ref="AQ19">_xlfn.IFS(AO19="ABS",0,AO19="EXP",0,AO19&gt;AP19,0,AO19/AP19&gt;=0.9,4,AO19/AP19&gt;=0.8,3.7,AO19/AP19&gt;=0.7,3.3,AO19/AP19&gt;=0.6,3,AO19/AP19&gt;=0.5,2.7,TRUE,0)</f>
        <v>0</v>
      </c>
      <c r="AR19" s="6">
        <v>0</v>
      </c>
      <c r="AS19" s="7" t="str" cm="1">
        <f t="array" ref="AS19">_xlfn.IFS(AQ19=4,"A",AQ19&gt;3.7,"A-",AQ19&gt;3.3,"B+",AQ19&gt;3,"B",AQ19&gt;2.7,"B-",TRUE,"F")</f>
        <v>F</v>
      </c>
      <c r="AT19" s="8" t="str" cm="1">
        <f t="array" ref="AT19">_xlfn.IFS(AO19="ABS","ABS",AO19="EXP","EXP",TRUE,"")</f>
        <v/>
      </c>
      <c r="AU19" s="18" t="s">
        <v>11</v>
      </c>
      <c r="AV19" s="6"/>
      <c r="AW19" s="6">
        <v>60</v>
      </c>
      <c r="AX19" s="7" cm="1">
        <f t="array" ref="AX19">_xlfn.IFS(AV19="ABS",0,AV19="EXP",0,AV19&gt;AW19,0,AV19/AW19&gt;=0.9,4,AV19/AW19&gt;=0.8,3.7,AV19/AW19&gt;=0.7,3.3,AV19/AW19&gt;=0.6,3,AV19/AW19&gt;=0.5,2.7,TRUE,0)</f>
        <v>0</v>
      </c>
      <c r="AY19" s="6">
        <v>0</v>
      </c>
      <c r="AZ19" s="7" t="str" cm="1">
        <f t="array" ref="AZ19">_xlfn.IFS(AX19=4,"A",AX19&gt;3.7,"A-",AX19&gt;3.3,"B+",AX19&gt;3,"B",AX19&gt;2.7,"B-",TRUE,"F")</f>
        <v>F</v>
      </c>
      <c r="BA19" s="8" t="str" cm="1">
        <f t="array" ref="BA19">_xlfn.IFS(AV19="ABS","ABS",AV19="EXP","EXP",TRUE,"")</f>
        <v/>
      </c>
      <c r="BB19" s="20">
        <f t="shared" si="0"/>
        <v>1.95</v>
      </c>
      <c r="BC19" s="7" t="str" cm="1">
        <f t="array" ref="BC19">IF(OR(J19="F",Q19="F",X19="F",AE19="F",AL19="F"),"F",_xlfn.IFS(BB19&gt;4,"Error",BB19&gt;3.7,"A",BB19&gt;3.3,"A-",BB19&gt;3,"B+",BB19&gt;2.7,"B",BB19&gt;=2.3,"B-",TRUE,"F"))</f>
        <v>F</v>
      </c>
      <c r="BD19" s="43" t="str">
        <f t="shared" si="1"/>
        <v>Fail</v>
      </c>
      <c r="BE19" s="45" t="s">
        <v>2</v>
      </c>
      <c r="BF19" s="26" t="s">
        <v>2</v>
      </c>
      <c r="BG19" s="46" t="s">
        <v>2</v>
      </c>
    </row>
    <row r="20" spans="1:59" ht="30" x14ac:dyDescent="0.25">
      <c r="A20" s="2">
        <v>17</v>
      </c>
      <c r="B20" s="5" t="s">
        <v>44</v>
      </c>
      <c r="C20" s="23" t="s">
        <v>2</v>
      </c>
      <c r="D20" s="14">
        <v>5</v>
      </c>
      <c r="E20" s="16" t="s">
        <v>6</v>
      </c>
      <c r="F20" s="6">
        <v>37</v>
      </c>
      <c r="G20" s="6">
        <v>60</v>
      </c>
      <c r="H20" s="7" cm="1">
        <f t="array" ref="H20">_xlfn.IFS(F20="ABS",0,F20="EXP",0,F20&gt;G20,0,F20/G20&gt;=0.9,4,F20/G20&gt;=0.8,3.7,F20/G20&gt;=0.7,3.3,F20/G20&gt;=0.6,3,F20/G20&gt;=0.5,2.7,TRUE,0)</f>
        <v>3</v>
      </c>
      <c r="I20" s="6">
        <v>4</v>
      </c>
      <c r="J20" s="7" t="str" cm="1">
        <f t="array" ref="J20">_xlfn.IFS(H20=4,"A",H20&gt;3.7,"A-",H20&gt;3.3,"B+",H20&gt;3,"B",H20&gt;2.7,"B-",TRUE,"F")</f>
        <v>B-</v>
      </c>
      <c r="K20" s="8" t="str" cm="1">
        <f t="array" ref="K20">_xlfn.IFS(F20="ABS","ABS",F20="EXP","EXP",TRUE,"")</f>
        <v/>
      </c>
      <c r="L20" s="18" t="s">
        <v>7</v>
      </c>
      <c r="M20" s="26">
        <v>38</v>
      </c>
      <c r="N20" s="6">
        <v>60</v>
      </c>
      <c r="O20" s="7" cm="1">
        <f t="array" ref="O20">_xlfn.IFS(M20="ABS",0,M20="EXP",0,M20&gt;N20,0,M20/N20&gt;=0.9,4,M20/N20&gt;=0.8,3.7,M20/N20&gt;=0.7,3.3,M20/N20&gt;=0.6,3,M20/N20&gt;=0.5,2.7,TRUE,0)</f>
        <v>3</v>
      </c>
      <c r="P20" s="6">
        <v>3</v>
      </c>
      <c r="Q20" s="7" t="str" cm="1">
        <f t="array" ref="Q20">_xlfn.IFS(O20=4,"A",O20&gt;3.7,"A-",O20&gt;3.3,"B+",O20&gt;3,"B",O20&gt;2.7,"B-",TRUE,"F")</f>
        <v>B-</v>
      </c>
      <c r="R20" s="8" t="str" cm="1">
        <f t="array" ref="R20">_xlfn.IFS(M20="ABS","ABS",M20="EXP","EXP",TRUE,"")</f>
        <v/>
      </c>
      <c r="S20" s="18" t="s">
        <v>8</v>
      </c>
      <c r="T20" s="26">
        <v>30</v>
      </c>
      <c r="U20" s="6">
        <v>60</v>
      </c>
      <c r="V20" s="7" cm="1">
        <f t="array" ref="V20">_xlfn.IFS(T20="ABS",0,T20="EXP",0,T20&gt;U20,0,T20/U20&gt;=0.9,4,T20/U20&gt;=0.8,3.7,T20/U20&gt;=0.7,3.3,T20/U20&gt;=0.6,3,T20/U20&gt;=0.5,2.7,TRUE,0)</f>
        <v>2.7</v>
      </c>
      <c r="W20" s="6">
        <v>3</v>
      </c>
      <c r="X20" s="7" t="str" cm="1">
        <f t="array" ref="X20">_xlfn.IFS(V20=4,"A",V20&gt;3.7,"A-",V20&gt;3.3,"B+",V20&gt;3,"B",V20&gt;2.7,"B-",TRUE,"F")</f>
        <v>F</v>
      </c>
      <c r="Y20" s="8" t="str" cm="1">
        <f t="array" ref="Y20">_xlfn.IFS(T20="ABS","ABS",T20="EXP","EXP",TRUE,"")</f>
        <v/>
      </c>
      <c r="Z20" s="18" t="s">
        <v>9</v>
      </c>
      <c r="AA20" s="26">
        <v>37</v>
      </c>
      <c r="AB20" s="6">
        <v>60</v>
      </c>
      <c r="AC20" s="7" cm="1">
        <f t="array" ref="AC20">_xlfn.IFS(AA20="ABS",0,AA20="EXP",0,AA20&gt;AB20,0,AA20/AB20&gt;=0.9,4,AA20/AB20&gt;=0.8,3.7,AA20/AB20&gt;=0.7,3.3,AA20/AB20&gt;=0.6,3,AA20/AB20&gt;=0.5,2.7,TRUE,0)</f>
        <v>3</v>
      </c>
      <c r="AD20" s="6">
        <v>3</v>
      </c>
      <c r="AE20" s="7" t="str" cm="1">
        <f t="array" ref="AE20">_xlfn.IFS(AC20=4,"A",AC20&gt;3.7,"A-",AC20&gt;3.3,"B+",AC20&gt;3,"B",AC20&gt;2.7,"B-",TRUE,"F")</f>
        <v>B-</v>
      </c>
      <c r="AF20" s="8" t="str" cm="1">
        <f t="array" ref="AF20">_xlfn.IFS(AA20="ABS","ABS",AA20="EXP","EXP",TRUE,"")</f>
        <v/>
      </c>
      <c r="AG20" s="18" t="s">
        <v>10</v>
      </c>
      <c r="AH20" s="26">
        <v>20</v>
      </c>
      <c r="AI20" s="6">
        <v>60</v>
      </c>
      <c r="AJ20" s="7" cm="1">
        <f t="array" ref="AJ20">_xlfn.IFS(AH20="ABS",0,AH20="EXP",0,AH20&gt;AI20,0,AH20/AI20&gt;=0.9,4,AH20/AI20&gt;=0.8,3.7,AH20/AI20&gt;=0.7,3.3,AH20/AI20&gt;=0.6,3,AH20/AI20&gt;=0.5,2.7,TRUE,0)</f>
        <v>0</v>
      </c>
      <c r="AK20" s="6">
        <v>3</v>
      </c>
      <c r="AL20" s="7" t="str" cm="1">
        <f t="array" ref="AL20">_xlfn.IFS(AJ20=4,"A",AJ20&gt;3.7,"A-",AJ20&gt;3.3,"B+",AJ20&gt;3,"B",AJ20&gt;2.7,"B-",TRUE,"F")</f>
        <v>F</v>
      </c>
      <c r="AM20" s="8" t="str" cm="1">
        <f t="array" ref="AM20">_xlfn.IFS(AH20="ABS","ABS",AH20="EXP","EXP",TRUE,"")</f>
        <v/>
      </c>
      <c r="AN20" s="18" t="s">
        <v>11</v>
      </c>
      <c r="AO20" s="6"/>
      <c r="AP20" s="6">
        <v>60</v>
      </c>
      <c r="AQ20" s="7" cm="1">
        <f t="array" ref="AQ20">_xlfn.IFS(AO20="ABS",0,AO20="EXP",0,AO20&gt;AP20,0,AO20/AP20&gt;=0.9,4,AO20/AP20&gt;=0.8,3.7,AO20/AP20&gt;=0.7,3.3,AO20/AP20&gt;=0.6,3,AO20/AP20&gt;=0.5,2.7,TRUE,0)</f>
        <v>0</v>
      </c>
      <c r="AR20" s="6">
        <v>0</v>
      </c>
      <c r="AS20" s="7" t="str" cm="1">
        <f t="array" ref="AS20">_xlfn.IFS(AQ20=4,"A",AQ20&gt;3.7,"A-",AQ20&gt;3.3,"B+",AQ20&gt;3,"B",AQ20&gt;2.7,"B-",TRUE,"F")</f>
        <v>F</v>
      </c>
      <c r="AT20" s="8" t="str" cm="1">
        <f t="array" ref="AT20">_xlfn.IFS(AO20="ABS","ABS",AO20="EXP","EXP",TRUE,"")</f>
        <v/>
      </c>
      <c r="AU20" s="18" t="s">
        <v>11</v>
      </c>
      <c r="AV20" s="6"/>
      <c r="AW20" s="6">
        <v>60</v>
      </c>
      <c r="AX20" s="7" cm="1">
        <f t="array" ref="AX20">_xlfn.IFS(AV20="ABS",0,AV20="EXP",0,AV20&gt;AW20,0,AV20/AW20&gt;=0.9,4,AV20/AW20&gt;=0.8,3.7,AV20/AW20&gt;=0.7,3.3,AV20/AW20&gt;=0.6,3,AV20/AW20&gt;=0.5,2.7,TRUE,0)</f>
        <v>0</v>
      </c>
      <c r="AY20" s="6">
        <v>0</v>
      </c>
      <c r="AZ20" s="7" t="str" cm="1">
        <f t="array" ref="AZ20">_xlfn.IFS(AX20=4,"A",AX20&gt;3.7,"A-",AX20&gt;3.3,"B+",AX20&gt;3,"B",AX20&gt;2.7,"B-",TRUE,"F")</f>
        <v>F</v>
      </c>
      <c r="BA20" s="8" t="str" cm="1">
        <f t="array" ref="BA20">_xlfn.IFS(AV20="ABS","ABS",AV20="EXP","EXP",TRUE,"")</f>
        <v/>
      </c>
      <c r="BB20" s="20">
        <f t="shared" si="0"/>
        <v>2.38</v>
      </c>
      <c r="BC20" s="7" t="str" cm="1">
        <f t="array" ref="BC20">IF(OR(J20="F",Q20="F",X20="F",AE20="F",AL20="F"),"F",_xlfn.IFS(BB20&gt;4,"Error",BB20&gt;3.7,"A",BB20&gt;3.3,"A-",BB20&gt;3,"B+",BB20&gt;2.7,"B",BB20&gt;=2.3,"B-",TRUE,"F"))</f>
        <v>F</v>
      </c>
      <c r="BD20" s="43" t="str">
        <f t="shared" si="1"/>
        <v>Fail</v>
      </c>
      <c r="BE20" s="45" t="s">
        <v>2</v>
      </c>
      <c r="BF20" s="26" t="s">
        <v>2</v>
      </c>
      <c r="BG20" s="46" t="s">
        <v>2</v>
      </c>
    </row>
    <row r="21" spans="1:59" ht="30" x14ac:dyDescent="0.25">
      <c r="A21" s="1">
        <v>18</v>
      </c>
      <c r="B21" s="5" t="s">
        <v>45</v>
      </c>
      <c r="C21" s="13" t="s">
        <v>2</v>
      </c>
      <c r="D21" s="14">
        <v>5</v>
      </c>
      <c r="E21" s="16" t="s">
        <v>6</v>
      </c>
      <c r="F21" s="6">
        <v>39</v>
      </c>
      <c r="G21" s="6">
        <v>60</v>
      </c>
      <c r="H21" s="7" cm="1">
        <f t="array" ref="H21">_xlfn.IFS(F21="ABS",0,F21="EXP",0,F21&gt;G21,0,F21/G21&gt;=0.9,4,F21/G21&gt;=0.8,3.7,F21/G21&gt;=0.7,3.3,F21/G21&gt;=0.6,3,F21/G21&gt;=0.5,2.7,TRUE,0)</f>
        <v>3</v>
      </c>
      <c r="I21" s="6">
        <v>4</v>
      </c>
      <c r="J21" s="7" t="str" cm="1">
        <f t="array" ref="J21">_xlfn.IFS(H21=4,"A",H21&gt;3.7,"A-",H21&gt;3.3,"B+",H21&gt;3,"B",H21&gt;2.7,"B-",TRUE,"F")</f>
        <v>B-</v>
      </c>
      <c r="K21" s="8" t="str" cm="1">
        <f t="array" ref="K21">_xlfn.IFS(F21="ABS","ABS",F21="EXP","EXP",TRUE,"")</f>
        <v/>
      </c>
      <c r="L21" s="18" t="s">
        <v>7</v>
      </c>
      <c r="M21" s="26">
        <v>20</v>
      </c>
      <c r="N21" s="6">
        <v>60</v>
      </c>
      <c r="O21" s="7" cm="1">
        <f t="array" ref="O21">_xlfn.IFS(M21="ABS",0,M21="EXP",0,M21&gt;N21,0,M21/N21&gt;=0.9,4,M21/N21&gt;=0.8,3.7,M21/N21&gt;=0.7,3.3,M21/N21&gt;=0.6,3,M21/N21&gt;=0.5,2.7,TRUE,0)</f>
        <v>0</v>
      </c>
      <c r="P21" s="6">
        <v>3</v>
      </c>
      <c r="Q21" s="7" t="str" cm="1">
        <f t="array" ref="Q21">_xlfn.IFS(O21=4,"A",O21&gt;3.7,"A-",O21&gt;3.3,"B+",O21&gt;3,"B",O21&gt;2.7,"B-",TRUE,"F")</f>
        <v>F</v>
      </c>
      <c r="R21" s="8" t="str" cm="1">
        <f t="array" ref="R21">_xlfn.IFS(M21="ABS","ABS",M21="EXP","EXP",TRUE,"")</f>
        <v/>
      </c>
      <c r="S21" s="18" t="s">
        <v>8</v>
      </c>
      <c r="T21" s="26">
        <v>25</v>
      </c>
      <c r="U21" s="6">
        <v>60</v>
      </c>
      <c r="V21" s="7" cm="1">
        <f t="array" ref="V21">_xlfn.IFS(T21="ABS",0,T21="EXP",0,T21&gt;U21,0,T21/U21&gt;=0.9,4,T21/U21&gt;=0.8,3.7,T21/U21&gt;=0.7,3.3,T21/U21&gt;=0.6,3,T21/U21&gt;=0.5,2.7,TRUE,0)</f>
        <v>0</v>
      </c>
      <c r="W21" s="6">
        <v>3</v>
      </c>
      <c r="X21" s="7" t="str" cm="1">
        <f t="array" ref="X21">_xlfn.IFS(V21=4,"A",V21&gt;3.7,"A-",V21&gt;3.3,"B+",V21&gt;3,"B",V21&gt;2.7,"B-",TRUE,"F")</f>
        <v>F</v>
      </c>
      <c r="Y21" s="8" t="str" cm="1">
        <f t="array" ref="Y21">_xlfn.IFS(T21="ABS","ABS",T21="EXP","EXP",TRUE,"")</f>
        <v/>
      </c>
      <c r="Z21" s="18" t="s">
        <v>9</v>
      </c>
      <c r="AA21" s="26">
        <v>24</v>
      </c>
      <c r="AB21" s="6">
        <v>60</v>
      </c>
      <c r="AC21" s="7" cm="1">
        <f t="array" ref="AC21">_xlfn.IFS(AA21="ABS",0,AA21="EXP",0,AA21&gt;AB21,0,AA21/AB21&gt;=0.9,4,AA21/AB21&gt;=0.8,3.7,AA21/AB21&gt;=0.7,3.3,AA21/AB21&gt;=0.6,3,AA21/AB21&gt;=0.5,2.7,TRUE,0)</f>
        <v>0</v>
      </c>
      <c r="AD21" s="6">
        <v>3</v>
      </c>
      <c r="AE21" s="7" t="str" cm="1">
        <f t="array" ref="AE21">_xlfn.IFS(AC21=4,"A",AC21&gt;3.7,"A-",AC21&gt;3.3,"B+",AC21&gt;3,"B",AC21&gt;2.7,"B-",TRUE,"F")</f>
        <v>F</v>
      </c>
      <c r="AF21" s="8" t="str" cm="1">
        <f t="array" ref="AF21">_xlfn.IFS(AA21="ABS","ABS",AA21="EXP","EXP",TRUE,"")</f>
        <v/>
      </c>
      <c r="AG21" s="18" t="s">
        <v>10</v>
      </c>
      <c r="AH21" s="6">
        <v>23</v>
      </c>
      <c r="AI21" s="6">
        <v>60</v>
      </c>
      <c r="AJ21" s="7" cm="1">
        <f t="array" ref="AJ21">_xlfn.IFS(AH21="ABS",0,AH21="EXP",0,AH21&gt;AI21,0,AH21/AI21&gt;=0.9,4,AH21/AI21&gt;=0.8,3.7,AH21/AI21&gt;=0.7,3.3,AH21/AI21&gt;=0.6,3,AH21/AI21&gt;=0.5,2.7,TRUE,0)</f>
        <v>0</v>
      </c>
      <c r="AK21" s="6">
        <v>3</v>
      </c>
      <c r="AL21" s="7" t="str" cm="1">
        <f t="array" ref="AL21">_xlfn.IFS(AJ21=4,"A",AJ21&gt;3.7,"A-",AJ21&gt;3.3,"B+",AJ21&gt;3,"B",AJ21&gt;2.7,"B-",TRUE,"F")</f>
        <v>F</v>
      </c>
      <c r="AM21" s="8" t="str" cm="1">
        <f t="array" ref="AM21">_xlfn.IFS(AH21="ABS","ABS",AH21="EXP","EXP",TRUE,"")</f>
        <v/>
      </c>
      <c r="AN21" s="18" t="s">
        <v>11</v>
      </c>
      <c r="AO21" s="6"/>
      <c r="AP21" s="6">
        <v>60</v>
      </c>
      <c r="AQ21" s="7" cm="1">
        <f t="array" ref="AQ21">_xlfn.IFS(AO21="ABS",0,AO21="EXP",0,AO21&gt;AP21,0,AO21/AP21&gt;=0.9,4,AO21/AP21&gt;=0.8,3.7,AO21/AP21&gt;=0.7,3.3,AO21/AP21&gt;=0.6,3,AO21/AP21&gt;=0.5,2.7,TRUE,0)</f>
        <v>0</v>
      </c>
      <c r="AR21" s="6">
        <v>0</v>
      </c>
      <c r="AS21" s="7" t="str" cm="1">
        <f t="array" ref="AS21">_xlfn.IFS(AQ21=4,"A",AQ21&gt;3.7,"A-",AQ21&gt;3.3,"B+",AQ21&gt;3,"B",AQ21&gt;2.7,"B-",TRUE,"F")</f>
        <v>F</v>
      </c>
      <c r="AT21" s="8" t="str" cm="1">
        <f t="array" ref="AT21">_xlfn.IFS(AO21="ABS","ABS",AO21="EXP","EXP",TRUE,"")</f>
        <v/>
      </c>
      <c r="AU21" s="18" t="s">
        <v>11</v>
      </c>
      <c r="AV21" s="6"/>
      <c r="AW21" s="6">
        <v>60</v>
      </c>
      <c r="AX21" s="7" cm="1">
        <f t="array" ref="AX21">_xlfn.IFS(AV21="ABS",0,AV21="EXP",0,AV21&gt;AW21,0,AV21/AW21&gt;=0.9,4,AV21/AW21&gt;=0.8,3.7,AV21/AW21&gt;=0.7,3.3,AV21/AW21&gt;=0.6,3,AV21/AW21&gt;=0.5,2.7,TRUE,0)</f>
        <v>0</v>
      </c>
      <c r="AY21" s="6">
        <v>0</v>
      </c>
      <c r="AZ21" s="7" t="str" cm="1">
        <f t="array" ref="AZ21">_xlfn.IFS(AX21=4,"A",AX21&gt;3.7,"A-",AX21&gt;3.3,"B+",AX21&gt;3,"B",AX21&gt;2.7,"B-",TRUE,"F")</f>
        <v>F</v>
      </c>
      <c r="BA21" s="8" t="str" cm="1">
        <f t="array" ref="BA21">_xlfn.IFS(AV21="ABS","ABS",AV21="EXP","EXP",TRUE,"")</f>
        <v/>
      </c>
      <c r="BB21" s="20">
        <f t="shared" si="0"/>
        <v>0.75</v>
      </c>
      <c r="BC21" s="7" t="str" cm="1">
        <f t="array" ref="BC21">IF(OR(J21="F",Q21="F",X21="F",AE21="F",AL21="F"),"F",_xlfn.IFS(BB21&gt;4,"Error",BB21&gt;3.7,"A",BB21&gt;3.3,"A-",BB21&gt;3,"B+",BB21&gt;2.7,"B",BB21&gt;=2.3,"B-",TRUE,"F"))</f>
        <v>F</v>
      </c>
      <c r="BD21" s="43" t="str">
        <f t="shared" si="1"/>
        <v>Fail</v>
      </c>
      <c r="BE21" s="45" t="s">
        <v>2</v>
      </c>
      <c r="BF21" s="26" t="s">
        <v>2</v>
      </c>
      <c r="BG21" s="46" t="s">
        <v>2</v>
      </c>
    </row>
    <row r="22" spans="1:59" ht="30" x14ac:dyDescent="0.25">
      <c r="A22" s="2">
        <v>19</v>
      </c>
      <c r="B22" s="5" t="s">
        <v>46</v>
      </c>
      <c r="C22" s="23" t="s">
        <v>2</v>
      </c>
      <c r="D22" s="14">
        <v>5</v>
      </c>
      <c r="E22" s="16" t="s">
        <v>6</v>
      </c>
      <c r="F22" s="6">
        <v>38</v>
      </c>
      <c r="G22" s="6">
        <v>60</v>
      </c>
      <c r="H22" s="7" cm="1">
        <f t="array" ref="H22">_xlfn.IFS(F22="ABS",0,F22="EXP",0,F22&gt;G22,0,F22/G22&gt;=0.9,4,F22/G22&gt;=0.8,3.7,F22/G22&gt;=0.7,3.3,F22/G22&gt;=0.6,3,F22/G22&gt;=0.5,2.7,TRUE,0)</f>
        <v>3</v>
      </c>
      <c r="I22" s="6">
        <v>4</v>
      </c>
      <c r="J22" s="7" t="str" cm="1">
        <f t="array" ref="J22">_xlfn.IFS(H22=4,"A",H22&gt;3.7,"A-",H22&gt;3.3,"B+",H22&gt;3,"B",H22&gt;2.7,"B-",TRUE,"F")</f>
        <v>B-</v>
      </c>
      <c r="K22" s="8" t="str" cm="1">
        <f t="array" ref="K22">_xlfn.IFS(F22="ABS","ABS",F22="EXP","EXP",TRUE,"")</f>
        <v/>
      </c>
      <c r="L22" s="18" t="s">
        <v>7</v>
      </c>
      <c r="M22" s="26" t="s">
        <v>14</v>
      </c>
      <c r="N22" s="6">
        <v>60</v>
      </c>
      <c r="O22" s="7" cm="1">
        <f t="array" ref="O22">_xlfn.IFS(M22="ABS",0,M22="EXP",0,M22&gt;N22,0,M22/N22&gt;=0.9,4,M22/N22&gt;=0.8,3.7,M22/N22&gt;=0.7,3.3,M22/N22&gt;=0.6,3,M22/N22&gt;=0.5,2.7,TRUE,0)</f>
        <v>0</v>
      </c>
      <c r="P22" s="6">
        <v>3</v>
      </c>
      <c r="Q22" s="7" t="str" cm="1">
        <f t="array" ref="Q22">_xlfn.IFS(O22=4,"A",O22&gt;3.7,"A-",O22&gt;3.3,"B+",O22&gt;3,"B",O22&gt;2.7,"B-",TRUE,"F")</f>
        <v>F</v>
      </c>
      <c r="R22" s="8" t="str" cm="1">
        <f t="array" ref="R22">_xlfn.IFS(M22="ABS","ABS",M22="EXP","EXP",TRUE,"")</f>
        <v>ABS</v>
      </c>
      <c r="S22" s="18" t="s">
        <v>8</v>
      </c>
      <c r="T22" s="26" t="s">
        <v>14</v>
      </c>
      <c r="U22" s="6">
        <v>60</v>
      </c>
      <c r="V22" s="7" cm="1">
        <f t="array" ref="V22">_xlfn.IFS(T22="ABS",0,T22="EXP",0,T22&gt;U22,0,T22/U22&gt;=0.9,4,T22/U22&gt;=0.8,3.7,T22/U22&gt;=0.7,3.3,T22/U22&gt;=0.6,3,T22/U22&gt;=0.5,2.7,TRUE,0)</f>
        <v>0</v>
      </c>
      <c r="W22" s="6">
        <v>3</v>
      </c>
      <c r="X22" s="7" t="str" cm="1">
        <f t="array" ref="X22">_xlfn.IFS(V22=4,"A",V22&gt;3.7,"A-",V22&gt;3.3,"B+",V22&gt;3,"B",V22&gt;2.7,"B-",TRUE,"F")</f>
        <v>F</v>
      </c>
      <c r="Y22" s="8" t="str" cm="1">
        <f t="array" ref="Y22">_xlfn.IFS(T22="ABS","ABS",T22="EXP","EXP",TRUE,"")</f>
        <v>ABS</v>
      </c>
      <c r="Z22" s="18" t="s">
        <v>9</v>
      </c>
      <c r="AA22" s="26" t="s">
        <v>14</v>
      </c>
      <c r="AB22" s="6">
        <v>60</v>
      </c>
      <c r="AC22" s="7" cm="1">
        <f t="array" ref="AC22">_xlfn.IFS(AA22="ABS",0,AA22="EXP",0,AA22&gt;AB22,0,AA22/AB22&gt;=0.9,4,AA22/AB22&gt;=0.8,3.7,AA22/AB22&gt;=0.7,3.3,AA22/AB22&gt;=0.6,3,AA22/AB22&gt;=0.5,2.7,TRUE,0)</f>
        <v>0</v>
      </c>
      <c r="AD22" s="6">
        <v>3</v>
      </c>
      <c r="AE22" s="7" t="str" cm="1">
        <f t="array" ref="AE22">_xlfn.IFS(AC22=4,"A",AC22&gt;3.7,"A-",AC22&gt;3.3,"B+",AC22&gt;3,"B",AC22&gt;2.7,"B-",TRUE,"F")</f>
        <v>F</v>
      </c>
      <c r="AF22" s="8" t="str" cm="1">
        <f t="array" ref="AF22">_xlfn.IFS(AA22="ABS","ABS",AA22="EXP","EXP",TRUE,"")</f>
        <v>ABS</v>
      </c>
      <c r="AG22" s="18" t="s">
        <v>10</v>
      </c>
      <c r="AH22" s="26">
        <v>33</v>
      </c>
      <c r="AI22" s="6">
        <v>60</v>
      </c>
      <c r="AJ22" s="7" cm="1">
        <f t="array" ref="AJ22">_xlfn.IFS(AH22="ABS",0,AH22="EXP",0,AH22&gt;AI22,0,AH22/AI22&gt;=0.9,4,AH22/AI22&gt;=0.8,3.7,AH22/AI22&gt;=0.7,3.3,AH22/AI22&gt;=0.6,3,AH22/AI22&gt;=0.5,2.7,TRUE,0)</f>
        <v>2.7</v>
      </c>
      <c r="AK22" s="6">
        <v>3</v>
      </c>
      <c r="AL22" s="7" t="str" cm="1">
        <f t="array" ref="AL22">_xlfn.IFS(AJ22=4,"A",AJ22&gt;3.7,"A-",AJ22&gt;3.3,"B+",AJ22&gt;3,"B",AJ22&gt;2.7,"B-",TRUE,"F")</f>
        <v>F</v>
      </c>
      <c r="AM22" s="8" t="str" cm="1">
        <f t="array" ref="AM22">_xlfn.IFS(AH22="ABS","ABS",AH22="EXP","EXP",TRUE,"")</f>
        <v/>
      </c>
      <c r="AN22" s="18" t="s">
        <v>11</v>
      </c>
      <c r="AO22" s="6"/>
      <c r="AP22" s="6">
        <v>60</v>
      </c>
      <c r="AQ22" s="7" cm="1">
        <f t="array" ref="AQ22">_xlfn.IFS(AO22="ABS",0,AO22="EXP",0,AO22&gt;AP22,0,AO22/AP22&gt;=0.9,4,AO22/AP22&gt;=0.8,3.7,AO22/AP22&gt;=0.7,3.3,AO22/AP22&gt;=0.6,3,AO22/AP22&gt;=0.5,2.7,TRUE,0)</f>
        <v>0</v>
      </c>
      <c r="AR22" s="6">
        <v>0</v>
      </c>
      <c r="AS22" s="7" t="str" cm="1">
        <f t="array" ref="AS22">_xlfn.IFS(AQ22=4,"A",AQ22&gt;3.7,"A-",AQ22&gt;3.3,"B+",AQ22&gt;3,"B",AQ22&gt;2.7,"B-",TRUE,"F")</f>
        <v>F</v>
      </c>
      <c r="AT22" s="8" t="str" cm="1">
        <f t="array" ref="AT22">_xlfn.IFS(AO22="ABS","ABS",AO22="EXP","EXP",TRUE,"")</f>
        <v/>
      </c>
      <c r="AU22" s="18" t="s">
        <v>11</v>
      </c>
      <c r="AV22" s="6"/>
      <c r="AW22" s="6">
        <v>60</v>
      </c>
      <c r="AX22" s="7" cm="1">
        <f t="array" ref="AX22">_xlfn.IFS(AV22="ABS",0,AV22="EXP",0,AV22&gt;AW22,0,AV22/AW22&gt;=0.9,4,AV22/AW22&gt;=0.8,3.7,AV22/AW22&gt;=0.7,3.3,AV22/AW22&gt;=0.6,3,AV22/AW22&gt;=0.5,2.7,TRUE,0)</f>
        <v>0</v>
      </c>
      <c r="AY22" s="6">
        <v>0</v>
      </c>
      <c r="AZ22" s="7" t="str" cm="1">
        <f t="array" ref="AZ22">_xlfn.IFS(AX22=4,"A",AX22&gt;3.7,"A-",AX22&gt;3.3,"B+",AX22&gt;3,"B",AX22&gt;2.7,"B-",TRUE,"F")</f>
        <v>F</v>
      </c>
      <c r="BA22" s="8" t="str" cm="1">
        <f t="array" ref="BA22">_xlfn.IFS(AV22="ABS","ABS",AV22="EXP","EXP",TRUE,"")</f>
        <v/>
      </c>
      <c r="BB22" s="20">
        <f t="shared" si="0"/>
        <v>1.26</v>
      </c>
      <c r="BC22" s="7" t="str" cm="1">
        <f t="array" ref="BC22">IF(OR(J22="F",Q22="F",X22="F",AE22="F",AL22="F"),"F",_xlfn.IFS(BB22&gt;4,"Error",BB22&gt;3.7,"A",BB22&gt;3.3,"A-",BB22&gt;3,"B+",BB22&gt;2.7,"B",BB22&gt;=2.3,"B-",TRUE,"F"))</f>
        <v>F</v>
      </c>
      <c r="BD22" s="43" t="str">
        <f t="shared" si="1"/>
        <v>Fail</v>
      </c>
      <c r="BE22" s="45" t="s">
        <v>2</v>
      </c>
      <c r="BF22" s="26" t="s">
        <v>2</v>
      </c>
      <c r="BG22" s="46" t="s">
        <v>2</v>
      </c>
    </row>
    <row r="23" spans="1:59" ht="30" x14ac:dyDescent="0.25">
      <c r="A23" s="1">
        <v>20</v>
      </c>
      <c r="B23" s="5" t="s">
        <v>47</v>
      </c>
      <c r="C23" s="13" t="s">
        <v>2</v>
      </c>
      <c r="D23" s="14">
        <v>5</v>
      </c>
      <c r="E23" s="16" t="s">
        <v>6</v>
      </c>
      <c r="F23" s="6">
        <v>12</v>
      </c>
      <c r="G23" s="6">
        <v>60</v>
      </c>
      <c r="H23" s="7" cm="1">
        <f t="array" ref="H23">_xlfn.IFS(F23="ABS",0,F23="EXP",0,F23&gt;G23,0,F23/G23&gt;=0.9,4,F23/G23&gt;=0.8,3.7,F23/G23&gt;=0.7,3.3,F23/G23&gt;=0.6,3,F23/G23&gt;=0.5,2.7,TRUE,0)</f>
        <v>0</v>
      </c>
      <c r="I23" s="6">
        <v>4</v>
      </c>
      <c r="J23" s="7" t="str" cm="1">
        <f t="array" ref="J23">_xlfn.IFS(H23=4,"A",H23&gt;3.7,"A-",H23&gt;3.3,"B+",H23&gt;3,"B",H23&gt;2.7,"B-",TRUE,"F")</f>
        <v>F</v>
      </c>
      <c r="K23" s="8" t="str" cm="1">
        <f t="array" ref="K23">_xlfn.IFS(F23="ABS","ABS",F23="EXP","EXP",TRUE,"")</f>
        <v/>
      </c>
      <c r="L23" s="18" t="s">
        <v>7</v>
      </c>
      <c r="M23" s="26" t="s">
        <v>14</v>
      </c>
      <c r="N23" s="6">
        <v>60</v>
      </c>
      <c r="O23" s="7" cm="1">
        <f t="array" ref="O23">_xlfn.IFS(M23="ABS",0,M23="EXP",0,M23&gt;N23,0,M23/N23&gt;=0.9,4,M23/N23&gt;=0.8,3.7,M23/N23&gt;=0.7,3.3,M23/N23&gt;=0.6,3,M23/N23&gt;=0.5,2.7,TRUE,0)</f>
        <v>0</v>
      </c>
      <c r="P23" s="6">
        <v>3</v>
      </c>
      <c r="Q23" s="7" t="str" cm="1">
        <f t="array" ref="Q23">_xlfn.IFS(O23=4,"A",O23&gt;3.7,"A-",O23&gt;3.3,"B+",O23&gt;3,"B",O23&gt;2.7,"B-",TRUE,"F")</f>
        <v>F</v>
      </c>
      <c r="R23" s="8" t="str" cm="1">
        <f t="array" ref="R23">_xlfn.IFS(M23="ABS","ABS",M23="EXP","EXP",TRUE,"")</f>
        <v>ABS</v>
      </c>
      <c r="S23" s="18" t="s">
        <v>8</v>
      </c>
      <c r="T23" s="26">
        <v>16</v>
      </c>
      <c r="U23" s="6">
        <v>60</v>
      </c>
      <c r="V23" s="7" cm="1">
        <f t="array" ref="V23">_xlfn.IFS(T23="ABS",0,T23="EXP",0,T23&gt;U23,0,T23/U23&gt;=0.9,4,T23/U23&gt;=0.8,3.7,T23/U23&gt;=0.7,3.3,T23/U23&gt;=0.6,3,T23/U23&gt;=0.5,2.7,TRUE,0)</f>
        <v>0</v>
      </c>
      <c r="W23" s="6">
        <v>3</v>
      </c>
      <c r="X23" s="7" t="str" cm="1">
        <f t="array" ref="X23">_xlfn.IFS(V23=4,"A",V23&gt;3.7,"A-",V23&gt;3.3,"B+",V23&gt;3,"B",V23&gt;2.7,"B-",TRUE,"F")</f>
        <v>F</v>
      </c>
      <c r="Y23" s="8" t="str" cm="1">
        <f t="array" ref="Y23">_xlfn.IFS(T23="ABS","ABS",T23="EXP","EXP",TRUE,"")</f>
        <v/>
      </c>
      <c r="Z23" s="18" t="s">
        <v>9</v>
      </c>
      <c r="AA23" s="26" t="s">
        <v>14</v>
      </c>
      <c r="AB23" s="6">
        <v>60</v>
      </c>
      <c r="AC23" s="7" cm="1">
        <f t="array" ref="AC23">_xlfn.IFS(AA23="ABS",0,AA23="EXP",0,AA23&gt;AB23,0,AA23/AB23&gt;=0.9,4,AA23/AB23&gt;=0.8,3.7,AA23/AB23&gt;=0.7,3.3,AA23/AB23&gt;=0.6,3,AA23/AB23&gt;=0.5,2.7,TRUE,0)</f>
        <v>0</v>
      </c>
      <c r="AD23" s="6">
        <v>3</v>
      </c>
      <c r="AE23" s="7" t="str" cm="1">
        <f t="array" ref="AE23">_xlfn.IFS(AC23=4,"A",AC23&gt;3.7,"A-",AC23&gt;3.3,"B+",AC23&gt;3,"B",AC23&gt;2.7,"B-",TRUE,"F")</f>
        <v>F</v>
      </c>
      <c r="AF23" s="8" t="str" cm="1">
        <f t="array" ref="AF23">_xlfn.IFS(AA23="ABS","ABS",AA23="EXP","EXP",TRUE,"")</f>
        <v>ABS</v>
      </c>
      <c r="AG23" s="18" t="s">
        <v>10</v>
      </c>
      <c r="AH23" s="6">
        <v>17</v>
      </c>
      <c r="AI23" s="6">
        <v>60</v>
      </c>
      <c r="AJ23" s="7" cm="1">
        <f t="array" ref="AJ23">_xlfn.IFS(AH23="ABS",0,AH23="EXP",0,AH23&gt;AI23,0,AH23/AI23&gt;=0.9,4,AH23/AI23&gt;=0.8,3.7,AH23/AI23&gt;=0.7,3.3,AH23/AI23&gt;=0.6,3,AH23/AI23&gt;=0.5,2.7,TRUE,0)</f>
        <v>0</v>
      </c>
      <c r="AK23" s="6">
        <v>3</v>
      </c>
      <c r="AL23" s="7" t="str" cm="1">
        <f t="array" ref="AL23">_xlfn.IFS(AJ23=4,"A",AJ23&gt;3.7,"A-",AJ23&gt;3.3,"B+",AJ23&gt;3,"B",AJ23&gt;2.7,"B-",TRUE,"F")</f>
        <v>F</v>
      </c>
      <c r="AM23" s="8" t="str" cm="1">
        <f t="array" ref="AM23">_xlfn.IFS(AH23="ABS","ABS",AH23="EXP","EXP",TRUE,"")</f>
        <v/>
      </c>
      <c r="AN23" s="18" t="s">
        <v>11</v>
      </c>
      <c r="AO23" s="6"/>
      <c r="AP23" s="6">
        <v>60</v>
      </c>
      <c r="AQ23" s="7" cm="1">
        <f t="array" ref="AQ23">_xlfn.IFS(AO23="ABS",0,AO23="EXP",0,AO23&gt;AP23,0,AO23/AP23&gt;=0.9,4,AO23/AP23&gt;=0.8,3.7,AO23/AP23&gt;=0.7,3.3,AO23/AP23&gt;=0.6,3,AO23/AP23&gt;=0.5,2.7,TRUE,0)</f>
        <v>0</v>
      </c>
      <c r="AR23" s="6">
        <v>0</v>
      </c>
      <c r="AS23" s="7" t="str" cm="1">
        <f t="array" ref="AS23">_xlfn.IFS(AQ23=4,"A",AQ23&gt;3.7,"A-",AQ23&gt;3.3,"B+",AQ23&gt;3,"B",AQ23&gt;2.7,"B-",TRUE,"F")</f>
        <v>F</v>
      </c>
      <c r="AT23" s="8" t="str" cm="1">
        <f t="array" ref="AT23">_xlfn.IFS(AO23="ABS","ABS",AO23="EXP","EXP",TRUE,"")</f>
        <v/>
      </c>
      <c r="AU23" s="18" t="s">
        <v>11</v>
      </c>
      <c r="AV23" s="6"/>
      <c r="AW23" s="6">
        <v>60</v>
      </c>
      <c r="AX23" s="7" cm="1">
        <f t="array" ref="AX23">_xlfn.IFS(AV23="ABS",0,AV23="EXP",0,AV23&gt;AW23,0,AV23/AW23&gt;=0.9,4,AV23/AW23&gt;=0.8,3.7,AV23/AW23&gt;=0.7,3.3,AV23/AW23&gt;=0.6,3,AV23/AW23&gt;=0.5,2.7,TRUE,0)</f>
        <v>0</v>
      </c>
      <c r="AY23" s="6">
        <v>0</v>
      </c>
      <c r="AZ23" s="7" t="str" cm="1">
        <f t="array" ref="AZ23">_xlfn.IFS(AX23=4,"A",AX23&gt;3.7,"A-",AX23&gt;3.3,"B+",AX23&gt;3,"B",AX23&gt;2.7,"B-",TRUE,"F")</f>
        <v>F</v>
      </c>
      <c r="BA23" s="8" t="str" cm="1">
        <f t="array" ref="BA23">_xlfn.IFS(AV23="ABS","ABS",AV23="EXP","EXP",TRUE,"")</f>
        <v/>
      </c>
      <c r="BB23" s="20">
        <f t="shared" si="0"/>
        <v>0</v>
      </c>
      <c r="BC23" s="7" t="str" cm="1">
        <f t="array" ref="BC23">IF(OR(J23="F",Q23="F",X23="F",AE23="F",AL23="F"),"F",_xlfn.IFS(BB23&gt;4,"Error",BB23&gt;3.7,"A",BB23&gt;3.3,"A-",BB23&gt;3,"B+",BB23&gt;2.7,"B",BB23&gt;=2.3,"B-",TRUE,"F"))</f>
        <v>F</v>
      </c>
      <c r="BD23" s="43" t="str">
        <f t="shared" si="1"/>
        <v>Fail</v>
      </c>
      <c r="BE23" s="45" t="s">
        <v>2</v>
      </c>
      <c r="BF23" s="26" t="s">
        <v>2</v>
      </c>
      <c r="BG23" s="46" t="s">
        <v>2</v>
      </c>
    </row>
    <row r="24" spans="1:59" ht="30" x14ac:dyDescent="0.25">
      <c r="A24" s="2">
        <v>21</v>
      </c>
      <c r="B24" s="5" t="s">
        <v>48</v>
      </c>
      <c r="C24" s="23" t="s">
        <v>2</v>
      </c>
      <c r="D24" s="14">
        <v>5</v>
      </c>
      <c r="E24" s="16" t="s">
        <v>6</v>
      </c>
      <c r="F24" s="6">
        <v>51</v>
      </c>
      <c r="G24" s="6">
        <v>60</v>
      </c>
      <c r="H24" s="7" cm="1">
        <f t="array" ref="H24">_xlfn.IFS(F24="ABS",0,F24="EXP",0,F24&gt;G24,0,F24/G24&gt;=0.9,4,F24/G24&gt;=0.8,3.7,F24/G24&gt;=0.7,3.3,F24/G24&gt;=0.6,3,F24/G24&gt;=0.5,2.7,TRUE,0)</f>
        <v>3.7</v>
      </c>
      <c r="I24" s="6">
        <v>4</v>
      </c>
      <c r="J24" s="7" t="str" cm="1">
        <f t="array" ref="J24">_xlfn.IFS(H24=4,"A",H24&gt;3.7,"A-",H24&gt;3.3,"B+",H24&gt;3,"B",H24&gt;2.7,"B-",TRUE,"F")</f>
        <v>B+</v>
      </c>
      <c r="K24" s="8" t="str" cm="1">
        <f t="array" ref="K24">_xlfn.IFS(F24="ABS","ABS",F24="EXP","EXP",TRUE,"")</f>
        <v/>
      </c>
      <c r="L24" s="18" t="s">
        <v>7</v>
      </c>
      <c r="M24" s="26">
        <v>29</v>
      </c>
      <c r="N24" s="6">
        <v>60</v>
      </c>
      <c r="O24" s="7" cm="1">
        <f t="array" ref="O24">_xlfn.IFS(M24="ABS",0,M24="EXP",0,M24&gt;N24,0,M24/N24&gt;=0.9,4,M24/N24&gt;=0.8,3.7,M24/N24&gt;=0.7,3.3,M24/N24&gt;=0.6,3,M24/N24&gt;=0.5,2.7,TRUE,0)</f>
        <v>0</v>
      </c>
      <c r="P24" s="6">
        <v>3</v>
      </c>
      <c r="Q24" s="7" t="str" cm="1">
        <f t="array" ref="Q24">_xlfn.IFS(O24=4,"A",O24&gt;3.7,"A-",O24&gt;3.3,"B+",O24&gt;3,"B",O24&gt;2.7,"B-",TRUE,"F")</f>
        <v>F</v>
      </c>
      <c r="R24" s="8" t="str" cm="1">
        <f t="array" ref="R24">_xlfn.IFS(M24="ABS","ABS",M24="EXP","EXP",TRUE,"")</f>
        <v/>
      </c>
      <c r="S24" s="18" t="s">
        <v>8</v>
      </c>
      <c r="T24" s="26">
        <v>41</v>
      </c>
      <c r="U24" s="6">
        <v>60</v>
      </c>
      <c r="V24" s="7" cm="1">
        <f t="array" ref="V24">_xlfn.IFS(T24="ABS",0,T24="EXP",0,T24&gt;U24,0,T24/U24&gt;=0.9,4,T24/U24&gt;=0.8,3.7,T24/U24&gt;=0.7,3.3,T24/U24&gt;=0.6,3,T24/U24&gt;=0.5,2.7,TRUE,0)</f>
        <v>3</v>
      </c>
      <c r="W24" s="6">
        <v>3</v>
      </c>
      <c r="X24" s="7" t="str" cm="1">
        <f t="array" ref="X24">_xlfn.IFS(V24=4,"A",V24&gt;3.7,"A-",V24&gt;3.3,"B+",V24&gt;3,"B",V24&gt;2.7,"B-",TRUE,"F")</f>
        <v>B-</v>
      </c>
      <c r="Y24" s="8" t="str" cm="1">
        <f t="array" ref="Y24">_xlfn.IFS(T24="ABS","ABS",T24="EXP","EXP",TRUE,"")</f>
        <v/>
      </c>
      <c r="Z24" s="18" t="s">
        <v>9</v>
      </c>
      <c r="AA24" s="26">
        <v>27</v>
      </c>
      <c r="AB24" s="6">
        <v>60</v>
      </c>
      <c r="AC24" s="7" cm="1">
        <f t="array" ref="AC24">_xlfn.IFS(AA24="ABS",0,AA24="EXP",0,AA24&gt;AB24,0,AA24/AB24&gt;=0.9,4,AA24/AB24&gt;=0.8,3.7,AA24/AB24&gt;=0.7,3.3,AA24/AB24&gt;=0.6,3,AA24/AB24&gt;=0.5,2.7,TRUE,0)</f>
        <v>0</v>
      </c>
      <c r="AD24" s="6">
        <v>3</v>
      </c>
      <c r="AE24" s="7" t="str" cm="1">
        <f t="array" ref="AE24">_xlfn.IFS(AC24=4,"A",AC24&gt;3.7,"A-",AC24&gt;3.3,"B+",AC24&gt;3,"B",AC24&gt;2.7,"B-",TRUE,"F")</f>
        <v>F</v>
      </c>
      <c r="AF24" s="8" t="str" cm="1">
        <f t="array" ref="AF24">_xlfn.IFS(AA24="ABS","ABS",AA24="EXP","EXP",TRUE,"")</f>
        <v/>
      </c>
      <c r="AG24" s="18" t="s">
        <v>10</v>
      </c>
      <c r="AH24" s="26">
        <v>31</v>
      </c>
      <c r="AI24" s="6">
        <v>60</v>
      </c>
      <c r="AJ24" s="7" cm="1">
        <f t="array" ref="AJ24">_xlfn.IFS(AH24="ABS",0,AH24="EXP",0,AH24&gt;AI24,0,AH24/AI24&gt;=0.9,4,AH24/AI24&gt;=0.8,3.7,AH24/AI24&gt;=0.7,3.3,AH24/AI24&gt;=0.6,3,AH24/AI24&gt;=0.5,2.7,TRUE,0)</f>
        <v>2.7</v>
      </c>
      <c r="AK24" s="6">
        <v>3</v>
      </c>
      <c r="AL24" s="7" t="str" cm="1">
        <f t="array" ref="AL24">_xlfn.IFS(AJ24=4,"A",AJ24&gt;3.7,"A-",AJ24&gt;3.3,"B+",AJ24&gt;3,"B",AJ24&gt;2.7,"B-",TRUE,"F")</f>
        <v>F</v>
      </c>
      <c r="AM24" s="8" t="str" cm="1">
        <f t="array" ref="AM24">_xlfn.IFS(AH24="ABS","ABS",AH24="EXP","EXP",TRUE,"")</f>
        <v/>
      </c>
      <c r="AN24" s="18" t="s">
        <v>11</v>
      </c>
      <c r="AO24" s="6"/>
      <c r="AP24" s="6">
        <v>60</v>
      </c>
      <c r="AQ24" s="7" cm="1">
        <f t="array" ref="AQ24">_xlfn.IFS(AO24="ABS",0,AO24="EXP",0,AO24&gt;AP24,0,AO24/AP24&gt;=0.9,4,AO24/AP24&gt;=0.8,3.7,AO24/AP24&gt;=0.7,3.3,AO24/AP24&gt;=0.6,3,AO24/AP24&gt;=0.5,2.7,TRUE,0)</f>
        <v>0</v>
      </c>
      <c r="AR24" s="6">
        <v>0</v>
      </c>
      <c r="AS24" s="7" t="str" cm="1">
        <f t="array" ref="AS24">_xlfn.IFS(AQ24=4,"A",AQ24&gt;3.7,"A-",AQ24&gt;3.3,"B+",AQ24&gt;3,"B",AQ24&gt;2.7,"B-",TRUE,"F")</f>
        <v>F</v>
      </c>
      <c r="AT24" s="8" t="str" cm="1">
        <f t="array" ref="AT24">_xlfn.IFS(AO24="ABS","ABS",AO24="EXP","EXP",TRUE,"")</f>
        <v/>
      </c>
      <c r="AU24" s="18" t="s">
        <v>11</v>
      </c>
      <c r="AV24" s="6"/>
      <c r="AW24" s="6">
        <v>60</v>
      </c>
      <c r="AX24" s="7" cm="1">
        <f t="array" ref="AX24">_xlfn.IFS(AV24="ABS",0,AV24="EXP",0,AV24&gt;AW24,0,AV24/AW24&gt;=0.9,4,AV24/AW24&gt;=0.8,3.7,AV24/AW24&gt;=0.7,3.3,AV24/AW24&gt;=0.6,3,AV24/AW24&gt;=0.5,2.7,TRUE,0)</f>
        <v>0</v>
      </c>
      <c r="AY24" s="6">
        <v>0</v>
      </c>
      <c r="AZ24" s="7" t="str" cm="1">
        <f t="array" ref="AZ24">_xlfn.IFS(AX24=4,"A",AX24&gt;3.7,"A-",AX24&gt;3.3,"B+",AX24&gt;3,"B",AX24&gt;2.7,"B-",TRUE,"F")</f>
        <v>F</v>
      </c>
      <c r="BA24" s="8" t="str" cm="1">
        <f t="array" ref="BA24">_xlfn.IFS(AV24="ABS","ABS",AV24="EXP","EXP",TRUE,"")</f>
        <v/>
      </c>
      <c r="BB24" s="20">
        <f t="shared" si="0"/>
        <v>1.99</v>
      </c>
      <c r="BC24" s="7" t="str" cm="1">
        <f t="array" ref="BC24">IF(OR(J24="F",Q24="F",X24="F",AE24="F",AL24="F"),"F",_xlfn.IFS(BB24&gt;4,"Error",BB24&gt;3.7,"A",BB24&gt;3.3,"A-",BB24&gt;3,"B+",BB24&gt;2.7,"B",BB24&gt;=2.3,"B-",TRUE,"F"))</f>
        <v>F</v>
      </c>
      <c r="BD24" s="43" t="str">
        <f t="shared" si="1"/>
        <v>Fail</v>
      </c>
      <c r="BE24" s="45" t="s">
        <v>2</v>
      </c>
      <c r="BF24" s="26" t="s">
        <v>2</v>
      </c>
      <c r="BG24" s="46" t="s">
        <v>2</v>
      </c>
    </row>
    <row r="25" spans="1:59" ht="30" x14ac:dyDescent="0.25">
      <c r="A25" s="1">
        <v>22</v>
      </c>
      <c r="B25" s="5" t="s">
        <v>49</v>
      </c>
      <c r="C25" s="13" t="s">
        <v>2</v>
      </c>
      <c r="D25" s="14">
        <v>5</v>
      </c>
      <c r="E25" s="16" t="s">
        <v>6</v>
      </c>
      <c r="F25" s="6">
        <v>16</v>
      </c>
      <c r="G25" s="6">
        <v>60</v>
      </c>
      <c r="H25" s="7" cm="1">
        <f t="array" ref="H25">_xlfn.IFS(F25="ABS",0,F25="EXP",0,F25&gt;G25,0,F25/G25&gt;=0.9,4,F25/G25&gt;=0.8,3.7,F25/G25&gt;=0.7,3.3,F25/G25&gt;=0.6,3,F25/G25&gt;=0.5,2.7,TRUE,0)</f>
        <v>0</v>
      </c>
      <c r="I25" s="6">
        <v>4</v>
      </c>
      <c r="J25" s="7" t="str" cm="1">
        <f t="array" ref="J25">_xlfn.IFS(H25=4,"A",H25&gt;3.7,"A-",H25&gt;3.3,"B+",H25&gt;3,"B",H25&gt;2.7,"B-",TRUE,"F")</f>
        <v>F</v>
      </c>
      <c r="K25" s="8" t="str" cm="1">
        <f t="array" ref="K25">_xlfn.IFS(F25="ABS","ABS",F25="EXP","EXP",TRUE,"")</f>
        <v/>
      </c>
      <c r="L25" s="18" t="s">
        <v>7</v>
      </c>
      <c r="M25" s="26">
        <v>24</v>
      </c>
      <c r="N25" s="6">
        <v>60</v>
      </c>
      <c r="O25" s="7" cm="1">
        <f t="array" ref="O25">_xlfn.IFS(M25="ABS",0,M25="EXP",0,M25&gt;N25,0,M25/N25&gt;=0.9,4,M25/N25&gt;=0.8,3.7,M25/N25&gt;=0.7,3.3,M25/N25&gt;=0.6,3,M25/N25&gt;=0.5,2.7,TRUE,0)</f>
        <v>0</v>
      </c>
      <c r="P25" s="6">
        <v>3</v>
      </c>
      <c r="Q25" s="7" t="str" cm="1">
        <f t="array" ref="Q25">_xlfn.IFS(O25=4,"A",O25&gt;3.7,"A-",O25&gt;3.3,"B+",O25&gt;3,"B",O25&gt;2.7,"B-",TRUE,"F")</f>
        <v>F</v>
      </c>
      <c r="R25" s="8" t="str" cm="1">
        <f t="array" ref="R25">_xlfn.IFS(M25="ABS","ABS",M25="EXP","EXP",TRUE,"")</f>
        <v/>
      </c>
      <c r="S25" s="18" t="s">
        <v>8</v>
      </c>
      <c r="T25" s="26">
        <v>27</v>
      </c>
      <c r="U25" s="6">
        <v>60</v>
      </c>
      <c r="V25" s="7" cm="1">
        <f t="array" ref="V25">_xlfn.IFS(T25="ABS",0,T25="EXP",0,T25&gt;U25,0,T25/U25&gt;=0.9,4,T25/U25&gt;=0.8,3.7,T25/U25&gt;=0.7,3.3,T25/U25&gt;=0.6,3,T25/U25&gt;=0.5,2.7,TRUE,0)</f>
        <v>0</v>
      </c>
      <c r="W25" s="6">
        <v>3</v>
      </c>
      <c r="X25" s="7" t="str" cm="1">
        <f t="array" ref="X25">_xlfn.IFS(V25=4,"A",V25&gt;3.7,"A-",V25&gt;3.3,"B+",V25&gt;3,"B",V25&gt;2.7,"B-",TRUE,"F")</f>
        <v>F</v>
      </c>
      <c r="Y25" s="8" t="str" cm="1">
        <f t="array" ref="Y25">_xlfn.IFS(T25="ABS","ABS",T25="EXP","EXP",TRUE,"")</f>
        <v/>
      </c>
      <c r="Z25" s="18" t="s">
        <v>9</v>
      </c>
      <c r="AA25" s="26">
        <v>26</v>
      </c>
      <c r="AB25" s="6">
        <v>60</v>
      </c>
      <c r="AC25" s="7" cm="1">
        <f t="array" ref="AC25">_xlfn.IFS(AA25="ABS",0,AA25="EXP",0,AA25&gt;AB25,0,AA25/AB25&gt;=0.9,4,AA25/AB25&gt;=0.8,3.7,AA25/AB25&gt;=0.7,3.3,AA25/AB25&gt;=0.6,3,AA25/AB25&gt;=0.5,2.7,TRUE,0)</f>
        <v>0</v>
      </c>
      <c r="AD25" s="6">
        <v>3</v>
      </c>
      <c r="AE25" s="7" t="str" cm="1">
        <f t="array" ref="AE25">_xlfn.IFS(AC25=4,"A",AC25&gt;3.7,"A-",AC25&gt;3.3,"B+",AC25&gt;3,"B",AC25&gt;2.7,"B-",TRUE,"F")</f>
        <v>F</v>
      </c>
      <c r="AF25" s="8" t="str" cm="1">
        <f t="array" ref="AF25">_xlfn.IFS(AA25="ABS","ABS",AA25="EXP","EXP",TRUE,"")</f>
        <v/>
      </c>
      <c r="AG25" s="18" t="s">
        <v>10</v>
      </c>
      <c r="AH25" s="6">
        <v>17</v>
      </c>
      <c r="AI25" s="6">
        <v>60</v>
      </c>
      <c r="AJ25" s="7" cm="1">
        <f t="array" ref="AJ25">_xlfn.IFS(AH25="ABS",0,AH25="EXP",0,AH25&gt;AI25,0,AH25/AI25&gt;=0.9,4,AH25/AI25&gt;=0.8,3.7,AH25/AI25&gt;=0.7,3.3,AH25/AI25&gt;=0.6,3,AH25/AI25&gt;=0.5,2.7,TRUE,0)</f>
        <v>0</v>
      </c>
      <c r="AK25" s="6">
        <v>3</v>
      </c>
      <c r="AL25" s="7" t="str" cm="1">
        <f t="array" ref="AL25">_xlfn.IFS(AJ25=4,"A",AJ25&gt;3.7,"A-",AJ25&gt;3.3,"B+",AJ25&gt;3,"B",AJ25&gt;2.7,"B-",TRUE,"F")</f>
        <v>F</v>
      </c>
      <c r="AM25" s="8" t="str" cm="1">
        <f t="array" ref="AM25">_xlfn.IFS(AH25="ABS","ABS",AH25="EXP","EXP",TRUE,"")</f>
        <v/>
      </c>
      <c r="AN25" s="18" t="s">
        <v>11</v>
      </c>
      <c r="AO25" s="6"/>
      <c r="AP25" s="6">
        <v>60</v>
      </c>
      <c r="AQ25" s="7" cm="1">
        <f t="array" ref="AQ25">_xlfn.IFS(AO25="ABS",0,AO25="EXP",0,AO25&gt;AP25,0,AO25/AP25&gt;=0.9,4,AO25/AP25&gt;=0.8,3.7,AO25/AP25&gt;=0.7,3.3,AO25/AP25&gt;=0.6,3,AO25/AP25&gt;=0.5,2.7,TRUE,0)</f>
        <v>0</v>
      </c>
      <c r="AR25" s="6">
        <v>0</v>
      </c>
      <c r="AS25" s="7" t="str" cm="1">
        <f t="array" ref="AS25">_xlfn.IFS(AQ25=4,"A",AQ25&gt;3.7,"A-",AQ25&gt;3.3,"B+",AQ25&gt;3,"B",AQ25&gt;2.7,"B-",TRUE,"F")</f>
        <v>F</v>
      </c>
      <c r="AT25" s="8" t="str" cm="1">
        <f t="array" ref="AT25">_xlfn.IFS(AO25="ABS","ABS",AO25="EXP","EXP",TRUE,"")</f>
        <v/>
      </c>
      <c r="AU25" s="18" t="s">
        <v>11</v>
      </c>
      <c r="AV25" s="6"/>
      <c r="AW25" s="6">
        <v>60</v>
      </c>
      <c r="AX25" s="7" cm="1">
        <f t="array" ref="AX25">_xlfn.IFS(AV25="ABS",0,AV25="EXP",0,AV25&gt;AW25,0,AV25/AW25&gt;=0.9,4,AV25/AW25&gt;=0.8,3.7,AV25/AW25&gt;=0.7,3.3,AV25/AW25&gt;=0.6,3,AV25/AW25&gt;=0.5,2.7,TRUE,0)</f>
        <v>0</v>
      </c>
      <c r="AY25" s="6">
        <v>0</v>
      </c>
      <c r="AZ25" s="7" t="str" cm="1">
        <f t="array" ref="AZ25">_xlfn.IFS(AX25=4,"A",AX25&gt;3.7,"A-",AX25&gt;3.3,"B+",AX25&gt;3,"B",AX25&gt;2.7,"B-",TRUE,"F")</f>
        <v>F</v>
      </c>
      <c r="BA25" s="8" t="str" cm="1">
        <f t="array" ref="BA25">_xlfn.IFS(AV25="ABS","ABS",AV25="EXP","EXP",TRUE,"")</f>
        <v/>
      </c>
      <c r="BB25" s="20">
        <f t="shared" si="0"/>
        <v>0</v>
      </c>
      <c r="BC25" s="7" t="str" cm="1">
        <f t="array" ref="BC25">IF(OR(J25="F",Q25="F",X25="F",AE25="F",AL25="F"),"F",_xlfn.IFS(BB25&gt;4,"Error",BB25&gt;3.7,"A",BB25&gt;3.3,"A-",BB25&gt;3,"B+",BB25&gt;2.7,"B",BB25&gt;=2.3,"B-",TRUE,"F"))</f>
        <v>F</v>
      </c>
      <c r="BD25" s="43" t="str">
        <f t="shared" si="1"/>
        <v>Fail</v>
      </c>
      <c r="BE25" s="45" t="s">
        <v>2</v>
      </c>
      <c r="BF25" s="26" t="s">
        <v>2</v>
      </c>
      <c r="BG25" s="46" t="s">
        <v>2</v>
      </c>
    </row>
    <row r="26" spans="1:59" ht="30" x14ac:dyDescent="0.25">
      <c r="A26" s="2">
        <v>23</v>
      </c>
      <c r="B26" s="5" t="s">
        <v>50</v>
      </c>
      <c r="C26" s="23" t="s">
        <v>2</v>
      </c>
      <c r="D26" s="14">
        <v>5</v>
      </c>
      <c r="E26" s="16" t="s">
        <v>6</v>
      </c>
      <c r="F26" s="6">
        <v>28</v>
      </c>
      <c r="G26" s="6">
        <v>60</v>
      </c>
      <c r="H26" s="7" cm="1">
        <f t="array" ref="H26">_xlfn.IFS(F26="ABS",0,F26="EXP",0,F26&gt;G26,0,F26/G26&gt;=0.9,4,F26/G26&gt;=0.8,3.7,F26/G26&gt;=0.7,3.3,F26/G26&gt;=0.6,3,F26/G26&gt;=0.5,2.7,TRUE,0)</f>
        <v>0</v>
      </c>
      <c r="I26" s="6">
        <v>4</v>
      </c>
      <c r="J26" s="7" t="str" cm="1">
        <f t="array" ref="J26">_xlfn.IFS(H26=4,"A",H26&gt;3.7,"A-",H26&gt;3.3,"B+",H26&gt;3,"B",H26&gt;2.7,"B-",TRUE,"F")</f>
        <v>F</v>
      </c>
      <c r="K26" s="8" t="str" cm="1">
        <f t="array" ref="K26">_xlfn.IFS(F26="ABS","ABS",F26="EXP","EXP",TRUE,"")</f>
        <v/>
      </c>
      <c r="L26" s="18" t="s">
        <v>7</v>
      </c>
      <c r="M26" s="26">
        <v>38</v>
      </c>
      <c r="N26" s="6">
        <v>60</v>
      </c>
      <c r="O26" s="7" cm="1">
        <f t="array" ref="O26">_xlfn.IFS(M26="ABS",0,M26="EXP",0,M26&gt;N26,0,M26/N26&gt;=0.9,4,M26/N26&gt;=0.8,3.7,M26/N26&gt;=0.7,3.3,M26/N26&gt;=0.6,3,M26/N26&gt;=0.5,2.7,TRUE,0)</f>
        <v>3</v>
      </c>
      <c r="P26" s="6">
        <v>3</v>
      </c>
      <c r="Q26" s="7" t="str" cm="1">
        <f t="array" ref="Q26">_xlfn.IFS(O26=4,"A",O26&gt;3.7,"A-",O26&gt;3.3,"B+",O26&gt;3,"B",O26&gt;2.7,"B-",TRUE,"F")</f>
        <v>B-</v>
      </c>
      <c r="R26" s="8" t="str" cm="1">
        <f t="array" ref="R26">_xlfn.IFS(M26="ABS","ABS",M26="EXP","EXP",TRUE,"")</f>
        <v/>
      </c>
      <c r="S26" s="18" t="s">
        <v>8</v>
      </c>
      <c r="T26" s="26">
        <v>37</v>
      </c>
      <c r="U26" s="6">
        <v>60</v>
      </c>
      <c r="V26" s="7" cm="1">
        <f t="array" ref="V26">_xlfn.IFS(T26="ABS",0,T26="EXP",0,T26&gt;U26,0,T26/U26&gt;=0.9,4,T26/U26&gt;=0.8,3.7,T26/U26&gt;=0.7,3.3,T26/U26&gt;=0.6,3,T26/U26&gt;=0.5,2.7,TRUE,0)</f>
        <v>3</v>
      </c>
      <c r="W26" s="6">
        <v>3</v>
      </c>
      <c r="X26" s="7" t="str" cm="1">
        <f t="array" ref="X26">_xlfn.IFS(V26=4,"A",V26&gt;3.7,"A-",V26&gt;3.3,"B+",V26&gt;3,"B",V26&gt;2.7,"B-",TRUE,"F")</f>
        <v>B-</v>
      </c>
      <c r="Y26" s="8" t="str" cm="1">
        <f t="array" ref="Y26">_xlfn.IFS(T26="ABS","ABS",T26="EXP","EXP",TRUE,"")</f>
        <v/>
      </c>
      <c r="Z26" s="18" t="s">
        <v>9</v>
      </c>
      <c r="AA26" s="26">
        <v>40</v>
      </c>
      <c r="AB26" s="6">
        <v>60</v>
      </c>
      <c r="AC26" s="7" cm="1">
        <f t="array" ref="AC26">_xlfn.IFS(AA26="ABS",0,AA26="EXP",0,AA26&gt;AB26,0,AA26/AB26&gt;=0.9,4,AA26/AB26&gt;=0.8,3.7,AA26/AB26&gt;=0.7,3.3,AA26/AB26&gt;=0.6,3,AA26/AB26&gt;=0.5,2.7,TRUE,0)</f>
        <v>3</v>
      </c>
      <c r="AD26" s="6">
        <v>3</v>
      </c>
      <c r="AE26" s="7" t="str" cm="1">
        <f t="array" ref="AE26">_xlfn.IFS(AC26=4,"A",AC26&gt;3.7,"A-",AC26&gt;3.3,"B+",AC26&gt;3,"B",AC26&gt;2.7,"B-",TRUE,"F")</f>
        <v>B-</v>
      </c>
      <c r="AF26" s="8" t="str" cm="1">
        <f t="array" ref="AF26">_xlfn.IFS(AA26="ABS","ABS",AA26="EXP","EXP",TRUE,"")</f>
        <v/>
      </c>
      <c r="AG26" s="18" t="s">
        <v>10</v>
      </c>
      <c r="AH26" s="26">
        <v>33</v>
      </c>
      <c r="AI26" s="6">
        <v>60</v>
      </c>
      <c r="AJ26" s="7" cm="1">
        <f t="array" ref="AJ26">_xlfn.IFS(AH26="ABS",0,AH26="EXP",0,AH26&gt;AI26,0,AH26/AI26&gt;=0.9,4,AH26/AI26&gt;=0.8,3.7,AH26/AI26&gt;=0.7,3.3,AH26/AI26&gt;=0.6,3,AH26/AI26&gt;=0.5,2.7,TRUE,0)</f>
        <v>2.7</v>
      </c>
      <c r="AK26" s="6">
        <v>3</v>
      </c>
      <c r="AL26" s="7" t="str" cm="1">
        <f t="array" ref="AL26">_xlfn.IFS(AJ26=4,"A",AJ26&gt;3.7,"A-",AJ26&gt;3.3,"B+",AJ26&gt;3,"B",AJ26&gt;2.7,"B-",TRUE,"F")</f>
        <v>F</v>
      </c>
      <c r="AM26" s="8" t="str" cm="1">
        <f t="array" ref="AM26">_xlfn.IFS(AH26="ABS","ABS",AH26="EXP","EXP",TRUE,"")</f>
        <v/>
      </c>
      <c r="AN26" s="18" t="s">
        <v>11</v>
      </c>
      <c r="AO26" s="6"/>
      <c r="AP26" s="6">
        <v>60</v>
      </c>
      <c r="AQ26" s="7" cm="1">
        <f t="array" ref="AQ26">_xlfn.IFS(AO26="ABS",0,AO26="EXP",0,AO26&gt;AP26,0,AO26/AP26&gt;=0.9,4,AO26/AP26&gt;=0.8,3.7,AO26/AP26&gt;=0.7,3.3,AO26/AP26&gt;=0.6,3,AO26/AP26&gt;=0.5,2.7,TRUE,0)</f>
        <v>0</v>
      </c>
      <c r="AR26" s="6">
        <v>0</v>
      </c>
      <c r="AS26" s="7" t="str" cm="1">
        <f t="array" ref="AS26">_xlfn.IFS(AQ26=4,"A",AQ26&gt;3.7,"A-",AQ26&gt;3.3,"B+",AQ26&gt;3,"B",AQ26&gt;2.7,"B-",TRUE,"F")</f>
        <v>F</v>
      </c>
      <c r="AT26" s="8" t="str" cm="1">
        <f t="array" ref="AT26">_xlfn.IFS(AO26="ABS","ABS",AO26="EXP","EXP",TRUE,"")</f>
        <v/>
      </c>
      <c r="AU26" s="18" t="s">
        <v>11</v>
      </c>
      <c r="AV26" s="6"/>
      <c r="AW26" s="6">
        <v>60</v>
      </c>
      <c r="AX26" s="7" cm="1">
        <f t="array" ref="AX26">_xlfn.IFS(AV26="ABS",0,AV26="EXP",0,AV26&gt;AW26,0,AV26/AW26&gt;=0.9,4,AV26/AW26&gt;=0.8,3.7,AV26/AW26&gt;=0.7,3.3,AV26/AW26&gt;=0.6,3,AV26/AW26&gt;=0.5,2.7,TRUE,0)</f>
        <v>0</v>
      </c>
      <c r="AY26" s="6">
        <v>0</v>
      </c>
      <c r="AZ26" s="7" t="str" cm="1">
        <f t="array" ref="AZ26">_xlfn.IFS(AX26=4,"A",AX26&gt;3.7,"A-",AX26&gt;3.3,"B+",AX26&gt;3,"B",AX26&gt;2.7,"B-",TRUE,"F")</f>
        <v>F</v>
      </c>
      <c r="BA26" s="8" t="str" cm="1">
        <f t="array" ref="BA26">_xlfn.IFS(AV26="ABS","ABS",AV26="EXP","EXP",TRUE,"")</f>
        <v/>
      </c>
      <c r="BB26" s="20">
        <f t="shared" si="0"/>
        <v>2.19</v>
      </c>
      <c r="BC26" s="7" t="str" cm="1">
        <f t="array" ref="BC26">IF(OR(J26="F",Q26="F",X26="F",AE26="F",AL26="F"),"F",_xlfn.IFS(BB26&gt;4,"Error",BB26&gt;3.7,"A",BB26&gt;3.3,"A-",BB26&gt;3,"B+",BB26&gt;2.7,"B",BB26&gt;=2.3,"B-",TRUE,"F"))</f>
        <v>F</v>
      </c>
      <c r="BD26" s="43" t="str">
        <f t="shared" si="1"/>
        <v>Fail</v>
      </c>
      <c r="BE26" s="45" t="s">
        <v>2</v>
      </c>
      <c r="BF26" s="26" t="s">
        <v>2</v>
      </c>
      <c r="BG26" s="46" t="s">
        <v>2</v>
      </c>
    </row>
    <row r="27" spans="1:59" ht="30" x14ac:dyDescent="0.25">
      <c r="A27" s="1">
        <v>24</v>
      </c>
      <c r="B27" s="5" t="s">
        <v>51</v>
      </c>
      <c r="C27" s="13" t="s">
        <v>2</v>
      </c>
      <c r="D27" s="14">
        <v>5</v>
      </c>
      <c r="E27" s="16" t="s">
        <v>6</v>
      </c>
      <c r="F27" s="6">
        <v>46</v>
      </c>
      <c r="G27" s="6">
        <v>60</v>
      </c>
      <c r="H27" s="7" cm="1">
        <f t="array" ref="H27">_xlfn.IFS(F27="ABS",0,F27="EXP",0,F27&gt;G27,0,F27/G27&gt;=0.9,4,F27/G27&gt;=0.8,3.7,F27/G27&gt;=0.7,3.3,F27/G27&gt;=0.6,3,F27/G27&gt;=0.5,2.7,TRUE,0)</f>
        <v>3.3</v>
      </c>
      <c r="I27" s="6">
        <v>4</v>
      </c>
      <c r="J27" s="7" t="str" cm="1">
        <f t="array" ref="J27">_xlfn.IFS(H27=4,"A",H27&gt;3.7,"A-",H27&gt;3.3,"B+",H27&gt;3,"B",H27&gt;2.7,"B-",TRUE,"F")</f>
        <v>B</v>
      </c>
      <c r="K27" s="8" t="str" cm="1">
        <f t="array" ref="K27">_xlfn.IFS(F27="ABS","ABS",F27="EXP","EXP",TRUE,"")</f>
        <v/>
      </c>
      <c r="L27" s="18" t="s">
        <v>7</v>
      </c>
      <c r="M27" s="26">
        <v>40</v>
      </c>
      <c r="N27" s="6">
        <v>60</v>
      </c>
      <c r="O27" s="7" cm="1">
        <f t="array" ref="O27">_xlfn.IFS(M27="ABS",0,M27="EXP",0,M27&gt;N27,0,M27/N27&gt;=0.9,4,M27/N27&gt;=0.8,3.7,M27/N27&gt;=0.7,3.3,M27/N27&gt;=0.6,3,M27/N27&gt;=0.5,2.7,TRUE,0)</f>
        <v>3</v>
      </c>
      <c r="P27" s="6">
        <v>3</v>
      </c>
      <c r="Q27" s="7" t="str" cm="1">
        <f t="array" ref="Q27">_xlfn.IFS(O27=4,"A",O27&gt;3.7,"A-",O27&gt;3.3,"B+",O27&gt;3,"B",O27&gt;2.7,"B-",TRUE,"F")</f>
        <v>B-</v>
      </c>
      <c r="R27" s="8" t="str" cm="1">
        <f t="array" ref="R27">_xlfn.IFS(M27="ABS","ABS",M27="EXP","EXP",TRUE,"")</f>
        <v/>
      </c>
      <c r="S27" s="18" t="s">
        <v>8</v>
      </c>
      <c r="T27" s="26">
        <v>41</v>
      </c>
      <c r="U27" s="6">
        <v>60</v>
      </c>
      <c r="V27" s="7" cm="1">
        <f t="array" ref="V27">_xlfn.IFS(T27="ABS",0,T27="EXP",0,T27&gt;U27,0,T27/U27&gt;=0.9,4,T27/U27&gt;=0.8,3.7,T27/U27&gt;=0.7,3.3,T27/U27&gt;=0.6,3,T27/U27&gt;=0.5,2.7,TRUE,0)</f>
        <v>3</v>
      </c>
      <c r="W27" s="6">
        <v>3</v>
      </c>
      <c r="X27" s="7" t="str" cm="1">
        <f t="array" ref="X27">_xlfn.IFS(V27=4,"A",V27&gt;3.7,"A-",V27&gt;3.3,"B+",V27&gt;3,"B",V27&gt;2.7,"B-",TRUE,"F")</f>
        <v>B-</v>
      </c>
      <c r="Y27" s="8" t="str" cm="1">
        <f t="array" ref="Y27">_xlfn.IFS(T27="ABS","ABS",T27="EXP","EXP",TRUE,"")</f>
        <v/>
      </c>
      <c r="Z27" s="18" t="s">
        <v>9</v>
      </c>
      <c r="AA27" s="26">
        <v>36</v>
      </c>
      <c r="AB27" s="6">
        <v>60</v>
      </c>
      <c r="AC27" s="7" cm="1">
        <f t="array" ref="AC27">_xlfn.IFS(AA27="ABS",0,AA27="EXP",0,AA27&gt;AB27,0,AA27/AB27&gt;=0.9,4,AA27/AB27&gt;=0.8,3.7,AA27/AB27&gt;=0.7,3.3,AA27/AB27&gt;=0.6,3,AA27/AB27&gt;=0.5,2.7,TRUE,0)</f>
        <v>3</v>
      </c>
      <c r="AD27" s="6">
        <v>3</v>
      </c>
      <c r="AE27" s="7" t="str" cm="1">
        <f t="array" ref="AE27">_xlfn.IFS(AC27=4,"A",AC27&gt;3.7,"A-",AC27&gt;3.3,"B+",AC27&gt;3,"B",AC27&gt;2.7,"B-",TRUE,"F")</f>
        <v>B-</v>
      </c>
      <c r="AF27" s="8" t="str" cm="1">
        <f t="array" ref="AF27">_xlfn.IFS(AA27="ABS","ABS",AA27="EXP","EXP",TRUE,"")</f>
        <v/>
      </c>
      <c r="AG27" s="18" t="s">
        <v>10</v>
      </c>
      <c r="AH27" s="6">
        <v>38</v>
      </c>
      <c r="AI27" s="6">
        <v>60</v>
      </c>
      <c r="AJ27" s="7" cm="1">
        <f t="array" ref="AJ27">_xlfn.IFS(AH27="ABS",0,AH27="EXP",0,AH27&gt;AI27,0,AH27/AI27&gt;=0.9,4,AH27/AI27&gt;=0.8,3.7,AH27/AI27&gt;=0.7,3.3,AH27/AI27&gt;=0.6,3,AH27/AI27&gt;=0.5,2.7,TRUE,0)</f>
        <v>3</v>
      </c>
      <c r="AK27" s="6">
        <v>3</v>
      </c>
      <c r="AL27" s="7" t="str" cm="1">
        <f t="array" ref="AL27">_xlfn.IFS(AJ27=4,"A",AJ27&gt;3.7,"A-",AJ27&gt;3.3,"B+",AJ27&gt;3,"B",AJ27&gt;2.7,"B-",TRUE,"F")</f>
        <v>B-</v>
      </c>
      <c r="AM27" s="8" t="str" cm="1">
        <f t="array" ref="AM27">_xlfn.IFS(AH27="ABS","ABS",AH27="EXP","EXP",TRUE,"")</f>
        <v/>
      </c>
      <c r="AN27" s="18" t="s">
        <v>11</v>
      </c>
      <c r="AO27" s="6"/>
      <c r="AP27" s="6">
        <v>60</v>
      </c>
      <c r="AQ27" s="7" cm="1">
        <f t="array" ref="AQ27">_xlfn.IFS(AO27="ABS",0,AO27="EXP",0,AO27&gt;AP27,0,AO27/AP27&gt;=0.9,4,AO27/AP27&gt;=0.8,3.7,AO27/AP27&gt;=0.7,3.3,AO27/AP27&gt;=0.6,3,AO27/AP27&gt;=0.5,2.7,TRUE,0)</f>
        <v>0</v>
      </c>
      <c r="AR27" s="6">
        <v>0</v>
      </c>
      <c r="AS27" s="7" t="str" cm="1">
        <f t="array" ref="AS27">_xlfn.IFS(AQ27=4,"A",AQ27&gt;3.7,"A-",AQ27&gt;3.3,"B+",AQ27&gt;3,"B",AQ27&gt;2.7,"B-",TRUE,"F")</f>
        <v>F</v>
      </c>
      <c r="AT27" s="8" t="str" cm="1">
        <f t="array" ref="AT27">_xlfn.IFS(AO27="ABS","ABS",AO27="EXP","EXP",TRUE,"")</f>
        <v/>
      </c>
      <c r="AU27" s="18" t="s">
        <v>11</v>
      </c>
      <c r="AV27" s="6"/>
      <c r="AW27" s="6">
        <v>60</v>
      </c>
      <c r="AX27" s="7" cm="1">
        <f t="array" ref="AX27">_xlfn.IFS(AV27="ABS",0,AV27="EXP",0,AV27&gt;AW27,0,AV27/AW27&gt;=0.9,4,AV27/AW27&gt;=0.8,3.7,AV27/AW27&gt;=0.7,3.3,AV27/AW27&gt;=0.6,3,AV27/AW27&gt;=0.5,2.7,TRUE,0)</f>
        <v>0</v>
      </c>
      <c r="AY27" s="6">
        <v>0</v>
      </c>
      <c r="AZ27" s="7" t="str" cm="1">
        <f t="array" ref="AZ27">_xlfn.IFS(AX27=4,"A",AX27&gt;3.7,"A-",AX27&gt;3.3,"B+",AX27&gt;3,"B",AX27&gt;2.7,"B-",TRUE,"F")</f>
        <v>F</v>
      </c>
      <c r="BA27" s="8" t="str" cm="1">
        <f t="array" ref="BA27">_xlfn.IFS(AV27="ABS","ABS",AV27="EXP","EXP",TRUE,"")</f>
        <v/>
      </c>
      <c r="BB27" s="20">
        <f t="shared" si="0"/>
        <v>3.08</v>
      </c>
      <c r="BC27" s="7" t="str" cm="1">
        <f t="array" ref="BC27">IF(OR(J27="F",Q27="F",X27="F",AE27="F",AL27="F"),"F",_xlfn.IFS(BB27&gt;4,"Error",BB27&gt;3.7,"A",BB27&gt;3.3,"A-",BB27&gt;3,"B+",BB27&gt;2.7,"B",BB27&gt;=2.3,"B-",TRUE,"F"))</f>
        <v>B+</v>
      </c>
      <c r="BD27" s="43" t="str">
        <f t="shared" si="1"/>
        <v>First Division</v>
      </c>
      <c r="BE27" s="45" t="s">
        <v>2</v>
      </c>
      <c r="BF27" s="26" t="s">
        <v>2</v>
      </c>
      <c r="BG27" s="46" t="s">
        <v>2</v>
      </c>
    </row>
    <row r="28" spans="1:59" ht="30" x14ac:dyDescent="0.25">
      <c r="A28" s="2">
        <v>25</v>
      </c>
      <c r="B28" s="5" t="s">
        <v>52</v>
      </c>
      <c r="C28" s="23" t="s">
        <v>2</v>
      </c>
      <c r="D28" s="14">
        <v>5</v>
      </c>
      <c r="E28" s="16" t="s">
        <v>6</v>
      </c>
      <c r="F28" s="6">
        <v>22</v>
      </c>
      <c r="G28" s="6">
        <v>60</v>
      </c>
      <c r="H28" s="7" cm="1">
        <f t="array" ref="H28">_xlfn.IFS(F28="ABS",0,F28="EXP",0,F28&gt;G28,0,F28/G28&gt;=0.9,4,F28/G28&gt;=0.8,3.7,F28/G28&gt;=0.7,3.3,F28/G28&gt;=0.6,3,F28/G28&gt;=0.5,2.7,TRUE,0)</f>
        <v>0</v>
      </c>
      <c r="I28" s="6">
        <v>4</v>
      </c>
      <c r="J28" s="7" t="str" cm="1">
        <f t="array" ref="J28">_xlfn.IFS(H28=4,"A",H28&gt;3.7,"A-",H28&gt;3.3,"B+",H28&gt;3,"B",H28&gt;2.7,"B-",TRUE,"F")</f>
        <v>F</v>
      </c>
      <c r="K28" s="8" t="str" cm="1">
        <f t="array" ref="K28">_xlfn.IFS(F28="ABS","ABS",F28="EXP","EXP",TRUE,"")</f>
        <v/>
      </c>
      <c r="L28" s="18" t="s">
        <v>7</v>
      </c>
      <c r="M28" s="26">
        <v>37</v>
      </c>
      <c r="N28" s="6">
        <v>60</v>
      </c>
      <c r="O28" s="7" cm="1">
        <f t="array" ref="O28">_xlfn.IFS(M28="ABS",0,M28="EXP",0,M28&gt;N28,0,M28/N28&gt;=0.9,4,M28/N28&gt;=0.8,3.7,M28/N28&gt;=0.7,3.3,M28/N28&gt;=0.6,3,M28/N28&gt;=0.5,2.7,TRUE,0)</f>
        <v>3</v>
      </c>
      <c r="P28" s="6">
        <v>3</v>
      </c>
      <c r="Q28" s="7" t="str" cm="1">
        <f t="array" ref="Q28">_xlfn.IFS(O28=4,"A",O28&gt;3.7,"A-",O28&gt;3.3,"B+",O28&gt;3,"B",O28&gt;2.7,"B-",TRUE,"F")</f>
        <v>B-</v>
      </c>
      <c r="R28" s="8" t="str" cm="1">
        <f t="array" ref="R28">_xlfn.IFS(M28="ABS","ABS",M28="EXP","EXP",TRUE,"")</f>
        <v/>
      </c>
      <c r="S28" s="18" t="s">
        <v>8</v>
      </c>
      <c r="T28" s="26">
        <v>30</v>
      </c>
      <c r="U28" s="6">
        <v>60</v>
      </c>
      <c r="V28" s="7" cm="1">
        <f t="array" ref="V28">_xlfn.IFS(T28="ABS",0,T28="EXP",0,T28&gt;U28,0,T28/U28&gt;=0.9,4,T28/U28&gt;=0.8,3.7,T28/U28&gt;=0.7,3.3,T28/U28&gt;=0.6,3,T28/U28&gt;=0.5,2.7,TRUE,0)</f>
        <v>2.7</v>
      </c>
      <c r="W28" s="6">
        <v>3</v>
      </c>
      <c r="X28" s="7" t="str" cm="1">
        <f t="array" ref="X28">_xlfn.IFS(V28=4,"A",V28&gt;3.7,"A-",V28&gt;3.3,"B+",V28&gt;3,"B",V28&gt;2.7,"B-",TRUE,"F")</f>
        <v>F</v>
      </c>
      <c r="Y28" s="8" t="str" cm="1">
        <f t="array" ref="Y28">_xlfn.IFS(T28="ABS","ABS",T28="EXP","EXP",TRUE,"")</f>
        <v/>
      </c>
      <c r="Z28" s="18" t="s">
        <v>9</v>
      </c>
      <c r="AA28" s="26">
        <v>31</v>
      </c>
      <c r="AB28" s="6">
        <v>60</v>
      </c>
      <c r="AC28" s="7" cm="1">
        <f t="array" ref="AC28">_xlfn.IFS(AA28="ABS",0,AA28="EXP",0,AA28&gt;AB28,0,AA28/AB28&gt;=0.9,4,AA28/AB28&gt;=0.8,3.7,AA28/AB28&gt;=0.7,3.3,AA28/AB28&gt;=0.6,3,AA28/AB28&gt;=0.5,2.7,TRUE,0)</f>
        <v>2.7</v>
      </c>
      <c r="AD28" s="6">
        <v>3</v>
      </c>
      <c r="AE28" s="7" t="str" cm="1">
        <f t="array" ref="AE28">_xlfn.IFS(AC28=4,"A",AC28&gt;3.7,"A-",AC28&gt;3.3,"B+",AC28&gt;3,"B",AC28&gt;2.7,"B-",TRUE,"F")</f>
        <v>F</v>
      </c>
      <c r="AF28" s="8" t="str" cm="1">
        <f t="array" ref="AF28">_xlfn.IFS(AA28="ABS","ABS",AA28="EXP","EXP",TRUE,"")</f>
        <v/>
      </c>
      <c r="AG28" s="18" t="s">
        <v>10</v>
      </c>
      <c r="AH28" s="26">
        <v>25</v>
      </c>
      <c r="AI28" s="6">
        <v>60</v>
      </c>
      <c r="AJ28" s="7" cm="1">
        <f t="array" ref="AJ28">_xlfn.IFS(AH28="ABS",0,AH28="EXP",0,AH28&gt;AI28,0,AH28/AI28&gt;=0.9,4,AH28/AI28&gt;=0.8,3.7,AH28/AI28&gt;=0.7,3.3,AH28/AI28&gt;=0.6,3,AH28/AI28&gt;=0.5,2.7,TRUE,0)</f>
        <v>0</v>
      </c>
      <c r="AK28" s="6">
        <v>3</v>
      </c>
      <c r="AL28" s="7" t="str" cm="1">
        <f t="array" ref="AL28">_xlfn.IFS(AJ28=4,"A",AJ28&gt;3.7,"A-",AJ28&gt;3.3,"B+",AJ28&gt;3,"B",AJ28&gt;2.7,"B-",TRUE,"F")</f>
        <v>F</v>
      </c>
      <c r="AM28" s="8" t="str" cm="1">
        <f t="array" ref="AM28">_xlfn.IFS(AH28="ABS","ABS",AH28="EXP","EXP",TRUE,"")</f>
        <v/>
      </c>
      <c r="AN28" s="18" t="s">
        <v>11</v>
      </c>
      <c r="AO28" s="6"/>
      <c r="AP28" s="6">
        <v>60</v>
      </c>
      <c r="AQ28" s="7" cm="1">
        <f t="array" ref="AQ28">_xlfn.IFS(AO28="ABS",0,AO28="EXP",0,AO28&gt;AP28,0,AO28/AP28&gt;=0.9,4,AO28/AP28&gt;=0.8,3.7,AO28/AP28&gt;=0.7,3.3,AO28/AP28&gt;=0.6,3,AO28/AP28&gt;=0.5,2.7,TRUE,0)</f>
        <v>0</v>
      </c>
      <c r="AR28" s="6">
        <v>0</v>
      </c>
      <c r="AS28" s="7" t="str" cm="1">
        <f t="array" ref="AS28">_xlfn.IFS(AQ28=4,"A",AQ28&gt;3.7,"A-",AQ28&gt;3.3,"B+",AQ28&gt;3,"B",AQ28&gt;2.7,"B-",TRUE,"F")</f>
        <v>F</v>
      </c>
      <c r="AT28" s="8" t="str" cm="1">
        <f t="array" ref="AT28">_xlfn.IFS(AO28="ABS","ABS",AO28="EXP","EXP",TRUE,"")</f>
        <v/>
      </c>
      <c r="AU28" s="18" t="s">
        <v>11</v>
      </c>
      <c r="AV28" s="6"/>
      <c r="AW28" s="6">
        <v>60</v>
      </c>
      <c r="AX28" s="7" cm="1">
        <f t="array" ref="AX28">_xlfn.IFS(AV28="ABS",0,AV28="EXP",0,AV28&gt;AW28,0,AV28/AW28&gt;=0.9,4,AV28/AW28&gt;=0.8,3.7,AV28/AW28&gt;=0.7,3.3,AV28/AW28&gt;=0.6,3,AV28/AW28&gt;=0.5,2.7,TRUE,0)</f>
        <v>0</v>
      </c>
      <c r="AY28" s="6">
        <v>0</v>
      </c>
      <c r="AZ28" s="7" t="str" cm="1">
        <f t="array" ref="AZ28">_xlfn.IFS(AX28=4,"A",AX28&gt;3.7,"A-",AX28&gt;3.3,"B+",AX28&gt;3,"B",AX28&gt;2.7,"B-",TRUE,"F")</f>
        <v>F</v>
      </c>
      <c r="BA28" s="8" t="str" cm="1">
        <f t="array" ref="BA28">_xlfn.IFS(AV28="ABS","ABS",AV28="EXP","EXP",TRUE,"")</f>
        <v/>
      </c>
      <c r="BB28" s="20">
        <f t="shared" si="0"/>
        <v>1.58</v>
      </c>
      <c r="BC28" s="7" t="str" cm="1">
        <f t="array" ref="BC28">IF(OR(J28="F",Q28="F",X28="F",AE28="F",AL28="F"),"F",_xlfn.IFS(BB28&gt;4,"Error",BB28&gt;3.7,"A",BB28&gt;3.3,"A-",BB28&gt;3,"B+",BB28&gt;2.7,"B",BB28&gt;=2.3,"B-",TRUE,"F"))</f>
        <v>F</v>
      </c>
      <c r="BD28" s="43" t="str">
        <f t="shared" si="1"/>
        <v>Fail</v>
      </c>
      <c r="BE28" s="45" t="s">
        <v>2</v>
      </c>
      <c r="BF28" s="26" t="s">
        <v>2</v>
      </c>
      <c r="BG28" s="46" t="s">
        <v>2</v>
      </c>
    </row>
    <row r="29" spans="1:59" ht="30" x14ac:dyDescent="0.25">
      <c r="A29" s="1">
        <v>26</v>
      </c>
      <c r="B29" s="5" t="s">
        <v>53</v>
      </c>
      <c r="C29" s="13" t="s">
        <v>2</v>
      </c>
      <c r="D29" s="14">
        <v>5</v>
      </c>
      <c r="E29" s="16" t="s">
        <v>6</v>
      </c>
      <c r="F29" s="6">
        <v>39</v>
      </c>
      <c r="G29" s="6">
        <v>60</v>
      </c>
      <c r="H29" s="7" cm="1">
        <f t="array" ref="H29">_xlfn.IFS(F29="ABS",0,F29="EXP",0,F29&gt;G29,0,F29/G29&gt;=0.9,4,F29/G29&gt;=0.8,3.7,F29/G29&gt;=0.7,3.3,F29/G29&gt;=0.6,3,F29/G29&gt;=0.5,2.7,TRUE,0)</f>
        <v>3</v>
      </c>
      <c r="I29" s="6">
        <v>4</v>
      </c>
      <c r="J29" s="7" t="str" cm="1">
        <f t="array" ref="J29">_xlfn.IFS(H29=4,"A",H29&gt;3.7,"A-",H29&gt;3.3,"B+",H29&gt;3,"B",H29&gt;2.7,"B-",TRUE,"F")</f>
        <v>B-</v>
      </c>
      <c r="K29" s="8" t="str" cm="1">
        <f t="array" ref="K29">_xlfn.IFS(F29="ABS","ABS",F29="EXP","EXP",TRUE,"")</f>
        <v/>
      </c>
      <c r="L29" s="18" t="s">
        <v>7</v>
      </c>
      <c r="M29" s="26">
        <v>25</v>
      </c>
      <c r="N29" s="6">
        <v>60</v>
      </c>
      <c r="O29" s="7" cm="1">
        <f t="array" ref="O29">_xlfn.IFS(M29="ABS",0,M29="EXP",0,M29&gt;N29,0,M29/N29&gt;=0.9,4,M29/N29&gt;=0.8,3.7,M29/N29&gt;=0.7,3.3,M29/N29&gt;=0.6,3,M29/N29&gt;=0.5,2.7,TRUE,0)</f>
        <v>0</v>
      </c>
      <c r="P29" s="6">
        <v>3</v>
      </c>
      <c r="Q29" s="7" t="str" cm="1">
        <f t="array" ref="Q29">_xlfn.IFS(O29=4,"A",O29&gt;3.7,"A-",O29&gt;3.3,"B+",O29&gt;3,"B",O29&gt;2.7,"B-",TRUE,"F")</f>
        <v>F</v>
      </c>
      <c r="R29" s="8" t="str" cm="1">
        <f t="array" ref="R29">_xlfn.IFS(M29="ABS","ABS",M29="EXP","EXP",TRUE,"")</f>
        <v/>
      </c>
      <c r="S29" s="18" t="s">
        <v>8</v>
      </c>
      <c r="T29" s="26">
        <v>29</v>
      </c>
      <c r="U29" s="6">
        <v>60</v>
      </c>
      <c r="V29" s="7" cm="1">
        <f t="array" ref="V29">_xlfn.IFS(T29="ABS",0,T29="EXP",0,T29&gt;U29,0,T29/U29&gt;=0.9,4,T29/U29&gt;=0.8,3.7,T29/U29&gt;=0.7,3.3,T29/U29&gt;=0.6,3,T29/U29&gt;=0.5,2.7,TRUE,0)</f>
        <v>0</v>
      </c>
      <c r="W29" s="6">
        <v>3</v>
      </c>
      <c r="X29" s="7" t="str" cm="1">
        <f t="array" ref="X29">_xlfn.IFS(V29=4,"A",V29&gt;3.7,"A-",V29&gt;3.3,"B+",V29&gt;3,"B",V29&gt;2.7,"B-",TRUE,"F")</f>
        <v>F</v>
      </c>
      <c r="Y29" s="8" t="str" cm="1">
        <f t="array" ref="Y29">_xlfn.IFS(T29="ABS","ABS",T29="EXP","EXP",TRUE,"")</f>
        <v/>
      </c>
      <c r="Z29" s="18" t="s">
        <v>9</v>
      </c>
      <c r="AA29" s="26">
        <v>48</v>
      </c>
      <c r="AB29" s="6">
        <v>60</v>
      </c>
      <c r="AC29" s="7" cm="1">
        <f t="array" ref="AC29">_xlfn.IFS(AA29="ABS",0,AA29="EXP",0,AA29&gt;AB29,0,AA29/AB29&gt;=0.9,4,AA29/AB29&gt;=0.8,3.7,AA29/AB29&gt;=0.7,3.3,AA29/AB29&gt;=0.6,3,AA29/AB29&gt;=0.5,2.7,TRUE,0)</f>
        <v>3.7</v>
      </c>
      <c r="AD29" s="6">
        <v>3</v>
      </c>
      <c r="AE29" s="7" t="str" cm="1">
        <f t="array" ref="AE29">_xlfn.IFS(AC29=4,"A",AC29&gt;3.7,"A-",AC29&gt;3.3,"B+",AC29&gt;3,"B",AC29&gt;2.7,"B-",TRUE,"F")</f>
        <v>B+</v>
      </c>
      <c r="AF29" s="8" t="str" cm="1">
        <f t="array" ref="AF29">_xlfn.IFS(AA29="ABS","ABS",AA29="EXP","EXP",TRUE,"")</f>
        <v/>
      </c>
      <c r="AG29" s="18" t="s">
        <v>10</v>
      </c>
      <c r="AH29" s="6">
        <v>35</v>
      </c>
      <c r="AI29" s="6">
        <v>60</v>
      </c>
      <c r="AJ29" s="7" cm="1">
        <f t="array" ref="AJ29">_xlfn.IFS(AH29="ABS",0,AH29="EXP",0,AH29&gt;AI29,0,AH29/AI29&gt;=0.9,4,AH29/AI29&gt;=0.8,3.7,AH29/AI29&gt;=0.7,3.3,AH29/AI29&gt;=0.6,3,AH29/AI29&gt;=0.5,2.7,TRUE,0)</f>
        <v>2.7</v>
      </c>
      <c r="AK29" s="6">
        <v>3</v>
      </c>
      <c r="AL29" s="7" t="str" cm="1">
        <f t="array" ref="AL29">_xlfn.IFS(AJ29=4,"A",AJ29&gt;3.7,"A-",AJ29&gt;3.3,"B+",AJ29&gt;3,"B",AJ29&gt;2.7,"B-",TRUE,"F")</f>
        <v>F</v>
      </c>
      <c r="AM29" s="8" t="str" cm="1">
        <f t="array" ref="AM29">_xlfn.IFS(AH29="ABS","ABS",AH29="EXP","EXP",TRUE,"")</f>
        <v/>
      </c>
      <c r="AN29" s="18" t="s">
        <v>11</v>
      </c>
      <c r="AO29" s="6"/>
      <c r="AP29" s="6">
        <v>60</v>
      </c>
      <c r="AQ29" s="7" cm="1">
        <f t="array" ref="AQ29">_xlfn.IFS(AO29="ABS",0,AO29="EXP",0,AO29&gt;AP29,0,AO29/AP29&gt;=0.9,4,AO29/AP29&gt;=0.8,3.7,AO29/AP29&gt;=0.7,3.3,AO29/AP29&gt;=0.6,3,AO29/AP29&gt;=0.5,2.7,TRUE,0)</f>
        <v>0</v>
      </c>
      <c r="AR29" s="6">
        <v>0</v>
      </c>
      <c r="AS29" s="7" t="str" cm="1">
        <f t="array" ref="AS29">_xlfn.IFS(AQ29=4,"A",AQ29&gt;3.7,"A-",AQ29&gt;3.3,"B+",AQ29&gt;3,"B",AQ29&gt;2.7,"B-",TRUE,"F")</f>
        <v>F</v>
      </c>
      <c r="AT29" s="8" t="str" cm="1">
        <f t="array" ref="AT29">_xlfn.IFS(AO29="ABS","ABS",AO29="EXP","EXP",TRUE,"")</f>
        <v/>
      </c>
      <c r="AU29" s="18" t="s">
        <v>11</v>
      </c>
      <c r="AV29" s="6"/>
      <c r="AW29" s="6">
        <v>60</v>
      </c>
      <c r="AX29" s="7" cm="1">
        <f t="array" ref="AX29">_xlfn.IFS(AV29="ABS",0,AV29="EXP",0,AV29&gt;AW29,0,AV29/AW29&gt;=0.9,4,AV29/AW29&gt;=0.8,3.7,AV29/AW29&gt;=0.7,3.3,AV29/AW29&gt;=0.6,3,AV29/AW29&gt;=0.5,2.7,TRUE,0)</f>
        <v>0</v>
      </c>
      <c r="AY29" s="6">
        <v>0</v>
      </c>
      <c r="AZ29" s="7" t="str" cm="1">
        <f t="array" ref="AZ29">_xlfn.IFS(AX29=4,"A",AX29&gt;3.7,"A-",AX29&gt;3.3,"B+",AX29&gt;3,"B",AX29&gt;2.7,"B-",TRUE,"F")</f>
        <v>F</v>
      </c>
      <c r="BA29" s="8" t="str" cm="1">
        <f t="array" ref="BA29">_xlfn.IFS(AV29="ABS","ABS",AV29="EXP","EXP",TRUE,"")</f>
        <v/>
      </c>
      <c r="BB29" s="20">
        <f t="shared" si="0"/>
        <v>1.95</v>
      </c>
      <c r="BC29" s="7" t="str" cm="1">
        <f t="array" ref="BC29">IF(OR(J29="F",Q29="F",X29="F",AE29="F",AL29="F"),"F",_xlfn.IFS(BB29&gt;4,"Error",BB29&gt;3.7,"A",BB29&gt;3.3,"A-",BB29&gt;3,"B+",BB29&gt;2.7,"B",BB29&gt;=2.3,"B-",TRUE,"F"))</f>
        <v>F</v>
      </c>
      <c r="BD29" s="43" t="str">
        <f t="shared" si="1"/>
        <v>Fail</v>
      </c>
      <c r="BE29" s="45" t="s">
        <v>2</v>
      </c>
      <c r="BF29" s="26" t="s">
        <v>2</v>
      </c>
      <c r="BG29" s="46" t="s">
        <v>2</v>
      </c>
    </row>
    <row r="30" spans="1:59" ht="30" x14ac:dyDescent="0.25">
      <c r="A30" s="2">
        <v>27</v>
      </c>
      <c r="B30" s="5" t="s">
        <v>54</v>
      </c>
      <c r="C30" s="23" t="s">
        <v>2</v>
      </c>
      <c r="D30" s="14">
        <v>5</v>
      </c>
      <c r="E30" s="16" t="s">
        <v>6</v>
      </c>
      <c r="F30" s="6">
        <v>43</v>
      </c>
      <c r="G30" s="6">
        <v>60</v>
      </c>
      <c r="H30" s="7" cm="1">
        <f t="array" ref="H30">_xlfn.IFS(F30="ABS",0,F30="EXP",0,F30&gt;G30,0,F30/G30&gt;=0.9,4,F30/G30&gt;=0.8,3.7,F30/G30&gt;=0.7,3.3,F30/G30&gt;=0.6,3,F30/G30&gt;=0.5,2.7,TRUE,0)</f>
        <v>3.3</v>
      </c>
      <c r="I30" s="6">
        <v>4</v>
      </c>
      <c r="J30" s="7" t="str" cm="1">
        <f t="array" ref="J30">_xlfn.IFS(H30=4,"A",H30&gt;3.7,"A-",H30&gt;3.3,"B+",H30&gt;3,"B",H30&gt;2.7,"B-",TRUE,"F")</f>
        <v>B</v>
      </c>
      <c r="K30" s="8" t="str" cm="1">
        <f t="array" ref="K30">_xlfn.IFS(F30="ABS","ABS",F30="EXP","EXP",TRUE,"")</f>
        <v/>
      </c>
      <c r="L30" s="18" t="s">
        <v>7</v>
      </c>
      <c r="M30" s="26">
        <v>43</v>
      </c>
      <c r="N30" s="6">
        <v>60</v>
      </c>
      <c r="O30" s="7" cm="1">
        <f t="array" ref="O30">_xlfn.IFS(M30="ABS",0,M30="EXP",0,M30&gt;N30,0,M30/N30&gt;=0.9,4,M30/N30&gt;=0.8,3.7,M30/N30&gt;=0.7,3.3,M30/N30&gt;=0.6,3,M30/N30&gt;=0.5,2.7,TRUE,0)</f>
        <v>3.3</v>
      </c>
      <c r="P30" s="6">
        <v>3</v>
      </c>
      <c r="Q30" s="7" t="str" cm="1">
        <f t="array" ref="Q30">_xlfn.IFS(O30=4,"A",O30&gt;3.7,"A-",O30&gt;3.3,"B+",O30&gt;3,"B",O30&gt;2.7,"B-",TRUE,"F")</f>
        <v>B</v>
      </c>
      <c r="R30" s="8" t="str" cm="1">
        <f t="array" ref="R30">_xlfn.IFS(M30="ABS","ABS",M30="EXP","EXP",TRUE,"")</f>
        <v/>
      </c>
      <c r="S30" s="18" t="s">
        <v>8</v>
      </c>
      <c r="T30" s="26">
        <v>44</v>
      </c>
      <c r="U30" s="6">
        <v>60</v>
      </c>
      <c r="V30" s="7" cm="1">
        <f t="array" ref="V30">_xlfn.IFS(T30="ABS",0,T30="EXP",0,T30&gt;U30,0,T30/U30&gt;=0.9,4,T30/U30&gt;=0.8,3.7,T30/U30&gt;=0.7,3.3,T30/U30&gt;=0.6,3,T30/U30&gt;=0.5,2.7,TRUE,0)</f>
        <v>3.3</v>
      </c>
      <c r="W30" s="6">
        <v>3</v>
      </c>
      <c r="X30" s="7" t="str" cm="1">
        <f t="array" ref="X30">_xlfn.IFS(V30=4,"A",V30&gt;3.7,"A-",V30&gt;3.3,"B+",V30&gt;3,"B",V30&gt;2.7,"B-",TRUE,"F")</f>
        <v>B</v>
      </c>
      <c r="Y30" s="8" t="str" cm="1">
        <f t="array" ref="Y30">_xlfn.IFS(T30="ABS","ABS",T30="EXP","EXP",TRUE,"")</f>
        <v/>
      </c>
      <c r="Z30" s="18" t="s">
        <v>9</v>
      </c>
      <c r="AA30" s="26">
        <v>36</v>
      </c>
      <c r="AB30" s="6">
        <v>60</v>
      </c>
      <c r="AC30" s="7" cm="1">
        <f t="array" ref="AC30">_xlfn.IFS(AA30="ABS",0,AA30="EXP",0,AA30&gt;AB30,0,AA30/AB30&gt;=0.9,4,AA30/AB30&gt;=0.8,3.7,AA30/AB30&gt;=0.7,3.3,AA30/AB30&gt;=0.6,3,AA30/AB30&gt;=0.5,2.7,TRUE,0)</f>
        <v>3</v>
      </c>
      <c r="AD30" s="6">
        <v>3</v>
      </c>
      <c r="AE30" s="7" t="str" cm="1">
        <f t="array" ref="AE30">_xlfn.IFS(AC30=4,"A",AC30&gt;3.7,"A-",AC30&gt;3.3,"B+",AC30&gt;3,"B",AC30&gt;2.7,"B-",TRUE,"F")</f>
        <v>B-</v>
      </c>
      <c r="AF30" s="8" t="str" cm="1">
        <f t="array" ref="AF30">_xlfn.IFS(AA30="ABS","ABS",AA30="EXP","EXP",TRUE,"")</f>
        <v/>
      </c>
      <c r="AG30" s="18" t="s">
        <v>10</v>
      </c>
      <c r="AH30" s="26">
        <v>23</v>
      </c>
      <c r="AI30" s="6">
        <v>60</v>
      </c>
      <c r="AJ30" s="7" cm="1">
        <f t="array" ref="AJ30">_xlfn.IFS(AH30="ABS",0,AH30="EXP",0,AH30&gt;AI30,0,AH30/AI30&gt;=0.9,4,AH30/AI30&gt;=0.8,3.7,AH30/AI30&gt;=0.7,3.3,AH30/AI30&gt;=0.6,3,AH30/AI30&gt;=0.5,2.7,TRUE,0)</f>
        <v>0</v>
      </c>
      <c r="AK30" s="6">
        <v>3</v>
      </c>
      <c r="AL30" s="7" t="str" cm="1">
        <f t="array" ref="AL30">_xlfn.IFS(AJ30=4,"A",AJ30&gt;3.7,"A-",AJ30&gt;3.3,"B+",AJ30&gt;3,"B",AJ30&gt;2.7,"B-",TRUE,"F")</f>
        <v>F</v>
      </c>
      <c r="AM30" s="8" t="str" cm="1">
        <f t="array" ref="AM30">_xlfn.IFS(AH30="ABS","ABS",AH30="EXP","EXP",TRUE,"")</f>
        <v/>
      </c>
      <c r="AN30" s="18" t="s">
        <v>11</v>
      </c>
      <c r="AO30" s="6"/>
      <c r="AP30" s="6">
        <v>60</v>
      </c>
      <c r="AQ30" s="7" cm="1">
        <f t="array" ref="AQ30">_xlfn.IFS(AO30="ABS",0,AO30="EXP",0,AO30&gt;AP30,0,AO30/AP30&gt;=0.9,4,AO30/AP30&gt;=0.8,3.7,AO30/AP30&gt;=0.7,3.3,AO30/AP30&gt;=0.6,3,AO30/AP30&gt;=0.5,2.7,TRUE,0)</f>
        <v>0</v>
      </c>
      <c r="AR30" s="6">
        <v>0</v>
      </c>
      <c r="AS30" s="7" t="str" cm="1">
        <f t="array" ref="AS30">_xlfn.IFS(AQ30=4,"A",AQ30&gt;3.7,"A-",AQ30&gt;3.3,"B+",AQ30&gt;3,"B",AQ30&gt;2.7,"B-",TRUE,"F")</f>
        <v>F</v>
      </c>
      <c r="AT30" s="8" t="str" cm="1">
        <f t="array" ref="AT30">_xlfn.IFS(AO30="ABS","ABS",AO30="EXP","EXP",TRUE,"")</f>
        <v/>
      </c>
      <c r="AU30" s="18" t="s">
        <v>11</v>
      </c>
      <c r="AV30" s="6"/>
      <c r="AW30" s="6">
        <v>60</v>
      </c>
      <c r="AX30" s="7" cm="1">
        <f t="array" ref="AX30">_xlfn.IFS(AV30="ABS",0,AV30="EXP",0,AV30&gt;AW30,0,AV30/AW30&gt;=0.9,4,AV30/AW30&gt;=0.8,3.7,AV30/AW30&gt;=0.7,3.3,AV30/AW30&gt;=0.6,3,AV30/AW30&gt;=0.5,2.7,TRUE,0)</f>
        <v>0</v>
      </c>
      <c r="AY30" s="6">
        <v>0</v>
      </c>
      <c r="AZ30" s="7" t="str" cm="1">
        <f t="array" ref="AZ30">_xlfn.IFS(AX30=4,"A",AX30&gt;3.7,"A-",AX30&gt;3.3,"B+",AX30&gt;3,"B",AX30&gt;2.7,"B-",TRUE,"F")</f>
        <v>F</v>
      </c>
      <c r="BA30" s="8" t="str" cm="1">
        <f t="array" ref="BA30">_xlfn.IFS(AV30="ABS","ABS",AV30="EXP","EXP",TRUE,"")</f>
        <v/>
      </c>
      <c r="BB30" s="20">
        <f t="shared" si="0"/>
        <v>2.63</v>
      </c>
      <c r="BC30" s="7" t="str" cm="1">
        <f t="array" ref="BC30">IF(OR(J30="F",Q30="F",X30="F",AE30="F",AL30="F"),"F",_xlfn.IFS(BB30&gt;4,"Error",BB30&gt;3.7,"A",BB30&gt;3.3,"A-",BB30&gt;3,"B+",BB30&gt;2.7,"B",BB30&gt;=2.3,"B-",TRUE,"F"))</f>
        <v>F</v>
      </c>
      <c r="BD30" s="43" t="str">
        <f t="shared" si="1"/>
        <v>Fail</v>
      </c>
      <c r="BE30" s="45" t="s">
        <v>2</v>
      </c>
      <c r="BF30" s="26" t="s">
        <v>2</v>
      </c>
      <c r="BG30" s="46" t="s">
        <v>2</v>
      </c>
    </row>
    <row r="31" spans="1:59" ht="30" x14ac:dyDescent="0.25">
      <c r="A31" s="1">
        <v>28</v>
      </c>
      <c r="B31" s="5" t="s">
        <v>55</v>
      </c>
      <c r="C31" s="13" t="s">
        <v>2</v>
      </c>
      <c r="D31" s="14">
        <v>5</v>
      </c>
      <c r="E31" s="16" t="s">
        <v>6</v>
      </c>
      <c r="F31" s="6">
        <v>39</v>
      </c>
      <c r="G31" s="6">
        <v>60</v>
      </c>
      <c r="H31" s="7" cm="1">
        <f t="array" ref="H31">_xlfn.IFS(F31="ABS",0,F31="EXP",0,F31&gt;G31,0,F31/G31&gt;=0.9,4,F31/G31&gt;=0.8,3.7,F31/G31&gt;=0.7,3.3,F31/G31&gt;=0.6,3,F31/G31&gt;=0.5,2.7,TRUE,0)</f>
        <v>3</v>
      </c>
      <c r="I31" s="6">
        <v>4</v>
      </c>
      <c r="J31" s="7" t="str" cm="1">
        <f t="array" ref="J31">_xlfn.IFS(H31=4,"A",H31&gt;3.7,"A-",H31&gt;3.3,"B+",H31&gt;3,"B",H31&gt;2.7,"B-",TRUE,"F")</f>
        <v>B-</v>
      </c>
      <c r="K31" s="8" t="str" cm="1">
        <f t="array" ref="K31">_xlfn.IFS(F31="ABS","ABS",F31="EXP","EXP",TRUE,"")</f>
        <v/>
      </c>
      <c r="L31" s="18" t="s">
        <v>7</v>
      </c>
      <c r="M31" s="26">
        <v>30</v>
      </c>
      <c r="N31" s="6">
        <v>60</v>
      </c>
      <c r="O31" s="7" cm="1">
        <f t="array" ref="O31">_xlfn.IFS(M31="ABS",0,M31="EXP",0,M31&gt;N31,0,M31/N31&gt;=0.9,4,M31/N31&gt;=0.8,3.7,M31/N31&gt;=0.7,3.3,M31/N31&gt;=0.6,3,M31/N31&gt;=0.5,2.7,TRUE,0)</f>
        <v>2.7</v>
      </c>
      <c r="P31" s="6">
        <v>3</v>
      </c>
      <c r="Q31" s="7" t="str" cm="1">
        <f t="array" ref="Q31">_xlfn.IFS(O31=4,"A",O31&gt;3.7,"A-",O31&gt;3.3,"B+",O31&gt;3,"B",O31&gt;2.7,"B-",TRUE,"F")</f>
        <v>F</v>
      </c>
      <c r="R31" s="8" t="str" cm="1">
        <f t="array" ref="R31">_xlfn.IFS(M31="ABS","ABS",M31="EXP","EXP",TRUE,"")</f>
        <v/>
      </c>
      <c r="S31" s="18" t="s">
        <v>8</v>
      </c>
      <c r="T31" s="26">
        <v>32</v>
      </c>
      <c r="U31" s="6">
        <v>60</v>
      </c>
      <c r="V31" s="7" cm="1">
        <f t="array" ref="V31">_xlfn.IFS(T31="ABS",0,T31="EXP",0,T31&gt;U31,0,T31/U31&gt;=0.9,4,T31/U31&gt;=0.8,3.7,T31/U31&gt;=0.7,3.3,T31/U31&gt;=0.6,3,T31/U31&gt;=0.5,2.7,TRUE,0)</f>
        <v>2.7</v>
      </c>
      <c r="W31" s="6">
        <v>3</v>
      </c>
      <c r="X31" s="7" t="str" cm="1">
        <f t="array" ref="X31">_xlfn.IFS(V31=4,"A",V31&gt;3.7,"A-",V31&gt;3.3,"B+",V31&gt;3,"B",V31&gt;2.7,"B-",TRUE,"F")</f>
        <v>F</v>
      </c>
      <c r="Y31" s="8" t="str" cm="1">
        <f t="array" ref="Y31">_xlfn.IFS(T31="ABS","ABS",T31="EXP","EXP",TRUE,"")</f>
        <v/>
      </c>
      <c r="Z31" s="18" t="s">
        <v>9</v>
      </c>
      <c r="AA31" s="26">
        <v>36</v>
      </c>
      <c r="AB31" s="6">
        <v>60</v>
      </c>
      <c r="AC31" s="7" cm="1">
        <f t="array" ref="AC31">_xlfn.IFS(AA31="ABS",0,AA31="EXP",0,AA31&gt;AB31,0,AA31/AB31&gt;=0.9,4,AA31/AB31&gt;=0.8,3.7,AA31/AB31&gt;=0.7,3.3,AA31/AB31&gt;=0.6,3,AA31/AB31&gt;=0.5,2.7,TRUE,0)</f>
        <v>3</v>
      </c>
      <c r="AD31" s="6">
        <v>3</v>
      </c>
      <c r="AE31" s="7" t="str" cm="1">
        <f t="array" ref="AE31">_xlfn.IFS(AC31=4,"A",AC31&gt;3.7,"A-",AC31&gt;3.3,"B+",AC31&gt;3,"B",AC31&gt;2.7,"B-",TRUE,"F")</f>
        <v>B-</v>
      </c>
      <c r="AF31" s="8" t="str" cm="1">
        <f t="array" ref="AF31">_xlfn.IFS(AA31="ABS","ABS",AA31="EXP","EXP",TRUE,"")</f>
        <v/>
      </c>
      <c r="AG31" s="18" t="s">
        <v>10</v>
      </c>
      <c r="AH31" s="6">
        <v>27</v>
      </c>
      <c r="AI31" s="6">
        <v>60</v>
      </c>
      <c r="AJ31" s="7" cm="1">
        <f t="array" ref="AJ31">_xlfn.IFS(AH31="ABS",0,AH31="EXP",0,AH31&gt;AI31,0,AH31/AI31&gt;=0.9,4,AH31/AI31&gt;=0.8,3.7,AH31/AI31&gt;=0.7,3.3,AH31/AI31&gt;=0.6,3,AH31/AI31&gt;=0.5,2.7,TRUE,0)</f>
        <v>0</v>
      </c>
      <c r="AK31" s="6">
        <v>3</v>
      </c>
      <c r="AL31" s="7" t="str" cm="1">
        <f t="array" ref="AL31">_xlfn.IFS(AJ31=4,"A",AJ31&gt;3.7,"A-",AJ31&gt;3.3,"B+",AJ31&gt;3,"B",AJ31&gt;2.7,"B-",TRUE,"F")</f>
        <v>F</v>
      </c>
      <c r="AM31" s="8" t="str" cm="1">
        <f t="array" ref="AM31">_xlfn.IFS(AH31="ABS","ABS",AH31="EXP","EXP",TRUE,"")</f>
        <v/>
      </c>
      <c r="AN31" s="18" t="s">
        <v>11</v>
      </c>
      <c r="AO31" s="6"/>
      <c r="AP31" s="6">
        <v>60</v>
      </c>
      <c r="AQ31" s="7" cm="1">
        <f t="array" ref="AQ31">_xlfn.IFS(AO31="ABS",0,AO31="EXP",0,AO31&gt;AP31,0,AO31/AP31&gt;=0.9,4,AO31/AP31&gt;=0.8,3.7,AO31/AP31&gt;=0.7,3.3,AO31/AP31&gt;=0.6,3,AO31/AP31&gt;=0.5,2.7,TRUE,0)</f>
        <v>0</v>
      </c>
      <c r="AR31" s="6">
        <v>0</v>
      </c>
      <c r="AS31" s="7" t="str" cm="1">
        <f t="array" ref="AS31">_xlfn.IFS(AQ31=4,"A",AQ31&gt;3.7,"A-",AQ31&gt;3.3,"B+",AQ31&gt;3,"B",AQ31&gt;2.7,"B-",TRUE,"F")</f>
        <v>F</v>
      </c>
      <c r="AT31" s="8" t="str" cm="1">
        <f t="array" ref="AT31">_xlfn.IFS(AO31="ABS","ABS",AO31="EXP","EXP",TRUE,"")</f>
        <v/>
      </c>
      <c r="AU31" s="18" t="s">
        <v>11</v>
      </c>
      <c r="AV31" s="6"/>
      <c r="AW31" s="6">
        <v>60</v>
      </c>
      <c r="AX31" s="7" cm="1">
        <f t="array" ref="AX31">_xlfn.IFS(AV31="ABS",0,AV31="EXP",0,AV31&gt;AW31,0,AV31/AW31&gt;=0.9,4,AV31/AW31&gt;=0.8,3.7,AV31/AW31&gt;=0.7,3.3,AV31/AW31&gt;=0.6,3,AV31/AW31&gt;=0.5,2.7,TRUE,0)</f>
        <v>0</v>
      </c>
      <c r="AY31" s="6">
        <v>0</v>
      </c>
      <c r="AZ31" s="7" t="str" cm="1">
        <f t="array" ref="AZ31">_xlfn.IFS(AX31=4,"A",AX31&gt;3.7,"A-",AX31&gt;3.3,"B+",AX31&gt;3,"B",AX31&gt;2.7,"B-",TRUE,"F")</f>
        <v>F</v>
      </c>
      <c r="BA31" s="8" t="str" cm="1">
        <f t="array" ref="BA31">_xlfn.IFS(AV31="ABS","ABS",AV31="EXP","EXP",TRUE,"")</f>
        <v/>
      </c>
      <c r="BB31" s="20">
        <f t="shared" si="0"/>
        <v>2.33</v>
      </c>
      <c r="BC31" s="7" t="str" cm="1">
        <f t="array" ref="BC31">IF(OR(J31="F",Q31="F",X31="F",AE31="F",AL31="F"),"F",_xlfn.IFS(BB31&gt;4,"Error",BB31&gt;3.7,"A",BB31&gt;3.3,"A-",BB31&gt;3,"B+",BB31&gt;2.7,"B",BB31&gt;=2.3,"B-",TRUE,"F"))</f>
        <v>F</v>
      </c>
      <c r="BD31" s="43" t="str">
        <f t="shared" si="1"/>
        <v>Fail</v>
      </c>
      <c r="BE31" s="45" t="s">
        <v>2</v>
      </c>
      <c r="BF31" s="26" t="s">
        <v>2</v>
      </c>
      <c r="BG31" s="46" t="s">
        <v>2</v>
      </c>
    </row>
    <row r="32" spans="1:59" ht="30" x14ac:dyDescent="0.25">
      <c r="A32" s="2">
        <v>29</v>
      </c>
      <c r="B32" s="5" t="s">
        <v>56</v>
      </c>
      <c r="C32" s="23" t="s">
        <v>2</v>
      </c>
      <c r="D32" s="14">
        <v>5</v>
      </c>
      <c r="E32" s="16" t="s">
        <v>6</v>
      </c>
      <c r="F32" s="6">
        <v>44</v>
      </c>
      <c r="G32" s="6">
        <v>60</v>
      </c>
      <c r="H32" s="7" cm="1">
        <f t="array" ref="H32">_xlfn.IFS(F32="ABS",0,F32="EXP",0,F32&gt;G32,0,F32/G32&gt;=0.9,4,F32/G32&gt;=0.8,3.7,F32/G32&gt;=0.7,3.3,F32/G32&gt;=0.6,3,F32/G32&gt;=0.5,2.7,TRUE,0)</f>
        <v>3.3</v>
      </c>
      <c r="I32" s="6">
        <v>4</v>
      </c>
      <c r="J32" s="7" t="str" cm="1">
        <f t="array" ref="J32">_xlfn.IFS(H32=4,"A",H32&gt;3.7,"A-",H32&gt;3.3,"B+",H32&gt;3,"B",H32&gt;2.7,"B-",TRUE,"F")</f>
        <v>B</v>
      </c>
      <c r="K32" s="8" t="str" cm="1">
        <f t="array" ref="K32">_xlfn.IFS(F32="ABS","ABS",F32="EXP","EXP",TRUE,"")</f>
        <v/>
      </c>
      <c r="L32" s="18" t="s">
        <v>7</v>
      </c>
      <c r="M32" s="26">
        <v>40</v>
      </c>
      <c r="N32" s="6">
        <v>60</v>
      </c>
      <c r="O32" s="7" cm="1">
        <f t="array" ref="O32">_xlfn.IFS(M32="ABS",0,M32="EXP",0,M32&gt;N32,0,M32/N32&gt;=0.9,4,M32/N32&gt;=0.8,3.7,M32/N32&gt;=0.7,3.3,M32/N32&gt;=0.6,3,M32/N32&gt;=0.5,2.7,TRUE,0)</f>
        <v>3</v>
      </c>
      <c r="P32" s="6">
        <v>3</v>
      </c>
      <c r="Q32" s="7" t="str" cm="1">
        <f t="array" ref="Q32">_xlfn.IFS(O32=4,"A",O32&gt;3.7,"A-",O32&gt;3.3,"B+",O32&gt;3,"B",O32&gt;2.7,"B-",TRUE,"F")</f>
        <v>B-</v>
      </c>
      <c r="R32" s="8" t="str" cm="1">
        <f t="array" ref="R32">_xlfn.IFS(M32="ABS","ABS",M32="EXP","EXP",TRUE,"")</f>
        <v/>
      </c>
      <c r="S32" s="18" t="s">
        <v>8</v>
      </c>
      <c r="T32" s="26">
        <v>41</v>
      </c>
      <c r="U32" s="6">
        <v>60</v>
      </c>
      <c r="V32" s="7" cm="1">
        <f t="array" ref="V32">_xlfn.IFS(T32="ABS",0,T32="EXP",0,T32&gt;U32,0,T32/U32&gt;=0.9,4,T32/U32&gt;=0.8,3.7,T32/U32&gt;=0.7,3.3,T32/U32&gt;=0.6,3,T32/U32&gt;=0.5,2.7,TRUE,0)</f>
        <v>3</v>
      </c>
      <c r="W32" s="6">
        <v>3</v>
      </c>
      <c r="X32" s="7" t="str" cm="1">
        <f t="array" ref="X32">_xlfn.IFS(V32=4,"A",V32&gt;3.7,"A-",V32&gt;3.3,"B+",V32&gt;3,"B",V32&gt;2.7,"B-",TRUE,"F")</f>
        <v>B-</v>
      </c>
      <c r="Y32" s="8" t="str" cm="1">
        <f t="array" ref="Y32">_xlfn.IFS(T32="ABS","ABS",T32="EXP","EXP",TRUE,"")</f>
        <v/>
      </c>
      <c r="Z32" s="18" t="s">
        <v>9</v>
      </c>
      <c r="AA32" s="26">
        <v>48</v>
      </c>
      <c r="AB32" s="6">
        <v>60</v>
      </c>
      <c r="AC32" s="7" cm="1">
        <f t="array" ref="AC32">_xlfn.IFS(AA32="ABS",0,AA32="EXP",0,AA32&gt;AB32,0,AA32/AB32&gt;=0.9,4,AA32/AB32&gt;=0.8,3.7,AA32/AB32&gt;=0.7,3.3,AA32/AB32&gt;=0.6,3,AA32/AB32&gt;=0.5,2.7,TRUE,0)</f>
        <v>3.7</v>
      </c>
      <c r="AD32" s="6">
        <v>3</v>
      </c>
      <c r="AE32" s="7" t="str" cm="1">
        <f t="array" ref="AE32">_xlfn.IFS(AC32=4,"A",AC32&gt;3.7,"A-",AC32&gt;3.3,"B+",AC32&gt;3,"B",AC32&gt;2.7,"B-",TRUE,"F")</f>
        <v>B+</v>
      </c>
      <c r="AF32" s="8" t="str" cm="1">
        <f t="array" ref="AF32">_xlfn.IFS(AA32="ABS","ABS",AA32="EXP","EXP",TRUE,"")</f>
        <v/>
      </c>
      <c r="AG32" s="18" t="s">
        <v>10</v>
      </c>
      <c r="AH32" s="26">
        <v>34</v>
      </c>
      <c r="AI32" s="6">
        <v>60</v>
      </c>
      <c r="AJ32" s="7" cm="1">
        <f t="array" ref="AJ32">_xlfn.IFS(AH32="ABS",0,AH32="EXP",0,AH32&gt;AI32,0,AH32/AI32&gt;=0.9,4,AH32/AI32&gt;=0.8,3.7,AH32/AI32&gt;=0.7,3.3,AH32/AI32&gt;=0.6,3,AH32/AI32&gt;=0.5,2.7,TRUE,0)</f>
        <v>2.7</v>
      </c>
      <c r="AK32" s="6">
        <v>3</v>
      </c>
      <c r="AL32" s="7" t="str" cm="1">
        <f t="array" ref="AL32">_xlfn.IFS(AJ32=4,"A",AJ32&gt;3.7,"A-",AJ32&gt;3.3,"B+",AJ32&gt;3,"B",AJ32&gt;2.7,"B-",TRUE,"F")</f>
        <v>F</v>
      </c>
      <c r="AM32" s="8" t="str" cm="1">
        <f t="array" ref="AM32">_xlfn.IFS(AH32="ABS","ABS",AH32="EXP","EXP",TRUE,"")</f>
        <v/>
      </c>
      <c r="AN32" s="18" t="s">
        <v>11</v>
      </c>
      <c r="AO32" s="6"/>
      <c r="AP32" s="6">
        <v>60</v>
      </c>
      <c r="AQ32" s="7" cm="1">
        <f t="array" ref="AQ32">_xlfn.IFS(AO32="ABS",0,AO32="EXP",0,AO32&gt;AP32,0,AO32/AP32&gt;=0.9,4,AO32/AP32&gt;=0.8,3.7,AO32/AP32&gt;=0.7,3.3,AO32/AP32&gt;=0.6,3,AO32/AP32&gt;=0.5,2.7,TRUE,0)</f>
        <v>0</v>
      </c>
      <c r="AR32" s="6">
        <v>0</v>
      </c>
      <c r="AS32" s="7" t="str" cm="1">
        <f t="array" ref="AS32">_xlfn.IFS(AQ32=4,"A",AQ32&gt;3.7,"A-",AQ32&gt;3.3,"B+",AQ32&gt;3,"B",AQ32&gt;2.7,"B-",TRUE,"F")</f>
        <v>F</v>
      </c>
      <c r="AT32" s="8" t="str" cm="1">
        <f t="array" ref="AT32">_xlfn.IFS(AO32="ABS","ABS",AO32="EXP","EXP",TRUE,"")</f>
        <v/>
      </c>
      <c r="AU32" s="18" t="s">
        <v>11</v>
      </c>
      <c r="AV32" s="6"/>
      <c r="AW32" s="6">
        <v>60</v>
      </c>
      <c r="AX32" s="7" cm="1">
        <f t="array" ref="AX32">_xlfn.IFS(AV32="ABS",0,AV32="EXP",0,AV32&gt;AW32,0,AV32/AW32&gt;=0.9,4,AV32/AW32&gt;=0.8,3.7,AV32/AW32&gt;=0.7,3.3,AV32/AW32&gt;=0.6,3,AV32/AW32&gt;=0.5,2.7,TRUE,0)</f>
        <v>0</v>
      </c>
      <c r="AY32" s="6">
        <v>0</v>
      </c>
      <c r="AZ32" s="7" t="str" cm="1">
        <f t="array" ref="AZ32">_xlfn.IFS(AX32=4,"A",AX32&gt;3.7,"A-",AX32&gt;3.3,"B+",AX32&gt;3,"B",AX32&gt;2.7,"B-",TRUE,"F")</f>
        <v>F</v>
      </c>
      <c r="BA32" s="8" t="str" cm="1">
        <f t="array" ref="BA32">_xlfn.IFS(AV32="ABS","ABS",AV32="EXP","EXP",TRUE,"")</f>
        <v/>
      </c>
      <c r="BB32" s="20">
        <f t="shared" si="0"/>
        <v>3.15</v>
      </c>
      <c r="BC32" s="7" t="str" cm="1">
        <f t="array" ref="BC32">IF(OR(J32="F",Q32="F",X32="F",AE32="F",AL32="F"),"F",_xlfn.IFS(BB32&gt;4,"Error",BB32&gt;3.7,"A",BB32&gt;3.3,"A-",BB32&gt;3,"B+",BB32&gt;2.7,"B",BB32&gt;=2.3,"B-",TRUE,"F"))</f>
        <v>F</v>
      </c>
      <c r="BD32" s="43" t="str">
        <f t="shared" si="1"/>
        <v>Fail</v>
      </c>
      <c r="BE32" s="45" t="s">
        <v>2</v>
      </c>
      <c r="BF32" s="26" t="s">
        <v>2</v>
      </c>
      <c r="BG32" s="46" t="s">
        <v>2</v>
      </c>
    </row>
    <row r="33" spans="1:59" ht="30" x14ac:dyDescent="0.25">
      <c r="A33" s="1">
        <v>30</v>
      </c>
      <c r="B33" s="5" t="s">
        <v>57</v>
      </c>
      <c r="C33" s="13" t="s">
        <v>2</v>
      </c>
      <c r="D33" s="14">
        <v>5</v>
      </c>
      <c r="E33" s="16" t="s">
        <v>6</v>
      </c>
      <c r="F33" s="6">
        <v>59</v>
      </c>
      <c r="G33" s="6">
        <v>60</v>
      </c>
      <c r="H33" s="7" cm="1">
        <f t="array" ref="H33">_xlfn.IFS(F33="ABS",0,F33="EXP",0,F33&gt;G33,0,F33/G33&gt;=0.9,4,F33/G33&gt;=0.8,3.7,F33/G33&gt;=0.7,3.3,F33/G33&gt;=0.6,3,F33/G33&gt;=0.5,2.7,TRUE,0)</f>
        <v>4</v>
      </c>
      <c r="I33" s="6">
        <v>4</v>
      </c>
      <c r="J33" s="7" t="str" cm="1">
        <f t="array" ref="J33">_xlfn.IFS(H33=4,"A",H33&gt;3.7,"A-",H33&gt;3.3,"B+",H33&gt;3,"B",H33&gt;2.7,"B-",TRUE,"F")</f>
        <v>A</v>
      </c>
      <c r="K33" s="8" t="str" cm="1">
        <f t="array" ref="K33">_xlfn.IFS(F33="ABS","ABS",F33="EXP","EXP",TRUE,"")</f>
        <v/>
      </c>
      <c r="L33" s="18" t="s">
        <v>7</v>
      </c>
      <c r="M33" s="26">
        <v>42</v>
      </c>
      <c r="N33" s="6">
        <v>60</v>
      </c>
      <c r="O33" s="7" cm="1">
        <f t="array" ref="O33">_xlfn.IFS(M33="ABS",0,M33="EXP",0,M33&gt;N33,0,M33/N33&gt;=0.9,4,M33/N33&gt;=0.8,3.7,M33/N33&gt;=0.7,3.3,M33/N33&gt;=0.6,3,M33/N33&gt;=0.5,2.7,TRUE,0)</f>
        <v>3.3</v>
      </c>
      <c r="P33" s="6">
        <v>3</v>
      </c>
      <c r="Q33" s="7" t="str" cm="1">
        <f t="array" ref="Q33">_xlfn.IFS(O33=4,"A",O33&gt;3.7,"A-",O33&gt;3.3,"B+",O33&gt;3,"B",O33&gt;2.7,"B-",TRUE,"F")</f>
        <v>B</v>
      </c>
      <c r="R33" s="8" t="str" cm="1">
        <f t="array" ref="R33">_xlfn.IFS(M33="ABS","ABS",M33="EXP","EXP",TRUE,"")</f>
        <v/>
      </c>
      <c r="S33" s="18" t="s">
        <v>8</v>
      </c>
      <c r="T33" s="26">
        <v>50</v>
      </c>
      <c r="U33" s="6">
        <v>60</v>
      </c>
      <c r="V33" s="7" cm="1">
        <f t="array" ref="V33">_xlfn.IFS(T33="ABS",0,T33="EXP",0,T33&gt;U33,0,T33/U33&gt;=0.9,4,T33/U33&gt;=0.8,3.7,T33/U33&gt;=0.7,3.3,T33/U33&gt;=0.6,3,T33/U33&gt;=0.5,2.7,TRUE,0)</f>
        <v>3.7</v>
      </c>
      <c r="W33" s="6">
        <v>3</v>
      </c>
      <c r="X33" s="7" t="str" cm="1">
        <f t="array" ref="X33">_xlfn.IFS(V33=4,"A",V33&gt;3.7,"A-",V33&gt;3.3,"B+",V33&gt;3,"B",V33&gt;2.7,"B-",TRUE,"F")</f>
        <v>B+</v>
      </c>
      <c r="Y33" s="8" t="str" cm="1">
        <f t="array" ref="Y33">_xlfn.IFS(T33="ABS","ABS",T33="EXP","EXP",TRUE,"")</f>
        <v/>
      </c>
      <c r="Z33" s="18" t="s">
        <v>9</v>
      </c>
      <c r="AA33" s="26">
        <v>46</v>
      </c>
      <c r="AB33" s="6">
        <v>60</v>
      </c>
      <c r="AC33" s="7" cm="1">
        <f t="array" ref="AC33">_xlfn.IFS(AA33="ABS",0,AA33="EXP",0,AA33&gt;AB33,0,AA33/AB33&gt;=0.9,4,AA33/AB33&gt;=0.8,3.7,AA33/AB33&gt;=0.7,3.3,AA33/AB33&gt;=0.6,3,AA33/AB33&gt;=0.5,2.7,TRUE,0)</f>
        <v>3.3</v>
      </c>
      <c r="AD33" s="6">
        <v>3</v>
      </c>
      <c r="AE33" s="7" t="str" cm="1">
        <f t="array" ref="AE33">_xlfn.IFS(AC33=4,"A",AC33&gt;3.7,"A-",AC33&gt;3.3,"B+",AC33&gt;3,"B",AC33&gt;2.7,"B-",TRUE,"F")</f>
        <v>B</v>
      </c>
      <c r="AF33" s="8" t="str" cm="1">
        <f t="array" ref="AF33">_xlfn.IFS(AA33="ABS","ABS",AA33="EXP","EXP",TRUE,"")</f>
        <v/>
      </c>
      <c r="AG33" s="18" t="s">
        <v>10</v>
      </c>
      <c r="AH33" s="6">
        <v>39</v>
      </c>
      <c r="AI33" s="6">
        <v>60</v>
      </c>
      <c r="AJ33" s="7" cm="1">
        <f t="array" ref="AJ33">_xlfn.IFS(AH33="ABS",0,AH33="EXP",0,AH33&gt;AI33,0,AH33/AI33&gt;=0.9,4,AH33/AI33&gt;=0.8,3.7,AH33/AI33&gt;=0.7,3.3,AH33/AI33&gt;=0.6,3,AH33/AI33&gt;=0.5,2.7,TRUE,0)</f>
        <v>3</v>
      </c>
      <c r="AK33" s="6">
        <v>3</v>
      </c>
      <c r="AL33" s="7" t="str" cm="1">
        <f t="array" ref="AL33">_xlfn.IFS(AJ33=4,"A",AJ33&gt;3.7,"A-",AJ33&gt;3.3,"B+",AJ33&gt;3,"B",AJ33&gt;2.7,"B-",TRUE,"F")</f>
        <v>B-</v>
      </c>
      <c r="AM33" s="8" t="str" cm="1">
        <f t="array" ref="AM33">_xlfn.IFS(AH33="ABS","ABS",AH33="EXP","EXP",TRUE,"")</f>
        <v/>
      </c>
      <c r="AN33" s="18" t="s">
        <v>11</v>
      </c>
      <c r="AO33" s="6"/>
      <c r="AP33" s="6">
        <v>60</v>
      </c>
      <c r="AQ33" s="7" cm="1">
        <f t="array" ref="AQ33">_xlfn.IFS(AO33="ABS",0,AO33="EXP",0,AO33&gt;AP33,0,AO33/AP33&gt;=0.9,4,AO33/AP33&gt;=0.8,3.7,AO33/AP33&gt;=0.7,3.3,AO33/AP33&gt;=0.6,3,AO33/AP33&gt;=0.5,2.7,TRUE,0)</f>
        <v>0</v>
      </c>
      <c r="AR33" s="6">
        <v>0</v>
      </c>
      <c r="AS33" s="7" t="str" cm="1">
        <f t="array" ref="AS33">_xlfn.IFS(AQ33=4,"A",AQ33&gt;3.7,"A-",AQ33&gt;3.3,"B+",AQ33&gt;3,"B",AQ33&gt;2.7,"B-",TRUE,"F")</f>
        <v>F</v>
      </c>
      <c r="AT33" s="8" t="str" cm="1">
        <f t="array" ref="AT33">_xlfn.IFS(AO33="ABS","ABS",AO33="EXP","EXP",TRUE,"")</f>
        <v/>
      </c>
      <c r="AU33" s="18" t="s">
        <v>11</v>
      </c>
      <c r="AV33" s="6"/>
      <c r="AW33" s="6">
        <v>60</v>
      </c>
      <c r="AX33" s="7" cm="1">
        <f t="array" ref="AX33">_xlfn.IFS(AV33="ABS",0,AV33="EXP",0,AV33&gt;AW33,0,AV33/AW33&gt;=0.9,4,AV33/AW33&gt;=0.8,3.7,AV33/AW33&gt;=0.7,3.3,AV33/AW33&gt;=0.6,3,AV33/AW33&gt;=0.5,2.7,TRUE,0)</f>
        <v>0</v>
      </c>
      <c r="AY33" s="6">
        <v>0</v>
      </c>
      <c r="AZ33" s="7" t="str" cm="1">
        <f t="array" ref="AZ33">_xlfn.IFS(AX33=4,"A",AX33&gt;3.7,"A-",AX33&gt;3.3,"B+",AX33&gt;3,"B",AX33&gt;2.7,"B-",TRUE,"F")</f>
        <v>F</v>
      </c>
      <c r="BA33" s="8" t="str" cm="1">
        <f t="array" ref="BA33">_xlfn.IFS(AV33="ABS","ABS",AV33="EXP","EXP",TRUE,"")</f>
        <v/>
      </c>
      <c r="BB33" s="20">
        <f t="shared" si="0"/>
        <v>3.49</v>
      </c>
      <c r="BC33" s="7" t="str" cm="1">
        <f t="array" ref="BC33">IF(OR(J33="F",Q33="F",X33="F",AE33="F",AL33="F"),"F",_xlfn.IFS(BB33&gt;4,"Error",BB33&gt;3.7,"A",BB33&gt;3.3,"A-",BB33&gt;3,"B+",BB33&gt;2.7,"B",BB33&gt;=2.3,"B-",TRUE,"F"))</f>
        <v>A-</v>
      </c>
      <c r="BD33" s="43" t="str">
        <f t="shared" si="1"/>
        <v>Very Good</v>
      </c>
      <c r="BE33" s="45" t="s">
        <v>2</v>
      </c>
      <c r="BF33" s="26" t="s">
        <v>2</v>
      </c>
      <c r="BG33" s="46" t="s">
        <v>2</v>
      </c>
    </row>
    <row r="34" spans="1:59" ht="30" x14ac:dyDescent="0.25">
      <c r="A34" s="2">
        <v>31</v>
      </c>
      <c r="B34" s="5" t="s">
        <v>24</v>
      </c>
      <c r="C34" s="23" t="s">
        <v>2</v>
      </c>
      <c r="D34" s="14">
        <v>5</v>
      </c>
      <c r="E34" s="16" t="s">
        <v>6</v>
      </c>
      <c r="F34" s="6">
        <v>22</v>
      </c>
      <c r="G34" s="6">
        <v>60</v>
      </c>
      <c r="H34" s="7" cm="1">
        <f t="array" ref="H34">_xlfn.IFS(F34="ABS",0,F34="EXP",0,F34&gt;G34,0,F34/G34&gt;=0.9,4,F34/G34&gt;=0.8,3.7,F34/G34&gt;=0.7,3.3,F34/G34&gt;=0.6,3,F34/G34&gt;=0.5,2.7,TRUE,0)</f>
        <v>0</v>
      </c>
      <c r="I34" s="6">
        <v>4</v>
      </c>
      <c r="J34" s="7" t="str" cm="1">
        <f t="array" ref="J34">_xlfn.IFS(H34=4,"A",H34&gt;3.7,"A-",H34&gt;3.3,"B+",H34&gt;3,"B",H34&gt;2.7,"B-",TRUE,"F")</f>
        <v>F</v>
      </c>
      <c r="K34" s="8" t="str" cm="1">
        <f t="array" ref="K34">_xlfn.IFS(F34="ABS","ABS",F34="EXP","EXP",TRUE,"")</f>
        <v/>
      </c>
      <c r="L34" s="18" t="s">
        <v>7</v>
      </c>
      <c r="M34" s="26">
        <v>11</v>
      </c>
      <c r="N34" s="6">
        <v>60</v>
      </c>
      <c r="O34" s="7" cm="1">
        <f t="array" ref="O34">_xlfn.IFS(M34="ABS",0,M34="EXP",0,M34&gt;N34,0,M34/N34&gt;=0.9,4,M34/N34&gt;=0.8,3.7,M34/N34&gt;=0.7,3.3,M34/N34&gt;=0.6,3,M34/N34&gt;=0.5,2.7,TRUE,0)</f>
        <v>0</v>
      </c>
      <c r="P34" s="6">
        <v>3</v>
      </c>
      <c r="Q34" s="7" t="str" cm="1">
        <f t="array" ref="Q34">_xlfn.IFS(O34=4,"A",O34&gt;3.7,"A-",O34&gt;3.3,"B+",O34&gt;3,"B",O34&gt;2.7,"B-",TRUE,"F")</f>
        <v>F</v>
      </c>
      <c r="R34" s="8" t="str" cm="1">
        <f t="array" ref="R34">_xlfn.IFS(M34="ABS","ABS",M34="EXP","EXP",TRUE,"")</f>
        <v/>
      </c>
      <c r="S34" s="18" t="s">
        <v>8</v>
      </c>
      <c r="T34" s="26">
        <v>20</v>
      </c>
      <c r="U34" s="6">
        <v>60</v>
      </c>
      <c r="V34" s="7" cm="1">
        <f t="array" ref="V34">_xlfn.IFS(T34="ABS",0,T34="EXP",0,T34&gt;U34,0,T34/U34&gt;=0.9,4,T34/U34&gt;=0.8,3.7,T34/U34&gt;=0.7,3.3,T34/U34&gt;=0.6,3,T34/U34&gt;=0.5,2.7,TRUE,0)</f>
        <v>0</v>
      </c>
      <c r="W34" s="6">
        <v>3</v>
      </c>
      <c r="X34" s="7" t="str" cm="1">
        <f t="array" ref="X34">_xlfn.IFS(V34=4,"A",V34&gt;3.7,"A-",V34&gt;3.3,"B+",V34&gt;3,"B",V34&gt;2.7,"B-",TRUE,"F")</f>
        <v>F</v>
      </c>
      <c r="Y34" s="8" t="str" cm="1">
        <f t="array" ref="Y34">_xlfn.IFS(T34="ABS","ABS",T34="EXP","EXP",TRUE,"")</f>
        <v/>
      </c>
      <c r="Z34" s="18" t="s">
        <v>9</v>
      </c>
      <c r="AA34" s="26">
        <v>20</v>
      </c>
      <c r="AB34" s="6">
        <v>60</v>
      </c>
      <c r="AC34" s="7" cm="1">
        <f t="array" ref="AC34">_xlfn.IFS(AA34="ABS",0,AA34="EXP",0,AA34&gt;AB34,0,AA34/AB34&gt;=0.9,4,AA34/AB34&gt;=0.8,3.7,AA34/AB34&gt;=0.7,3.3,AA34/AB34&gt;=0.6,3,AA34/AB34&gt;=0.5,2.7,TRUE,0)</f>
        <v>0</v>
      </c>
      <c r="AD34" s="6">
        <v>3</v>
      </c>
      <c r="AE34" s="7" t="str" cm="1">
        <f t="array" ref="AE34">_xlfn.IFS(AC34=4,"A",AC34&gt;3.7,"A-",AC34&gt;3.3,"B+",AC34&gt;3,"B",AC34&gt;2.7,"B-",TRUE,"F")</f>
        <v>F</v>
      </c>
      <c r="AF34" s="8" t="str" cm="1">
        <f t="array" ref="AF34">_xlfn.IFS(AA34="ABS","ABS",AA34="EXP","EXP",TRUE,"")</f>
        <v/>
      </c>
      <c r="AG34" s="18" t="s">
        <v>10</v>
      </c>
      <c r="AH34" s="26">
        <v>7</v>
      </c>
      <c r="AI34" s="6">
        <v>60</v>
      </c>
      <c r="AJ34" s="7" cm="1">
        <f t="array" ref="AJ34">_xlfn.IFS(AH34="ABS",0,AH34="EXP",0,AH34&gt;AI34,0,AH34/AI34&gt;=0.9,4,AH34/AI34&gt;=0.8,3.7,AH34/AI34&gt;=0.7,3.3,AH34/AI34&gt;=0.6,3,AH34/AI34&gt;=0.5,2.7,TRUE,0)</f>
        <v>0</v>
      </c>
      <c r="AK34" s="6">
        <v>3</v>
      </c>
      <c r="AL34" s="7" t="str" cm="1">
        <f t="array" ref="AL34">_xlfn.IFS(AJ34=4,"A",AJ34&gt;3.7,"A-",AJ34&gt;3.3,"B+",AJ34&gt;3,"B",AJ34&gt;2.7,"B-",TRUE,"F")</f>
        <v>F</v>
      </c>
      <c r="AM34" s="8" t="str" cm="1">
        <f t="array" ref="AM34">_xlfn.IFS(AH34="ABS","ABS",AH34="EXP","EXP",TRUE,"")</f>
        <v/>
      </c>
      <c r="AN34" s="18" t="s">
        <v>11</v>
      </c>
      <c r="AO34" s="6"/>
      <c r="AP34" s="6">
        <v>60</v>
      </c>
      <c r="AQ34" s="7" cm="1">
        <f t="array" ref="AQ34">_xlfn.IFS(AO34="ABS",0,AO34="EXP",0,AO34&gt;AP34,0,AO34/AP34&gt;=0.9,4,AO34/AP34&gt;=0.8,3.7,AO34/AP34&gt;=0.7,3.3,AO34/AP34&gt;=0.6,3,AO34/AP34&gt;=0.5,2.7,TRUE,0)</f>
        <v>0</v>
      </c>
      <c r="AR34" s="6">
        <v>0</v>
      </c>
      <c r="AS34" s="7" t="str" cm="1">
        <f t="array" ref="AS34">_xlfn.IFS(AQ34=4,"A",AQ34&gt;3.7,"A-",AQ34&gt;3.3,"B+",AQ34&gt;3,"B",AQ34&gt;2.7,"B-",TRUE,"F")</f>
        <v>F</v>
      </c>
      <c r="AT34" s="8" t="str" cm="1">
        <f t="array" ref="AT34">_xlfn.IFS(AO34="ABS","ABS",AO34="EXP","EXP",TRUE,"")</f>
        <v/>
      </c>
      <c r="AU34" s="18" t="s">
        <v>11</v>
      </c>
      <c r="AV34" s="6"/>
      <c r="AW34" s="6">
        <v>60</v>
      </c>
      <c r="AX34" s="7" cm="1">
        <f t="array" ref="AX34">_xlfn.IFS(AV34="ABS",0,AV34="EXP",0,AV34&gt;AW34,0,AV34/AW34&gt;=0.9,4,AV34/AW34&gt;=0.8,3.7,AV34/AW34&gt;=0.7,3.3,AV34/AW34&gt;=0.6,3,AV34/AW34&gt;=0.5,2.7,TRUE,0)</f>
        <v>0</v>
      </c>
      <c r="AY34" s="6">
        <v>0</v>
      </c>
      <c r="AZ34" s="7" t="str" cm="1">
        <f t="array" ref="AZ34">_xlfn.IFS(AX34=4,"A",AX34&gt;3.7,"A-",AX34&gt;3.3,"B+",AX34&gt;3,"B",AX34&gt;2.7,"B-",TRUE,"F")</f>
        <v>F</v>
      </c>
      <c r="BA34" s="8" t="str" cm="1">
        <f t="array" ref="BA34">_xlfn.IFS(AV34="ABS","ABS",AV34="EXP","EXP",TRUE,"")</f>
        <v/>
      </c>
      <c r="BB34" s="20">
        <f t="shared" si="0"/>
        <v>0</v>
      </c>
      <c r="BC34" s="7" t="str" cm="1">
        <f t="array" ref="BC34">IF(OR(J34="F",Q34="F",X34="F",AE34="F",AL34="F"),"F",_xlfn.IFS(BB34&gt;4,"Error",BB34&gt;3.7,"A",BB34&gt;3.3,"A-",BB34&gt;3,"B+",BB34&gt;2.7,"B",BB34&gt;=2.3,"B-",TRUE,"F"))</f>
        <v>F</v>
      </c>
      <c r="BD34" s="43" t="str">
        <f t="shared" si="1"/>
        <v>Fail</v>
      </c>
      <c r="BE34" s="45" t="s">
        <v>2</v>
      </c>
      <c r="BF34" s="26" t="s">
        <v>2</v>
      </c>
      <c r="BG34" s="46" t="s">
        <v>2</v>
      </c>
    </row>
    <row r="35" spans="1:59" ht="30" x14ac:dyDescent="0.25">
      <c r="A35" s="1">
        <v>32</v>
      </c>
      <c r="B35" s="5" t="s">
        <v>58</v>
      </c>
      <c r="C35" s="13" t="s">
        <v>2</v>
      </c>
      <c r="D35" s="14">
        <v>5</v>
      </c>
      <c r="E35" s="16" t="s">
        <v>6</v>
      </c>
      <c r="F35" s="6" t="s">
        <v>14</v>
      </c>
      <c r="G35" s="6">
        <v>60</v>
      </c>
      <c r="H35" s="7" cm="1">
        <f t="array" ref="H35">_xlfn.IFS(F35="ABS",0,F35="EXP",0,F35&gt;G35,0,F35/G35&gt;=0.9,4,F35/G35&gt;=0.8,3.7,F35/G35&gt;=0.7,3.3,F35/G35&gt;=0.6,3,F35/G35&gt;=0.5,2.7,TRUE,0)</f>
        <v>0</v>
      </c>
      <c r="I35" s="6">
        <v>4</v>
      </c>
      <c r="J35" s="7" t="str" cm="1">
        <f t="array" ref="J35">_xlfn.IFS(H35=4,"A",H35&gt;3.7,"A-",H35&gt;3.3,"B+",H35&gt;3,"B",H35&gt;2.7,"B-",TRUE,"F")</f>
        <v>F</v>
      </c>
      <c r="K35" s="8" t="str" cm="1">
        <f t="array" ref="K35">_xlfn.IFS(F35="ABS","ABS",F35="EXP","EXP",TRUE,"")</f>
        <v>ABS</v>
      </c>
      <c r="L35" s="18" t="s">
        <v>7</v>
      </c>
      <c r="M35" s="26" t="s">
        <v>14</v>
      </c>
      <c r="N35" s="6">
        <v>60</v>
      </c>
      <c r="O35" s="7" cm="1">
        <f t="array" ref="O35">_xlfn.IFS(M35="ABS",0,M35="EXP",0,M35&gt;N35,0,M35/N35&gt;=0.9,4,M35/N35&gt;=0.8,3.7,M35/N35&gt;=0.7,3.3,M35/N35&gt;=0.6,3,M35/N35&gt;=0.5,2.7,TRUE,0)</f>
        <v>0</v>
      </c>
      <c r="P35" s="6">
        <v>3</v>
      </c>
      <c r="Q35" s="7" t="str" cm="1">
        <f t="array" ref="Q35">_xlfn.IFS(O35=4,"A",O35&gt;3.7,"A-",O35&gt;3.3,"B+",O35&gt;3,"B",O35&gt;2.7,"B-",TRUE,"F")</f>
        <v>F</v>
      </c>
      <c r="R35" s="8" t="str" cm="1">
        <f t="array" ref="R35">_xlfn.IFS(M35="ABS","ABS",M35="EXP","EXP",TRUE,"")</f>
        <v>ABS</v>
      </c>
      <c r="S35" s="18" t="s">
        <v>8</v>
      </c>
      <c r="T35" s="26" t="s">
        <v>14</v>
      </c>
      <c r="U35" s="6">
        <v>60</v>
      </c>
      <c r="V35" s="7" cm="1">
        <f t="array" ref="V35">_xlfn.IFS(T35="ABS",0,T35="EXP",0,T35&gt;U35,0,T35/U35&gt;=0.9,4,T35/U35&gt;=0.8,3.7,T35/U35&gt;=0.7,3.3,T35/U35&gt;=0.6,3,T35/U35&gt;=0.5,2.7,TRUE,0)</f>
        <v>0</v>
      </c>
      <c r="W35" s="6">
        <v>3</v>
      </c>
      <c r="X35" s="7" t="str" cm="1">
        <f t="array" ref="X35">_xlfn.IFS(V35=4,"A",V35&gt;3.7,"A-",V35&gt;3.3,"B+",V35&gt;3,"B",V35&gt;2.7,"B-",TRUE,"F")</f>
        <v>F</v>
      </c>
      <c r="Y35" s="8" t="str" cm="1">
        <f t="array" ref="Y35">_xlfn.IFS(T35="ABS","ABS",T35="EXP","EXP",TRUE,"")</f>
        <v>ABS</v>
      </c>
      <c r="Z35" s="18" t="s">
        <v>9</v>
      </c>
      <c r="AA35" s="26" t="s">
        <v>14</v>
      </c>
      <c r="AB35" s="6">
        <v>60</v>
      </c>
      <c r="AC35" s="7" cm="1">
        <f t="array" ref="AC35">_xlfn.IFS(AA35="ABS",0,AA35="EXP",0,AA35&gt;AB35,0,AA35/AB35&gt;=0.9,4,AA35/AB35&gt;=0.8,3.7,AA35/AB35&gt;=0.7,3.3,AA35/AB35&gt;=0.6,3,AA35/AB35&gt;=0.5,2.7,TRUE,0)</f>
        <v>0</v>
      </c>
      <c r="AD35" s="6">
        <v>3</v>
      </c>
      <c r="AE35" s="7" t="str" cm="1">
        <f t="array" ref="AE35">_xlfn.IFS(AC35=4,"A",AC35&gt;3.7,"A-",AC35&gt;3.3,"B+",AC35&gt;3,"B",AC35&gt;2.7,"B-",TRUE,"F")</f>
        <v>F</v>
      </c>
      <c r="AF35" s="8" t="str" cm="1">
        <f t="array" ref="AF35">_xlfn.IFS(AA35="ABS","ABS",AA35="EXP","EXP",TRUE,"")</f>
        <v>ABS</v>
      </c>
      <c r="AG35" s="18" t="s">
        <v>10</v>
      </c>
      <c r="AH35" s="6" t="s">
        <v>14</v>
      </c>
      <c r="AI35" s="6">
        <v>60</v>
      </c>
      <c r="AJ35" s="7" cm="1">
        <f t="array" ref="AJ35">_xlfn.IFS(AH35="ABS",0,AH35="EXP",0,AH35&gt;AI35,0,AH35/AI35&gt;=0.9,4,AH35/AI35&gt;=0.8,3.7,AH35/AI35&gt;=0.7,3.3,AH35/AI35&gt;=0.6,3,AH35/AI35&gt;=0.5,2.7,TRUE,0)</f>
        <v>0</v>
      </c>
      <c r="AK35" s="6">
        <v>3</v>
      </c>
      <c r="AL35" s="7" t="str" cm="1">
        <f t="array" ref="AL35">_xlfn.IFS(AJ35=4,"A",AJ35&gt;3.7,"A-",AJ35&gt;3.3,"B+",AJ35&gt;3,"B",AJ35&gt;2.7,"B-",TRUE,"F")</f>
        <v>F</v>
      </c>
      <c r="AM35" s="8" t="str" cm="1">
        <f t="array" ref="AM35">_xlfn.IFS(AH35="ABS","ABS",AH35="EXP","EXP",TRUE,"")</f>
        <v>ABS</v>
      </c>
      <c r="AN35" s="18" t="s">
        <v>11</v>
      </c>
      <c r="AO35" s="6"/>
      <c r="AP35" s="6">
        <v>60</v>
      </c>
      <c r="AQ35" s="7" cm="1">
        <f t="array" ref="AQ35">_xlfn.IFS(AO35="ABS",0,AO35="EXP",0,AO35&gt;AP35,0,AO35/AP35&gt;=0.9,4,AO35/AP35&gt;=0.8,3.7,AO35/AP35&gt;=0.7,3.3,AO35/AP35&gt;=0.6,3,AO35/AP35&gt;=0.5,2.7,TRUE,0)</f>
        <v>0</v>
      </c>
      <c r="AR35" s="6">
        <v>0</v>
      </c>
      <c r="AS35" s="7" t="str" cm="1">
        <f t="array" ref="AS35">_xlfn.IFS(AQ35=4,"A",AQ35&gt;3.7,"A-",AQ35&gt;3.3,"B+",AQ35&gt;3,"B",AQ35&gt;2.7,"B-",TRUE,"F")</f>
        <v>F</v>
      </c>
      <c r="AT35" s="8" t="str" cm="1">
        <f t="array" ref="AT35">_xlfn.IFS(AO35="ABS","ABS",AO35="EXP","EXP",TRUE,"")</f>
        <v/>
      </c>
      <c r="AU35" s="18" t="s">
        <v>11</v>
      </c>
      <c r="AV35" s="6"/>
      <c r="AW35" s="6">
        <v>60</v>
      </c>
      <c r="AX35" s="7" cm="1">
        <f t="array" ref="AX35">_xlfn.IFS(AV35="ABS",0,AV35="EXP",0,AV35&gt;AW35,0,AV35/AW35&gt;=0.9,4,AV35/AW35&gt;=0.8,3.7,AV35/AW35&gt;=0.7,3.3,AV35/AW35&gt;=0.6,3,AV35/AW35&gt;=0.5,2.7,TRUE,0)</f>
        <v>0</v>
      </c>
      <c r="AY35" s="6">
        <v>0</v>
      </c>
      <c r="AZ35" s="7" t="str" cm="1">
        <f t="array" ref="AZ35">_xlfn.IFS(AX35=4,"A",AX35&gt;3.7,"A-",AX35&gt;3.3,"B+",AX35&gt;3,"B",AX35&gt;2.7,"B-",TRUE,"F")</f>
        <v>F</v>
      </c>
      <c r="BA35" s="8" t="str" cm="1">
        <f t="array" ref="BA35">_xlfn.IFS(AV35="ABS","ABS",AV35="EXP","EXP",TRUE,"")</f>
        <v/>
      </c>
      <c r="BB35" s="20">
        <f t="shared" si="0"/>
        <v>0</v>
      </c>
      <c r="BC35" s="7" t="str" cm="1">
        <f t="array" ref="BC35">IF(OR(J35="F",Q35="F",X35="F",AE35="F",AL35="F"),"F",_xlfn.IFS(BB35&gt;4,"Error",BB35&gt;3.7,"A",BB35&gt;3.3,"A-",BB35&gt;3,"B+",BB35&gt;2.7,"B",BB35&gt;=2.3,"B-",TRUE,"F"))</f>
        <v>F</v>
      </c>
      <c r="BD35" s="43" t="str">
        <f t="shared" si="1"/>
        <v>Fail</v>
      </c>
      <c r="BE35" s="45" t="s">
        <v>2</v>
      </c>
      <c r="BF35" s="26" t="s">
        <v>2</v>
      </c>
      <c r="BG35" s="46" t="s">
        <v>2</v>
      </c>
    </row>
    <row r="36" spans="1:59" ht="30.75" thickBot="1" x14ac:dyDescent="0.3">
      <c r="A36" s="2">
        <v>33</v>
      </c>
      <c r="B36" s="9" t="s">
        <v>59</v>
      </c>
      <c r="C36" s="23" t="s">
        <v>2</v>
      </c>
      <c r="D36" s="15">
        <v>5</v>
      </c>
      <c r="E36" s="17" t="s">
        <v>6</v>
      </c>
      <c r="F36" s="10">
        <v>21</v>
      </c>
      <c r="G36" s="10">
        <v>60</v>
      </c>
      <c r="H36" s="11" cm="1">
        <f t="array" ref="H36">_xlfn.IFS(F36="ABS",0,F36="EXP",0,F36&gt;G36,0,F36/G36&gt;=0.9,4,F36/G36&gt;=0.8,3.7,F36/G36&gt;=0.7,3.3,F36/G36&gt;=0.6,3,F36/G36&gt;=0.5,2.7,TRUE,0)</f>
        <v>0</v>
      </c>
      <c r="I36" s="10">
        <v>4</v>
      </c>
      <c r="J36" s="11" t="str" cm="1">
        <f t="array" ref="J36">_xlfn.IFS(H36=4,"A",H36&gt;3.7,"A-",H36&gt;3.3,"B+",H36&gt;3,"B",H36&gt;2.7,"B-",TRUE,"F")</f>
        <v>F</v>
      </c>
      <c r="K36" s="12" t="str" cm="1">
        <f t="array" ref="K36">_xlfn.IFS(F36="ABS","ABS",F36="EXP","EXP",TRUE,"")</f>
        <v/>
      </c>
      <c r="L36" s="19" t="s">
        <v>7</v>
      </c>
      <c r="M36" s="26">
        <v>27</v>
      </c>
      <c r="N36" s="10">
        <v>60</v>
      </c>
      <c r="O36" s="11" cm="1">
        <f t="array" ref="O36">_xlfn.IFS(M36="ABS",0,M36="EXP",0,M36&gt;N36,0,M36/N36&gt;=0.9,4,M36/N36&gt;=0.8,3.7,M36/N36&gt;=0.7,3.3,M36/N36&gt;=0.6,3,M36/N36&gt;=0.5,2.7,TRUE,0)</f>
        <v>0</v>
      </c>
      <c r="P36" s="10">
        <v>3</v>
      </c>
      <c r="Q36" s="11" t="str" cm="1">
        <f t="array" ref="Q36">_xlfn.IFS(O36=4,"A",O36&gt;3.7,"A-",O36&gt;3.3,"B+",O36&gt;3,"B",O36&gt;2.7,"B-",TRUE,"F")</f>
        <v>F</v>
      </c>
      <c r="R36" s="12" t="str" cm="1">
        <f t="array" ref="R36">_xlfn.IFS(M36="ABS","ABS",M36="EXP","EXP",TRUE,"")</f>
        <v/>
      </c>
      <c r="S36" s="19" t="s">
        <v>8</v>
      </c>
      <c r="T36" s="26">
        <v>38</v>
      </c>
      <c r="U36" s="10">
        <v>60</v>
      </c>
      <c r="V36" s="11" cm="1">
        <f t="array" ref="V36">_xlfn.IFS(T36="ABS",0,T36="EXP",0,T36&gt;U36,0,T36/U36&gt;=0.9,4,T36/U36&gt;=0.8,3.7,T36/U36&gt;=0.7,3.3,T36/U36&gt;=0.6,3,T36/U36&gt;=0.5,2.7,TRUE,0)</f>
        <v>3</v>
      </c>
      <c r="W36" s="10">
        <v>3</v>
      </c>
      <c r="X36" s="11" t="str" cm="1">
        <f t="array" ref="X36">_xlfn.IFS(V36=4,"A",V36&gt;3.7,"A-",V36&gt;3.3,"B+",V36&gt;3,"B",V36&gt;2.7,"B-",TRUE,"F")</f>
        <v>B-</v>
      </c>
      <c r="Y36" s="12" t="str" cm="1">
        <f t="array" ref="Y36">_xlfn.IFS(T36="ABS","ABS",T36="EXP","EXP",TRUE,"")</f>
        <v/>
      </c>
      <c r="Z36" s="19" t="s">
        <v>9</v>
      </c>
      <c r="AA36" s="26">
        <v>37</v>
      </c>
      <c r="AB36" s="10">
        <v>60</v>
      </c>
      <c r="AC36" s="11" cm="1">
        <f t="array" ref="AC36">_xlfn.IFS(AA36="ABS",0,AA36="EXP",0,AA36&gt;AB36,0,AA36/AB36&gt;=0.9,4,AA36/AB36&gt;=0.8,3.7,AA36/AB36&gt;=0.7,3.3,AA36/AB36&gt;=0.6,3,AA36/AB36&gt;=0.5,2.7,TRUE,0)</f>
        <v>3</v>
      </c>
      <c r="AD36" s="10">
        <v>3</v>
      </c>
      <c r="AE36" s="11" t="str" cm="1">
        <f t="array" ref="AE36">_xlfn.IFS(AC36=4,"A",AC36&gt;3.7,"A-",AC36&gt;3.3,"B+",AC36&gt;3,"B",AC36&gt;2.7,"B-",TRUE,"F")</f>
        <v>B-</v>
      </c>
      <c r="AF36" s="12" t="str" cm="1">
        <f t="array" ref="AF36">_xlfn.IFS(AA36="ABS","ABS",AA36="EXP","EXP",TRUE,"")</f>
        <v/>
      </c>
      <c r="AG36" s="19" t="s">
        <v>10</v>
      </c>
      <c r="AH36" s="26">
        <v>16</v>
      </c>
      <c r="AI36" s="10">
        <v>60</v>
      </c>
      <c r="AJ36" s="11" cm="1">
        <f t="array" ref="AJ36">_xlfn.IFS(AH36="ABS",0,AH36="EXP",0,AH36&gt;AI36,0,AH36/AI36&gt;=0.9,4,AH36/AI36&gt;=0.8,3.7,AH36/AI36&gt;=0.7,3.3,AH36/AI36&gt;=0.6,3,AH36/AI36&gt;=0.5,2.7,TRUE,0)</f>
        <v>0</v>
      </c>
      <c r="AK36" s="10">
        <v>3</v>
      </c>
      <c r="AL36" s="11" t="str" cm="1">
        <f t="array" ref="AL36">_xlfn.IFS(AJ36=4,"A",AJ36&gt;3.7,"A-",AJ36&gt;3.3,"B+",AJ36&gt;3,"B",AJ36&gt;2.7,"B-",TRUE,"F")</f>
        <v>F</v>
      </c>
      <c r="AM36" s="12" t="str" cm="1">
        <f t="array" ref="AM36">_xlfn.IFS(AH36="ABS","ABS",AH36="EXP","EXP",TRUE,"")</f>
        <v/>
      </c>
      <c r="AN36" s="19" t="s">
        <v>11</v>
      </c>
      <c r="AO36" s="10"/>
      <c r="AP36" s="10">
        <v>60</v>
      </c>
      <c r="AQ36" s="11" cm="1">
        <f t="array" ref="AQ36">_xlfn.IFS(AO36="ABS",0,AO36="EXP",0,AO36&gt;AP36,0,AO36/AP36&gt;=0.9,4,AO36/AP36&gt;=0.8,3.7,AO36/AP36&gt;=0.7,3.3,AO36/AP36&gt;=0.6,3,AO36/AP36&gt;=0.5,2.7,TRUE,0)</f>
        <v>0</v>
      </c>
      <c r="AR36" s="10">
        <v>0</v>
      </c>
      <c r="AS36" s="11" t="str" cm="1">
        <f t="array" ref="AS36">_xlfn.IFS(AQ36=4,"A",AQ36&gt;3.7,"A-",AQ36&gt;3.3,"B+",AQ36&gt;3,"B",AQ36&gt;2.7,"B-",TRUE,"F")</f>
        <v>F</v>
      </c>
      <c r="AT36" s="12" t="str" cm="1">
        <f t="array" ref="AT36">_xlfn.IFS(AO36="ABS","ABS",AO36="EXP","EXP",TRUE,"")</f>
        <v/>
      </c>
      <c r="AU36" s="19" t="s">
        <v>11</v>
      </c>
      <c r="AV36" s="10"/>
      <c r="AW36" s="10">
        <v>60</v>
      </c>
      <c r="AX36" s="11" cm="1">
        <f t="array" ref="AX36">_xlfn.IFS(AV36="ABS",0,AV36="EXP",0,AV36&gt;AW36,0,AV36/AW36&gt;=0.9,4,AV36/AW36&gt;=0.8,3.7,AV36/AW36&gt;=0.7,3.3,AV36/AW36&gt;=0.6,3,AV36/AW36&gt;=0.5,2.7,TRUE,0)</f>
        <v>0</v>
      </c>
      <c r="AY36" s="10">
        <v>0</v>
      </c>
      <c r="AZ36" s="11" t="str" cm="1">
        <f t="array" ref="AZ36">_xlfn.IFS(AX36=4,"A",AX36&gt;3.7,"A-",AX36&gt;3.3,"B+",AX36&gt;3,"B",AX36&gt;2.7,"B-",TRUE,"F")</f>
        <v>F</v>
      </c>
      <c r="BA36" s="12" t="str" cm="1">
        <f t="array" ref="BA36">_xlfn.IFS(AV36="ABS","ABS",AV36="EXP","EXP",TRUE,"")</f>
        <v/>
      </c>
      <c r="BB36" s="21">
        <f t="shared" si="0"/>
        <v>1.1299999999999999</v>
      </c>
      <c r="BC36" s="11" t="str" cm="1">
        <f t="array" ref="BC36">IF(OR(J36="F",Q36="F",X36="F",AE36="F",AL36="F"),"F",_xlfn.IFS(BB36&gt;4,"Error",BB36&gt;3.7,"A",BB36&gt;3.3,"A-",BB36&gt;3,"B+",BB36&gt;2.7,"B",BB36&gt;=2.3,"B-",TRUE,"F"))</f>
        <v>F</v>
      </c>
      <c r="BD36" s="44" t="str">
        <f t="shared" si="1"/>
        <v>Fail</v>
      </c>
      <c r="BE36" s="45" t="s">
        <v>2</v>
      </c>
      <c r="BF36" s="26" t="s">
        <v>2</v>
      </c>
      <c r="BG36" s="46" t="s">
        <v>2</v>
      </c>
    </row>
    <row r="37" spans="1:59" ht="30.75" thickBot="1" x14ac:dyDescent="0.3">
      <c r="A37" s="50">
        <v>34</v>
      </c>
      <c r="B37" s="49" t="s">
        <v>60</v>
      </c>
      <c r="C37" s="13" t="s">
        <v>2</v>
      </c>
      <c r="D37" s="51">
        <v>5</v>
      </c>
      <c r="E37" s="17" t="s">
        <v>6</v>
      </c>
      <c r="F37" s="52">
        <v>43</v>
      </c>
      <c r="G37" s="52">
        <v>60</v>
      </c>
      <c r="H37" s="11" cm="1">
        <f t="array" ref="H37">_xlfn.IFS(F37="ABS",0,F37="EXP",0,F37&gt;G37,0,F37/G37&gt;=0.9,4,F37/G37&gt;=0.8,3.7,F37/G37&gt;=0.7,3.3,F37/G37&gt;=0.6,3,F37/G37&gt;=0.5,2.7,TRUE,0)</f>
        <v>3.3</v>
      </c>
      <c r="I37" s="52">
        <v>4</v>
      </c>
      <c r="J37" s="11" t="str" cm="1">
        <f t="array" ref="J37">_xlfn.IFS(H37=4,"A",H37&gt;3.7,"A-",H37&gt;3.3,"B+",H37&gt;3,"B",H37&gt;2.7,"B-",TRUE,"F")</f>
        <v>B</v>
      </c>
      <c r="K37" s="12" t="str" cm="1">
        <f t="array" ref="K37">_xlfn.IFS(F37="ABS","ABS",F37="EXP","EXP",TRUE,"")</f>
        <v/>
      </c>
      <c r="L37" s="19" t="s">
        <v>7</v>
      </c>
      <c r="M37" s="52">
        <v>40</v>
      </c>
      <c r="N37" s="52">
        <v>60</v>
      </c>
      <c r="O37" s="11" cm="1">
        <f t="array" ref="O37">_xlfn.IFS(M37="ABS",0,M37="EXP",0,M37&gt;N37,0,M37/N37&gt;=0.9,4,M37/N37&gt;=0.8,3.7,M37/N37&gt;=0.7,3.3,M37/N37&gt;=0.6,3,M37/N37&gt;=0.5,2.7,TRUE,0)</f>
        <v>3</v>
      </c>
      <c r="P37" s="52">
        <v>3</v>
      </c>
      <c r="Q37" s="11" t="str" cm="1">
        <f t="array" ref="Q37">_xlfn.IFS(O37=4,"A",O37&gt;3.7,"A-",O37&gt;3.3,"B+",O37&gt;3,"B",O37&gt;2.7,"B-",TRUE,"F")</f>
        <v>B-</v>
      </c>
      <c r="R37" s="12" t="str" cm="1">
        <f t="array" ref="R37">_xlfn.IFS(M37="ABS","ABS",M37="EXP","EXP",TRUE,"")</f>
        <v/>
      </c>
      <c r="S37" s="19" t="s">
        <v>8</v>
      </c>
      <c r="T37" s="26">
        <v>42</v>
      </c>
      <c r="U37" s="10">
        <v>60</v>
      </c>
      <c r="V37" s="11" cm="1">
        <f t="array" ref="V37">_xlfn.IFS(T37="ABS",0,T37="EXP",0,T37&gt;U37,0,T37/U37&gt;=0.9,4,T37/U37&gt;=0.8,3.7,T37/U37&gt;=0.7,3.3,T37/U37&gt;=0.6,3,T37/U37&gt;=0.5,2.7,TRUE,0)</f>
        <v>3.3</v>
      </c>
      <c r="W37" s="10">
        <v>4</v>
      </c>
      <c r="X37" s="11" t="str" cm="1">
        <f t="array" ref="X37">_xlfn.IFS(V37=4,"A",V37&gt;3.7,"A-",V37&gt;3.3,"B+",V37&gt;3,"B",V37&gt;2.7,"B-",TRUE,"F")</f>
        <v>B</v>
      </c>
      <c r="Y37" s="12" t="str" cm="1">
        <f t="array" ref="Y37">_xlfn.IFS(T37="ABS","ABS",T37="EXP","EXP",TRUE,"")</f>
        <v/>
      </c>
      <c r="Z37" s="19" t="s">
        <v>9</v>
      </c>
      <c r="AA37" s="26">
        <v>26</v>
      </c>
      <c r="AB37" s="10">
        <v>61</v>
      </c>
      <c r="AC37" s="11" cm="1">
        <f t="array" ref="AC37">_xlfn.IFS(AA37="ABS",0,AA37="EXP",0,AA37&gt;AB37,0,AA37/AB37&gt;=0.9,4,AA37/AB37&gt;=0.8,3.7,AA37/AB37&gt;=0.7,3.3,AA37/AB37&gt;=0.6,3,AA37/AB37&gt;=0.5,2.7,TRUE,0)</f>
        <v>0</v>
      </c>
      <c r="AD37" s="10">
        <v>4</v>
      </c>
      <c r="AE37" s="11" t="str" cm="1">
        <f t="array" ref="AE37">_xlfn.IFS(AC37=4,"A",AC37&gt;3.7,"A-",AC37&gt;3.3,"B+",AC37&gt;3,"B",AC37&gt;2.7,"B-",TRUE,"F")</f>
        <v>F</v>
      </c>
      <c r="AF37" s="12" t="str" cm="1">
        <f t="array" ref="AF37">_xlfn.IFS(AA37="ABS","ABS",AA37="EXP","EXP",TRUE,"")</f>
        <v/>
      </c>
      <c r="AG37" s="19" t="s">
        <v>10</v>
      </c>
      <c r="AH37" s="26">
        <v>31</v>
      </c>
      <c r="AI37" s="10">
        <v>60</v>
      </c>
      <c r="AJ37" s="11" cm="1">
        <f t="array" ref="AJ37">_xlfn.IFS(AH37="ABS",0,AH37="EXP",0,AH37&gt;AI37,0,AH37/AI37&gt;=0.9,4,AH37/AI37&gt;=0.8,3.7,AH37/AI37&gt;=0.7,3.3,AH37/AI37&gt;=0.6,3,AH37/AI37&gt;=0.5,2.7,TRUE,0)</f>
        <v>2.7</v>
      </c>
      <c r="AK37" s="10">
        <v>4</v>
      </c>
      <c r="AL37" s="11" t="str" cm="1">
        <f t="array" ref="AL37">_xlfn.IFS(AJ37=4,"A",AJ37&gt;3.7,"A-",AJ37&gt;3.3,"B+",AJ37&gt;3,"B",AJ37&gt;2.7,"B-",TRUE,"F")</f>
        <v>F</v>
      </c>
      <c r="AM37" s="12" t="str" cm="1">
        <f t="array" ref="AM37">_xlfn.IFS(AH37="ABS","ABS",AH37="EXP","EXP",TRUE,"")</f>
        <v/>
      </c>
      <c r="AN37" s="19" t="s">
        <v>11</v>
      </c>
      <c r="AO37" s="10"/>
      <c r="AP37" s="10">
        <v>61</v>
      </c>
      <c r="AQ37" s="11" cm="1">
        <f t="array" ref="AQ37">_xlfn.IFS(AO37="ABS",0,AO37="EXP",0,AO37&gt;AP37,0,AO37/AP37&gt;=0.9,4,AO37/AP37&gt;=0.8,3.7,AO37/AP37&gt;=0.7,3.3,AO37/AP37&gt;=0.6,3,AO37/AP37&gt;=0.5,2.7,TRUE,0)</f>
        <v>0</v>
      </c>
      <c r="AR37" s="10">
        <v>1</v>
      </c>
      <c r="AS37" s="11" t="str" cm="1">
        <f t="array" ref="AS37">_xlfn.IFS(AQ37=4,"A",AQ37&gt;3.7,"A-",AQ37&gt;3.3,"B+",AQ37&gt;3,"B",AQ37&gt;2.7,"B-",TRUE,"F")</f>
        <v>F</v>
      </c>
      <c r="AT37" s="12" t="str" cm="1">
        <f t="array" ref="AT37">_xlfn.IFS(AO37="ABS","ABS",AO37="EXP","EXP",TRUE,"")</f>
        <v/>
      </c>
      <c r="AU37" s="19" t="s">
        <v>11</v>
      </c>
      <c r="AV37" s="10"/>
      <c r="AW37" s="10">
        <v>61</v>
      </c>
      <c r="AX37" s="11" cm="1">
        <f t="array" ref="AX37">_xlfn.IFS(AV37="ABS",0,AV37="EXP",0,AV37&gt;AW37,0,AV37/AW37&gt;=0.9,4,AV37/AW37&gt;=0.8,3.7,AV37/AW37&gt;=0.7,3.3,AV37/AW37&gt;=0.6,3,AV37/AW37&gt;=0.5,2.7,TRUE,0)</f>
        <v>0</v>
      </c>
      <c r="AY37" s="10">
        <v>1</v>
      </c>
      <c r="AZ37" s="11" t="str" cm="1">
        <f t="array" ref="AZ37">_xlfn.IFS(AX37=4,"A",AX37&gt;3.7,"A-",AX37&gt;3.3,"B+",AX37&gt;3,"B",AX37&gt;2.7,"B-",TRUE,"F")</f>
        <v>F</v>
      </c>
      <c r="BA37" s="12" t="str" cm="1">
        <f t="array" ref="BA37">_xlfn.IFS(AV37="ABS","ABS",AV37="EXP","EXP",TRUE,"")</f>
        <v/>
      </c>
      <c r="BB37" s="21">
        <f t="shared" ref="BB37:BB38" si="2">ROUND((H37*I37+O37*P37+V37*W37+AC37*AD37+AJ37*AK37+AQ37*AR37+AX37*AY37)/(I37+P37+W37+AD37+AK37+AR37+AY37),2)</f>
        <v>2.2000000000000002</v>
      </c>
      <c r="BC37" s="11" t="str" cm="1">
        <f t="array" ref="BC37">IF(OR(J37="F",Q37="F",X37="F",AE37="F",AL37="F"),"F",_xlfn.IFS(BB37&gt;4,"Error",BB37&gt;3.7,"A",BB37&gt;3.3,"A-",BB37&gt;3,"B+",BB37&gt;2.7,"B",BB37&gt;=2.3,"B-",TRUE,"F"))</f>
        <v>F</v>
      </c>
      <c r="BD37" s="44" t="str">
        <f t="shared" si="1"/>
        <v>Fail</v>
      </c>
      <c r="BE37" s="45" t="s">
        <v>2</v>
      </c>
      <c r="BF37" s="26" t="s">
        <v>2</v>
      </c>
      <c r="BG37" s="46" t="s">
        <v>2</v>
      </c>
    </row>
    <row r="38" spans="1:59" ht="30.75" thickBot="1" x14ac:dyDescent="0.3">
      <c r="A38" s="50">
        <v>35</v>
      </c>
      <c r="B38" s="49" t="s">
        <v>61</v>
      </c>
      <c r="C38" s="23" t="s">
        <v>2</v>
      </c>
      <c r="D38" s="51">
        <v>5</v>
      </c>
      <c r="E38" s="17" t="s">
        <v>6</v>
      </c>
      <c r="F38" s="52">
        <v>30</v>
      </c>
      <c r="G38" s="52">
        <v>60</v>
      </c>
      <c r="H38" s="11" cm="1">
        <f t="array" ref="H38">_xlfn.IFS(F38="ABS",0,F38="EXP",0,F38&gt;G38,0,F38/G38&gt;=0.9,4,F38/G38&gt;=0.8,3.7,F38/G38&gt;=0.7,3.3,F38/G38&gt;=0.6,3,F38/G38&gt;=0.5,2.7,TRUE,0)</f>
        <v>2.7</v>
      </c>
      <c r="I38" s="52">
        <v>4</v>
      </c>
      <c r="J38" s="11" t="str" cm="1">
        <f t="array" ref="J38">_xlfn.IFS(H38=4,"A",H38&gt;3.7,"A-",H38&gt;3.3,"B+",H38&gt;3,"B",H38&gt;2.7,"B-",TRUE,"F")</f>
        <v>F</v>
      </c>
      <c r="K38" s="12" t="str" cm="1">
        <f t="array" ref="K38">_xlfn.IFS(F38="ABS","ABS",F38="EXP","EXP",TRUE,"")</f>
        <v/>
      </c>
      <c r="L38" s="19" t="s">
        <v>7</v>
      </c>
      <c r="M38" s="52">
        <v>24</v>
      </c>
      <c r="N38" s="52">
        <v>60</v>
      </c>
      <c r="O38" s="11" cm="1">
        <f t="array" ref="O38">_xlfn.IFS(M38="ABS",0,M38="EXP",0,M38&gt;N38,0,M38/N38&gt;=0.9,4,M38/N38&gt;=0.8,3.7,M38/N38&gt;=0.7,3.3,M38/N38&gt;=0.6,3,M38/N38&gt;=0.5,2.7,TRUE,0)</f>
        <v>0</v>
      </c>
      <c r="P38" s="52">
        <v>3</v>
      </c>
      <c r="Q38" s="11" t="str" cm="1">
        <f t="array" ref="Q38">_xlfn.IFS(O38=4,"A",O38&gt;3.7,"A-",O38&gt;3.3,"B+",O38&gt;3,"B",O38&gt;2.7,"B-",TRUE,"F")</f>
        <v>F</v>
      </c>
      <c r="R38" s="12" t="str" cm="1">
        <f t="array" ref="R38">_xlfn.IFS(M38="ABS","ABS",M38="EXP","EXP",TRUE,"")</f>
        <v/>
      </c>
      <c r="S38" s="19" t="s">
        <v>8</v>
      </c>
      <c r="T38" s="26" t="s">
        <v>14</v>
      </c>
      <c r="U38" s="10">
        <v>60</v>
      </c>
      <c r="V38" s="11" cm="1">
        <f t="array" ref="V38">_xlfn.IFS(T38="ABS",0,T38="EXP",0,T38&gt;U38,0,T38/U38&gt;=0.9,4,T38/U38&gt;=0.8,3.7,T38/U38&gt;=0.7,3.3,T38/U38&gt;=0.6,3,T38/U38&gt;=0.5,2.7,TRUE,0)</f>
        <v>0</v>
      </c>
      <c r="W38" s="10">
        <v>5</v>
      </c>
      <c r="X38" s="11" t="str" cm="1">
        <f t="array" ref="X38">_xlfn.IFS(V38=4,"A",V38&gt;3.7,"A-",V38&gt;3.3,"B+",V38&gt;3,"B",V38&gt;2.7,"B-",TRUE,"F")</f>
        <v>F</v>
      </c>
      <c r="Y38" s="12" t="str" cm="1">
        <f t="array" ref="Y38">_xlfn.IFS(T38="ABS","ABS",T38="EXP","EXP",TRUE,"")</f>
        <v>ABS</v>
      </c>
      <c r="Z38" s="19" t="s">
        <v>9</v>
      </c>
      <c r="AA38" s="26" t="s">
        <v>14</v>
      </c>
      <c r="AB38" s="10">
        <v>62</v>
      </c>
      <c r="AC38" s="11" cm="1">
        <f t="array" ref="AC38">_xlfn.IFS(AA38="ABS",0,AA38="EXP",0,AA38&gt;AB38,0,AA38/AB38&gt;=0.9,4,AA38/AB38&gt;=0.8,3.7,AA38/AB38&gt;=0.7,3.3,AA38/AB38&gt;=0.6,3,AA38/AB38&gt;=0.5,2.7,TRUE,0)</f>
        <v>0</v>
      </c>
      <c r="AD38" s="10">
        <v>5</v>
      </c>
      <c r="AE38" s="11" t="str" cm="1">
        <f t="array" ref="AE38">_xlfn.IFS(AC38=4,"A",AC38&gt;3.7,"A-",AC38&gt;3.3,"B+",AC38&gt;3,"B",AC38&gt;2.7,"B-",TRUE,"F")</f>
        <v>F</v>
      </c>
      <c r="AF38" s="12" t="str" cm="1">
        <f t="array" ref="AF38">_xlfn.IFS(AA38="ABS","ABS",AA38="EXP","EXP",TRUE,"")</f>
        <v>ABS</v>
      </c>
      <c r="AG38" s="19" t="s">
        <v>10</v>
      </c>
      <c r="AH38" s="26">
        <v>23</v>
      </c>
      <c r="AI38" s="10">
        <v>60</v>
      </c>
      <c r="AJ38" s="11" cm="1">
        <f t="array" ref="AJ38">_xlfn.IFS(AH38="ABS",0,AH38="EXP",0,AH38&gt;AI38,0,AH38/AI38&gt;=0.9,4,AH38/AI38&gt;=0.8,3.7,AH38/AI38&gt;=0.7,3.3,AH38/AI38&gt;=0.6,3,AH38/AI38&gt;=0.5,2.7,TRUE,0)</f>
        <v>0</v>
      </c>
      <c r="AK38" s="10">
        <v>5</v>
      </c>
      <c r="AL38" s="11" t="str" cm="1">
        <f t="array" ref="AL38">_xlfn.IFS(AJ38=4,"A",AJ38&gt;3.7,"A-",AJ38&gt;3.3,"B+",AJ38&gt;3,"B",AJ38&gt;2.7,"B-",TRUE,"F")</f>
        <v>F</v>
      </c>
      <c r="AM38" s="12" t="str" cm="1">
        <f t="array" ref="AM38">_xlfn.IFS(AH38="ABS","ABS",AH38="EXP","EXP",TRUE,"")</f>
        <v/>
      </c>
      <c r="AN38" s="19" t="s">
        <v>11</v>
      </c>
      <c r="AO38" s="10"/>
      <c r="AP38" s="10">
        <v>62</v>
      </c>
      <c r="AQ38" s="11" cm="1">
        <f t="array" ref="AQ38">_xlfn.IFS(AO38="ABS",0,AO38="EXP",0,AO38&gt;AP38,0,AO38/AP38&gt;=0.9,4,AO38/AP38&gt;=0.8,3.7,AO38/AP38&gt;=0.7,3.3,AO38/AP38&gt;=0.6,3,AO38/AP38&gt;=0.5,2.7,TRUE,0)</f>
        <v>0</v>
      </c>
      <c r="AR38" s="10">
        <v>2</v>
      </c>
      <c r="AS38" s="11" t="str" cm="1">
        <f t="array" ref="AS38">_xlfn.IFS(AQ38=4,"A",AQ38&gt;3.7,"A-",AQ38&gt;3.3,"B+",AQ38&gt;3,"B",AQ38&gt;2.7,"B-",TRUE,"F")</f>
        <v>F</v>
      </c>
      <c r="AT38" s="12" t="str" cm="1">
        <f t="array" ref="AT38">_xlfn.IFS(AO38="ABS","ABS",AO38="EXP","EXP",TRUE,"")</f>
        <v/>
      </c>
      <c r="AU38" s="19" t="s">
        <v>11</v>
      </c>
      <c r="AV38" s="10"/>
      <c r="AW38" s="10">
        <v>62</v>
      </c>
      <c r="AX38" s="11" cm="1">
        <f t="array" ref="AX38">_xlfn.IFS(AV38="ABS",0,AV38="EXP",0,AV38&gt;AW38,0,AV38/AW38&gt;=0.9,4,AV38/AW38&gt;=0.8,3.7,AV38/AW38&gt;=0.7,3.3,AV38/AW38&gt;=0.6,3,AV38/AW38&gt;=0.5,2.7,TRUE,0)</f>
        <v>0</v>
      </c>
      <c r="AY38" s="10">
        <v>2</v>
      </c>
      <c r="AZ38" s="11" t="str" cm="1">
        <f t="array" ref="AZ38">_xlfn.IFS(AX38=4,"A",AX38&gt;3.7,"A-",AX38&gt;3.3,"B+",AX38&gt;3,"B",AX38&gt;2.7,"B-",TRUE,"F")</f>
        <v>F</v>
      </c>
      <c r="BA38" s="12" t="str" cm="1">
        <f t="array" ref="BA38">_xlfn.IFS(AV38="ABS","ABS",AV38="EXP","EXP",TRUE,"")</f>
        <v/>
      </c>
      <c r="BB38" s="21">
        <f t="shared" si="2"/>
        <v>0.42</v>
      </c>
      <c r="BC38" s="11" t="str" cm="1">
        <f t="array" ref="BC38">IF(OR(J38="F",Q38="F",X38="F",AE38="F",AL38="F"),"F",_xlfn.IFS(BB38&gt;4,"Error",BB38&gt;3.7,"A",BB38&gt;3.3,"A-",BB38&gt;3,"B+",BB38&gt;2.7,"B",BB38&gt;=2.3,"B-",TRUE,"F"))</f>
        <v>F</v>
      </c>
      <c r="BD38" s="44" t="str">
        <f t="shared" si="1"/>
        <v>Fail</v>
      </c>
      <c r="BE38" s="45" t="s">
        <v>2</v>
      </c>
      <c r="BF38" s="26" t="s">
        <v>2</v>
      </c>
      <c r="BG38" s="46" t="s">
        <v>2</v>
      </c>
    </row>
  </sheetData>
  <phoneticPr fontId="2" type="noConversion"/>
  <conditionalFormatting sqref="H1:I1048576 O1:P1048576 V1:W1048576 AC1:AD1048576 AJ1:AK1048576">
    <cfRule type="cellIs" dxfId="7" priority="6" operator="between">
      <formula>2.28</formula>
      <formula>2.3</formula>
    </cfRule>
  </conditionalFormatting>
  <conditionalFormatting sqref="AX4:AY38">
    <cfRule type="cellIs" dxfId="5" priority="4" operator="between">
      <formula>2.28</formula>
      <formula>2.3</formula>
    </cfRule>
  </conditionalFormatting>
  <conditionalFormatting sqref="AQ4:AR38">
    <cfRule type="cellIs" dxfId="4" priority="3" operator="between">
      <formula>2.28</formula>
      <formula>2.3</formula>
    </cfRule>
  </conditionalFormatting>
  <conditionalFormatting sqref="AQ3:AR3">
    <cfRule type="cellIs" dxfId="1" priority="2" operator="between">
      <formula>2.28</formula>
      <formula>2.3</formula>
    </cfRule>
  </conditionalFormatting>
  <conditionalFormatting sqref="AX3:AY3">
    <cfRule type="cellIs" dxfId="0" priority="1" operator="between">
      <formula>2.28</formula>
      <formula>2.3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</dc:creator>
  <cp:lastModifiedBy>Ard Nerus</cp:lastModifiedBy>
  <cp:lastPrinted>2022-08-16T09:35:14Z</cp:lastPrinted>
  <dcterms:created xsi:type="dcterms:W3CDTF">2015-06-05T18:17:20Z</dcterms:created>
  <dcterms:modified xsi:type="dcterms:W3CDTF">2024-04-06T08:26:36Z</dcterms:modified>
</cp:coreProperties>
</file>