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\Periphyton\results\"/>
    </mc:Choice>
  </mc:AlternateContent>
  <xr:revisionPtr revIDLastSave="0" documentId="13_ncr:40009_{00954A3D-C3D4-475B-9B5C-D1D2FC641F5A}" xr6:coauthVersionLast="47" xr6:coauthVersionMax="47" xr10:uidLastSave="{00000000-0000-0000-0000-000000000000}"/>
  <bookViews>
    <workbookView xWindow="-24780" yWindow="-5380" windowWidth="24890" windowHeight="16220"/>
  </bookViews>
  <sheets>
    <sheet name="Pioneer.t.test" sheetId="1" r:id="rId1"/>
  </sheets>
  <calcPr calcId="0"/>
</workbook>
</file>

<file path=xl/calcChain.xml><?xml version="1.0" encoding="utf-8"?>
<calcChain xmlns="http://schemas.openxmlformats.org/spreadsheetml/2006/main">
  <c r="D4" i="1" l="1"/>
  <c r="E4" i="1"/>
  <c r="F4" i="1"/>
  <c r="C4" i="1"/>
  <c r="H3" i="1"/>
  <c r="L3" i="1" s="1"/>
  <c r="I3" i="1"/>
  <c r="I4" i="1" s="1"/>
  <c r="J3" i="1"/>
  <c r="N3" i="1" s="1"/>
  <c r="G3" i="1"/>
  <c r="K3" i="1" s="1"/>
  <c r="M3" i="1" l="1"/>
  <c r="R3" i="1"/>
  <c r="R4" i="1" s="1"/>
  <c r="N4" i="1"/>
  <c r="O3" i="1"/>
  <c r="O4" i="1" s="1"/>
  <c r="K4" i="1"/>
  <c r="P3" i="1"/>
  <c r="P4" i="1" s="1"/>
  <c r="L4" i="1"/>
  <c r="J4" i="1"/>
  <c r="H4" i="1"/>
  <c r="G4" i="1"/>
  <c r="M4" i="1" l="1"/>
  <c r="Q3" i="1"/>
  <c r="Q4" i="1" s="1"/>
</calcChain>
</file>

<file path=xl/sharedStrings.xml><?xml version="1.0" encoding="utf-8"?>
<sst xmlns="http://schemas.openxmlformats.org/spreadsheetml/2006/main" count="215" uniqueCount="154">
  <si>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</si>
  <si>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</si>
  <si>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</si>
  <si>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</si>
  <si>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</si>
  <si>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</si>
  <si>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</si>
  <si>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</si>
  <si>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</si>
  <si>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</si>
  <si>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</si>
  <si>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</si>
  <si>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</si>
  <si>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</si>
  <si>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</si>
  <si>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</si>
  <si>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c(t = -0.947495261880739)</t>
  </si>
  <si>
    <t>c(t = 6.27073432421792)</t>
  </si>
  <si>
    <t>c(t = 2.1002375177811)</t>
  </si>
  <si>
    <t>c(t = 1.73566565321536)</t>
  </si>
  <si>
    <t>c(t = -0.480644326947102)</t>
  </si>
  <si>
    <t>c(t = 7.58634044372677)</t>
  </si>
  <si>
    <t>c(t = 1.59905673087619)</t>
  </si>
  <si>
    <t>c(t = 2.01142438016532)</t>
  </si>
  <si>
    <t>c(t = 4.82061911771812)</t>
  </si>
  <si>
    <t>c(t = 6.06365439088844)</t>
  </si>
  <si>
    <t>c(t = 1.98468370862774)</t>
  </si>
  <si>
    <t>c(t = 2.16247883811417)</t>
  </si>
  <si>
    <t>c(t = -9.2437063393667)</t>
  </si>
  <si>
    <t>c(t = -10.6037513426512)</t>
  </si>
  <si>
    <t>c(t = 1.73774347867007)</t>
  </si>
  <si>
    <t>c(t = 0.269422528771001)</t>
  </si>
  <si>
    <t>c(df = 256.915349512748)</t>
  </si>
  <si>
    <t>c(df = 255.903354307604)</t>
  </si>
  <si>
    <t>c(df = 255.433169413815)</t>
  </si>
  <si>
    <t>c(df = 255.026069648615)</t>
  </si>
  <si>
    <t>c(df = 257.785175874277)</t>
  </si>
  <si>
    <t>c(df = 247.615897523807)</t>
  </si>
  <si>
    <t>c(df = 257.48278284499)</t>
  </si>
  <si>
    <t>c(df = 257.699398768298)</t>
  </si>
  <si>
    <t>c(df = 257.34738920684)</t>
  </si>
  <si>
    <t>c(df = 242.779092722829)</t>
  </si>
  <si>
    <t>c(df = 252.234458961111)</t>
  </si>
  <si>
    <t>c(df = 255.146402491615)</t>
  </si>
  <si>
    <t>c(df = 240.710939960309)</t>
  </si>
  <si>
    <t>c(df = 257.261204812812)</t>
  </si>
  <si>
    <t>c(df = 228.956557413051)</t>
  </si>
  <si>
    <t>c(df = 246.053409820029)</t>
  </si>
  <si>
    <t>c(-2.12075637937954</t>
  </si>
  <si>
    <t xml:space="preserve"> 0.742910225533389)</t>
  </si>
  <si>
    <t>c(1.87925957250065</t>
  </si>
  <si>
    <t xml:space="preserve"> 3.59997119673012)</t>
  </si>
  <si>
    <t>c(0.0497238887858844</t>
  </si>
  <si>
    <t xml:space="preserve"> 1.54535303429104)</t>
  </si>
  <si>
    <t>c(-0.0438529228918351</t>
  </si>
  <si>
    <t xml:space="preserve"> 0.695391384430297)</t>
  </si>
  <si>
    <t>c(-1.60712941665429</t>
  </si>
  <si>
    <t xml:space="preserve"> 0.976514032038909)</t>
  </si>
  <si>
    <t>c(3.44793435686515</t>
  </si>
  <si>
    <t xml:space="preserve"> 5.86606564313485)</t>
  </si>
  <si>
    <t>c(-0.421772107209985</t>
  </si>
  <si>
    <t xml:space="preserve"> 4.06577210720999)</t>
  </si>
  <si>
    <t>c(0.0225569440968604</t>
  </si>
  <si>
    <t xml:space="preserve"> 2.12713536359545)</t>
  </si>
  <si>
    <t>c(1.0376722683572</t>
  </si>
  <si>
    <t xml:space="preserve"> 2.47094311625818)</t>
  </si>
  <si>
    <t>c(2.05245337444026</t>
  </si>
  <si>
    <t xml:space="preserve"> 4.02754662555974)</t>
  </si>
  <si>
    <t>c(0.00863504681244955</t>
  </si>
  <si>
    <t xml:space="preserve"> 2.23598033780294)</t>
  </si>
  <si>
    <t>c(0.0637676860484699</t>
  </si>
  <si>
    <t xml:space="preserve"> 1.36392462164384)</t>
  </si>
  <si>
    <t>c(-4.5480191388871</t>
  </si>
  <si>
    <t xml:space="preserve"> -2.95013470726675)</t>
  </si>
  <si>
    <t>c(-4.96347539039592</t>
  </si>
  <si>
    <t xml:space="preserve"> -3.40867845575793)</t>
  </si>
  <si>
    <t>c(-0.0453415327410582</t>
  </si>
  <si>
    <t xml:space="preserve"> 0.722726148125673)</t>
  </si>
  <si>
    <t>c(-0.238348151194712</t>
  </si>
  <si>
    <t xml:space="preserve"> 0.313886612733174)</t>
  </si>
  <si>
    <t>c(`mean of x` = 11.9703846153846</t>
  </si>
  <si>
    <t xml:space="preserve"> `mean of y` = 12.6593076923077)</t>
  </si>
  <si>
    <t>c(`mean of x` = 7.82230769230769</t>
  </si>
  <si>
    <t xml:space="preserve"> `mean of y` = 5.08269230769231)</t>
  </si>
  <si>
    <t>c(`mean of x` = 3.88</t>
  </si>
  <si>
    <t xml:space="preserve"> `mean of y` = 3.08246153846154)</t>
  </si>
  <si>
    <t>c(`mean of x` = 1.91461538461538</t>
  </si>
  <si>
    <t xml:space="preserve"> `mean of y` = 1.58884615384615)</t>
  </si>
  <si>
    <t>c(`mean of x` = 14.2696923076923</t>
  </si>
  <si>
    <t xml:space="preserve"> `mean of y` = 14.585)</t>
  </si>
  <si>
    <t>c(`mean of x` = 14.3181538461538</t>
  </si>
  <si>
    <t xml:space="preserve"> `mean of y` = 9.66115384615385)</t>
  </si>
  <si>
    <t>c(`mean of x` = 10.4557692307692</t>
  </si>
  <si>
    <t xml:space="preserve"> `mean of y` = 8.63376923076923)</t>
  </si>
  <si>
    <t>c(`mean of x` = 5.91376923076923</t>
  </si>
  <si>
    <t xml:space="preserve"> `mean of y` = 4.83892307692308)</t>
  </si>
  <si>
    <t>c(`mean of x` = 9.64453846153846</t>
  </si>
  <si>
    <t xml:space="preserve"> `mean of y` = 7.89023076923077)</t>
  </si>
  <si>
    <t>c(`mean of x` = 9.35169230769231</t>
  </si>
  <si>
    <t xml:space="preserve"> `mean of y` = 6.31169230769231)</t>
  </si>
  <si>
    <t>c(`mean of x` = 3.92930769230769</t>
  </si>
  <si>
    <t xml:space="preserve"> `mean of y` = 2.807)</t>
  </si>
  <si>
    <t>c(`mean of x` = 3.27530769230769</t>
  </si>
  <si>
    <t xml:space="preserve"> `mean of y` = 2.56146153846154)</t>
  </si>
  <si>
    <t>c(`mean of x` = 5.78646153846154</t>
  </si>
  <si>
    <t xml:space="preserve"> `mean of y` = 9.53553846153846)</t>
  </si>
  <si>
    <t>c(`mean of x` = 3.37176923076923</t>
  </si>
  <si>
    <t xml:space="preserve"> `mean of y` = 7.55784615384615)</t>
  </si>
  <si>
    <t>c(`mean of x` = 0.918384615384615</t>
  </si>
  <si>
    <t xml:space="preserve"> `mean of y` = 0.579692307692308)</t>
  </si>
  <si>
    <t>c(`mean of x` = 0.864846153846154</t>
  </si>
  <si>
    <t xml:space="preserve"> `mean of y` = 0.827076923076923)</t>
  </si>
  <si>
    <t>c(`difference in means` = 0)</t>
  </si>
  <si>
    <t>two.sided</t>
  </si>
  <si>
    <t>Welch Two Sample t-test</t>
  </si>
  <si>
    <t>S1[2] and S1[3]</t>
  </si>
  <si>
    <t>S1[4] and S1[5]</t>
  </si>
  <si>
    <t>S1[6] and S1[7]</t>
  </si>
  <si>
    <t>S1[8] and S1[9]</t>
  </si>
  <si>
    <t>S2[2] and S2[3]</t>
  </si>
  <si>
    <t>S2[4] and S2[5]</t>
  </si>
  <si>
    <t>S2[6] and S2[7]</t>
  </si>
  <si>
    <t>S2[8] and S2[9]</t>
  </si>
  <si>
    <t>S3[2] and S3[3]</t>
  </si>
  <si>
    <t>S3[4] and S3[5]</t>
  </si>
  <si>
    <t>S3[6] and S3[7]</t>
  </si>
  <si>
    <t>S3[8] and S3[9]</t>
  </si>
  <si>
    <t>S4[2] and S4[3]</t>
  </si>
  <si>
    <t>S4[4] and S4[5]</t>
  </si>
  <si>
    <t>S4[6] and S4[7]</t>
  </si>
  <si>
    <t>S4[8] and S4[9]</t>
  </si>
  <si>
    <t xml:space="preserve">parameter  </t>
  </si>
  <si>
    <t xml:space="preserve">p.value    </t>
  </si>
  <si>
    <t xml:space="preserve">conf.int   </t>
  </si>
  <si>
    <t xml:space="preserve">estimate   </t>
  </si>
  <si>
    <t xml:space="preserve">null.value </t>
  </si>
  <si>
    <t xml:space="preserve">stderr     </t>
  </si>
  <si>
    <t>alternative</t>
  </si>
  <si>
    <t xml:space="preserve">method     </t>
  </si>
  <si>
    <t>data.name</t>
  </si>
  <si>
    <t>Comment</t>
  </si>
  <si>
    <t>S1 etc contain years &amp; 8 columns of avg habitat</t>
  </si>
  <si>
    <t>? t.test</t>
  </si>
  <si>
    <t xml:space="preserve">Student's t-Test: </t>
  </si>
  <si>
    <t>Site*Season</t>
  </si>
  <si>
    <t>Site</t>
  </si>
  <si>
    <t>Season</t>
  </si>
  <si>
    <t>Gargett</t>
  </si>
  <si>
    <t>Mirani</t>
  </si>
  <si>
    <t>Sarichs</t>
  </si>
  <si>
    <t>Whiteford</t>
  </si>
  <si>
    <t>Q Q norm plots</t>
  </si>
  <si>
    <t>x</t>
  </si>
  <si>
    <t>Visually different (~ 33% to over 50 % difference between averages)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</si>
</sst>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22</xdr:row>
      <xdr:rowOff>0</xdr:rowOff>
    </xdr:from>
    <xdr:to>
      <xdr:col>5</xdr:col>
      <xdr:colOff>604728</xdr:colOff>
      <xdr:row>32</xdr:row>
      <xdr:rowOff>92214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10AC59-7CCB-7FD5-549A-4C392BCDF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9850" y="3683000"/>
          <a:ext cx="2395428" cy="1933714"/>
        </a:xfrm>
        <a:prstGeom prst="rect">
          <a:avLst/>
        </a:prstGeom>
      </xdr:spPr>
    </xdr:pic>
    <xdr:clientData/>
  </xdr:twoCellAnchor>
  <xdr:twoCellAnchor editAs="oneCell">
    <xdr:from>
      <xdr:col>6</xdr:col>
      <xdr:colOff>44450</xdr:colOff>
      <xdr:row>22</xdr:row>
      <xdr:rowOff>0</xdr:rowOff>
    </xdr:from>
    <xdr:to>
      <xdr:col>9</xdr:col>
      <xdr:colOff>630128</xdr:colOff>
      <xdr:row>32</xdr:row>
      <xdr:rowOff>92214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005C3-62CF-2D0D-E5B2-65934FC93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6350" y="3683000"/>
          <a:ext cx="2395428" cy="1933714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21</xdr:row>
      <xdr:rowOff>171450</xdr:rowOff>
    </xdr:from>
    <xdr:to>
      <xdr:col>13</xdr:col>
      <xdr:colOff>604728</xdr:colOff>
      <xdr:row>32</xdr:row>
      <xdr:rowOff>79514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569DC3-D4E4-1109-E401-F8A26E032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82050" y="3670300"/>
          <a:ext cx="2395428" cy="193371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171450</xdr:rowOff>
    </xdr:from>
    <xdr:to>
      <xdr:col>17</xdr:col>
      <xdr:colOff>585678</xdr:colOff>
      <xdr:row>32</xdr:row>
      <xdr:rowOff>79514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8023D0-4E90-5F6C-162B-E4C786F62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14100" y="3670300"/>
          <a:ext cx="2395428" cy="1933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workbookViewId="0">
      <selection activeCell="A17" sqref="A17"/>
    </sheetView>
  </sheetViews>
  <sheetFormatPr defaultRowHeight="14.5" x14ac:dyDescent="0.35"/>
  <cols>
    <col min="1" max="1" width="14.90625" customWidth="1"/>
    <col min="2" max="2" width="40.36328125" bestFit="1" customWidth="1"/>
    <col min="3" max="5" width="8.6328125" customWidth="1"/>
    <col min="6" max="6" width="9.1796875" customWidth="1"/>
    <col min="7" max="9" width="8.6328125" customWidth="1"/>
    <col min="10" max="10" width="9.1796875" customWidth="1"/>
    <col min="11" max="13" width="8.6328125" customWidth="1"/>
    <col min="14" max="14" width="9.1796875" customWidth="1"/>
    <col min="15" max="17" width="8.6328125" customWidth="1"/>
    <col min="18" max="18" width="9.1796875" customWidth="1"/>
  </cols>
  <sheetData>
    <row r="1" spans="1:34" x14ac:dyDescent="0.35">
      <c r="B1" t="s">
        <v>140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34" x14ac:dyDescent="0.35">
      <c r="A2" t="s">
        <v>145</v>
      </c>
      <c r="C2" t="s">
        <v>147</v>
      </c>
      <c r="D2" t="s">
        <v>148</v>
      </c>
      <c r="E2" t="s">
        <v>149</v>
      </c>
      <c r="F2" t="s">
        <v>150</v>
      </c>
      <c r="G2" t="s">
        <v>147</v>
      </c>
      <c r="H2" t="s">
        <v>148</v>
      </c>
      <c r="I2" t="s">
        <v>149</v>
      </c>
      <c r="J2" t="s">
        <v>150</v>
      </c>
      <c r="K2" t="s">
        <v>147</v>
      </c>
      <c r="L2" t="s">
        <v>148</v>
      </c>
      <c r="M2" t="s">
        <v>149</v>
      </c>
      <c r="N2" t="s">
        <v>150</v>
      </c>
      <c r="O2" t="s">
        <v>147</v>
      </c>
      <c r="P2" t="s">
        <v>148</v>
      </c>
      <c r="Q2" t="s">
        <v>149</v>
      </c>
      <c r="R2" t="s">
        <v>150</v>
      </c>
    </row>
    <row r="3" spans="1:34" x14ac:dyDescent="0.35">
      <c r="A3" t="s">
        <v>146</v>
      </c>
      <c r="C3">
        <v>1</v>
      </c>
      <c r="D3">
        <v>1</v>
      </c>
      <c r="E3">
        <v>1</v>
      </c>
      <c r="F3">
        <v>1</v>
      </c>
      <c r="G3">
        <f>C3+1</f>
        <v>2</v>
      </c>
      <c r="H3">
        <f t="shared" ref="H3:R3" si="0">D3+1</f>
        <v>2</v>
      </c>
      <c r="I3">
        <f t="shared" si="0"/>
        <v>2</v>
      </c>
      <c r="J3">
        <f t="shared" si="0"/>
        <v>2</v>
      </c>
      <c r="K3">
        <f t="shared" si="0"/>
        <v>3</v>
      </c>
      <c r="L3">
        <f t="shared" si="0"/>
        <v>3</v>
      </c>
      <c r="M3">
        <f t="shared" si="0"/>
        <v>3</v>
      </c>
      <c r="N3">
        <f t="shared" si="0"/>
        <v>3</v>
      </c>
      <c r="O3">
        <f t="shared" si="0"/>
        <v>4</v>
      </c>
      <c r="P3">
        <f t="shared" si="0"/>
        <v>4</v>
      </c>
      <c r="Q3">
        <f t="shared" si="0"/>
        <v>4</v>
      </c>
      <c r="R3">
        <f t="shared" si="0"/>
        <v>4</v>
      </c>
    </row>
    <row r="4" spans="1:34" s="2" customFormat="1" ht="29" x14ac:dyDescent="0.35">
      <c r="A4" s="2" t="s">
        <v>144</v>
      </c>
      <c r="C4" s="2" t="str">
        <f>C2&amp;" * "&amp;C3</f>
        <v>Gargett * 1</v>
      </c>
      <c r="D4" s="2" t="str">
        <f t="shared" ref="D4:R4" si="1">D2&amp;" * "&amp;D3</f>
        <v>Mirani * 1</v>
      </c>
      <c r="E4" s="2" t="str">
        <f t="shared" si="1"/>
        <v>Sarichs * 1</v>
      </c>
      <c r="F4" s="2" t="str">
        <f t="shared" si="1"/>
        <v>Whiteford * 1</v>
      </c>
      <c r="G4" s="2" t="str">
        <f t="shared" si="1"/>
        <v>Gargett * 2</v>
      </c>
      <c r="H4" s="2" t="str">
        <f t="shared" si="1"/>
        <v>Mirani * 2</v>
      </c>
      <c r="I4" s="2" t="str">
        <f t="shared" si="1"/>
        <v>Sarichs * 2</v>
      </c>
      <c r="J4" s="2" t="str">
        <f t="shared" si="1"/>
        <v>Whiteford * 2</v>
      </c>
      <c r="K4" s="2" t="str">
        <f t="shared" si="1"/>
        <v>Gargett * 3</v>
      </c>
      <c r="L4" s="2" t="str">
        <f t="shared" si="1"/>
        <v>Mirani * 3</v>
      </c>
      <c r="M4" s="2" t="str">
        <f t="shared" si="1"/>
        <v>Sarichs * 3</v>
      </c>
      <c r="N4" s="2" t="str">
        <f t="shared" si="1"/>
        <v>Whiteford * 3</v>
      </c>
      <c r="O4" s="2" t="str">
        <f t="shared" si="1"/>
        <v>Gargett * 4</v>
      </c>
      <c r="P4" s="2" t="str">
        <f t="shared" si="1"/>
        <v>Mirani * 4</v>
      </c>
      <c r="Q4" s="2" t="str">
        <f t="shared" si="1"/>
        <v>Sarichs * 4</v>
      </c>
      <c r="R4" s="2" t="str">
        <f t="shared" si="1"/>
        <v>Whiteford * 4</v>
      </c>
    </row>
    <row r="5" spans="1:34" x14ac:dyDescent="0.35">
      <c r="A5">
        <v>1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</row>
    <row r="6" spans="1:34" x14ac:dyDescent="0.35">
      <c r="A6" t="s">
        <v>131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46</v>
      </c>
      <c r="R6" t="s">
        <v>47</v>
      </c>
    </row>
    <row r="7" spans="1:34" x14ac:dyDescent="0.35">
      <c r="A7" t="s">
        <v>132</v>
      </c>
      <c r="C7">
        <v>0.344276807274774</v>
      </c>
      <c r="D7" s="1">
        <v>1.5202942741313401E-9</v>
      </c>
      <c r="E7">
        <v>3.6688695560397298E-2</v>
      </c>
      <c r="F7">
        <v>8.3830839645741895E-2</v>
      </c>
      <c r="G7">
        <v>0.63117695653351502</v>
      </c>
      <c r="H7" s="1">
        <v>6.6483160553828997E-13</v>
      </c>
      <c r="I7">
        <v>0.111034330769476</v>
      </c>
      <c r="J7">
        <v>4.53217613507182E-2</v>
      </c>
      <c r="K7" s="1">
        <v>2.4497615736557099E-6</v>
      </c>
      <c r="L7" s="1">
        <v>5.0586446649998799E-9</v>
      </c>
      <c r="M7">
        <v>4.8263128118809402E-2</v>
      </c>
      <c r="N7">
        <v>3.1510745100103203E-2</v>
      </c>
      <c r="O7" s="1">
        <v>1.3124865405729E-17</v>
      </c>
      <c r="P7" s="1">
        <v>4.95230881890955E-22</v>
      </c>
      <c r="Q7">
        <v>8.3600611633552604E-2</v>
      </c>
      <c r="R7">
        <v>0.78783035002081303</v>
      </c>
    </row>
    <row r="8" spans="1:34" x14ac:dyDescent="0.35">
      <c r="A8" t="s">
        <v>133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  <c r="R8" t="s">
        <v>63</v>
      </c>
      <c r="S8" t="s">
        <v>64</v>
      </c>
      <c r="T8" t="s">
        <v>65</v>
      </c>
      <c r="U8" t="s">
        <v>66</v>
      </c>
      <c r="V8" t="s">
        <v>67</v>
      </c>
      <c r="W8" t="s">
        <v>68</v>
      </c>
      <c r="X8" t="s">
        <v>69</v>
      </c>
      <c r="Y8" t="s">
        <v>70</v>
      </c>
      <c r="Z8" t="s">
        <v>71</v>
      </c>
      <c r="AA8" t="s">
        <v>72</v>
      </c>
      <c r="AB8" t="s">
        <v>73</v>
      </c>
      <c r="AC8" t="s">
        <v>74</v>
      </c>
      <c r="AD8" t="s">
        <v>75</v>
      </c>
      <c r="AE8" t="s">
        <v>76</v>
      </c>
      <c r="AF8" t="s">
        <v>77</v>
      </c>
      <c r="AG8" t="s">
        <v>78</v>
      </c>
      <c r="AH8" t="s">
        <v>79</v>
      </c>
    </row>
    <row r="9" spans="1:34" x14ac:dyDescent="0.35">
      <c r="A9" t="s">
        <v>134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t="s">
        <v>88</v>
      </c>
      <c r="L9" t="s">
        <v>89</v>
      </c>
      <c r="M9" t="s">
        <v>90</v>
      </c>
      <c r="N9" t="s">
        <v>91</v>
      </c>
      <c r="O9" t="s">
        <v>92</v>
      </c>
      <c r="P9" t="s">
        <v>93</v>
      </c>
      <c r="Q9" t="s">
        <v>94</v>
      </c>
      <c r="R9" t="s">
        <v>95</v>
      </c>
      <c r="S9" t="s">
        <v>96</v>
      </c>
      <c r="T9" t="s">
        <v>97</v>
      </c>
      <c r="U9" t="s">
        <v>98</v>
      </c>
      <c r="V9" t="s">
        <v>99</v>
      </c>
      <c r="W9" t="s">
        <v>100</v>
      </c>
      <c r="X9" t="s">
        <v>101</v>
      </c>
      <c r="Y9" t="s">
        <v>102</v>
      </c>
      <c r="Z9" t="s">
        <v>103</v>
      </c>
      <c r="AA9" t="s">
        <v>104</v>
      </c>
      <c r="AB9" t="s">
        <v>105</v>
      </c>
      <c r="AC9" t="s">
        <v>106</v>
      </c>
      <c r="AD9" t="s">
        <v>107</v>
      </c>
      <c r="AE9" t="s">
        <v>108</v>
      </c>
      <c r="AF9" t="s">
        <v>109</v>
      </c>
      <c r="AG9" t="s">
        <v>110</v>
      </c>
      <c r="AH9" t="s">
        <v>111</v>
      </c>
    </row>
    <row r="10" spans="1:34" x14ac:dyDescent="0.35">
      <c r="A10" t="s">
        <v>135</v>
      </c>
      <c r="C10" t="s">
        <v>112</v>
      </c>
      <c r="D10" t="s">
        <v>112</v>
      </c>
      <c r="E10" t="s">
        <v>112</v>
      </c>
      <c r="F10" t="s">
        <v>112</v>
      </c>
      <c r="G10" t="s">
        <v>112</v>
      </c>
      <c r="H10" t="s">
        <v>112</v>
      </c>
      <c r="I10" t="s">
        <v>112</v>
      </c>
      <c r="J10" t="s">
        <v>112</v>
      </c>
      <c r="K10" t="s">
        <v>112</v>
      </c>
      <c r="L10" t="s">
        <v>112</v>
      </c>
      <c r="M10" t="s">
        <v>112</v>
      </c>
      <c r="N10" t="s">
        <v>112</v>
      </c>
      <c r="O10" t="s">
        <v>112</v>
      </c>
      <c r="P10" t="s">
        <v>112</v>
      </c>
      <c r="Q10" t="s">
        <v>112</v>
      </c>
      <c r="R10" t="s">
        <v>112</v>
      </c>
    </row>
    <row r="11" spans="1:34" x14ac:dyDescent="0.35">
      <c r="A11" t="s">
        <v>136</v>
      </c>
      <c r="C11">
        <v>0.72709923166854995</v>
      </c>
      <c r="D11">
        <v>0.436889085546941</v>
      </c>
      <c r="E11">
        <v>0.37973727008793801</v>
      </c>
      <c r="F11">
        <v>0.18769123544372501</v>
      </c>
      <c r="G11">
        <v>0.65601043147731597</v>
      </c>
      <c r="H11">
        <v>0.61386646625527097</v>
      </c>
      <c r="I11">
        <v>1.1394217383404901</v>
      </c>
      <c r="J11">
        <v>0.53437065019456997</v>
      </c>
      <c r="K11">
        <v>0.36391750716412302</v>
      </c>
      <c r="L11">
        <v>0.50134783482516099</v>
      </c>
      <c r="M11">
        <v>0.56548440813457401</v>
      </c>
      <c r="N11">
        <v>0.33010549803515099</v>
      </c>
      <c r="O11">
        <v>0.40558156927925298</v>
      </c>
      <c r="P11">
        <v>0.394773206934736</v>
      </c>
      <c r="Q11">
        <v>0.194903512428379</v>
      </c>
      <c r="R11">
        <v>0.14018586694111701</v>
      </c>
    </row>
    <row r="12" spans="1:34" x14ac:dyDescent="0.35">
      <c r="A12" t="s">
        <v>137</v>
      </c>
      <c r="C12" t="s">
        <v>113</v>
      </c>
      <c r="D12" t="s">
        <v>113</v>
      </c>
      <c r="E12" t="s">
        <v>113</v>
      </c>
      <c r="F12" t="s">
        <v>113</v>
      </c>
      <c r="G12" t="s">
        <v>113</v>
      </c>
      <c r="H12" t="s">
        <v>113</v>
      </c>
      <c r="I12" t="s">
        <v>113</v>
      </c>
      <c r="J12" t="s">
        <v>113</v>
      </c>
      <c r="K12" t="s">
        <v>113</v>
      </c>
      <c r="L12" t="s">
        <v>113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</row>
    <row r="13" spans="1:34" x14ac:dyDescent="0.35">
      <c r="A13" t="s">
        <v>138</v>
      </c>
      <c r="C13" t="s">
        <v>114</v>
      </c>
      <c r="D13" t="s">
        <v>114</v>
      </c>
      <c r="E13" t="s">
        <v>114</v>
      </c>
      <c r="F13" t="s">
        <v>114</v>
      </c>
      <c r="G13" t="s">
        <v>114</v>
      </c>
      <c r="H13" t="s">
        <v>114</v>
      </c>
      <c r="I13" t="s">
        <v>114</v>
      </c>
      <c r="J13" t="s">
        <v>114</v>
      </c>
      <c r="K13" t="s">
        <v>114</v>
      </c>
      <c r="L13" t="s">
        <v>114</v>
      </c>
      <c r="M13" t="s">
        <v>114</v>
      </c>
      <c r="N13" t="s">
        <v>114</v>
      </c>
      <c r="O13" t="s">
        <v>114</v>
      </c>
      <c r="P13" t="s">
        <v>114</v>
      </c>
      <c r="Q13" t="s">
        <v>114</v>
      </c>
      <c r="R13" t="s">
        <v>114</v>
      </c>
    </row>
    <row r="14" spans="1:34" x14ac:dyDescent="0.35">
      <c r="A14" t="s">
        <v>139</v>
      </c>
      <c r="B14" t="s">
        <v>141</v>
      </c>
      <c r="C14" t="s">
        <v>115</v>
      </c>
      <c r="D14" t="s">
        <v>116</v>
      </c>
      <c r="E14" t="s">
        <v>117</v>
      </c>
      <c r="F14" t="s">
        <v>118</v>
      </c>
      <c r="G14" t="s">
        <v>119</v>
      </c>
      <c r="H14" t="s">
        <v>120</v>
      </c>
      <c r="I14" t="s">
        <v>121</v>
      </c>
      <c r="J14" t="s">
        <v>122</v>
      </c>
      <c r="K14" t="s">
        <v>123</v>
      </c>
      <c r="L14" t="s">
        <v>124</v>
      </c>
      <c r="M14" t="s">
        <v>125</v>
      </c>
      <c r="N14" t="s">
        <v>126</v>
      </c>
      <c r="O14" t="s">
        <v>127</v>
      </c>
      <c r="P14" t="s">
        <v>128</v>
      </c>
      <c r="Q14" t="s">
        <v>129</v>
      </c>
      <c r="R14" t="s">
        <v>130</v>
      </c>
    </row>
    <row r="16" spans="1:34" x14ac:dyDescent="0.35">
      <c r="A16" t="s">
        <v>153</v>
      </c>
      <c r="C16" s="3"/>
      <c r="D16" s="3"/>
      <c r="E16" s="3"/>
      <c r="F16" s="3" t="s">
        <v>152</v>
      </c>
      <c r="G16" s="3" t="s">
        <v>152</v>
      </c>
      <c r="H16" s="3" t="s">
        <v>152</v>
      </c>
      <c r="I16" s="3" t="s">
        <v>152</v>
      </c>
      <c r="J16" s="3" t="s">
        <v>152</v>
      </c>
      <c r="K16" s="3"/>
      <c r="L16" s="3"/>
      <c r="M16" s="3"/>
      <c r="N16" s="3"/>
      <c r="O16" s="3"/>
      <c r="P16" s="3"/>
      <c r="Q16" s="3"/>
      <c r="R16" s="3"/>
    </row>
    <row r="19" spans="1:3" x14ac:dyDescent="0.35">
      <c r="A19" t="s">
        <v>142</v>
      </c>
    </row>
    <row r="20" spans="1:3" x14ac:dyDescent="0.35">
      <c r="A20" t="s">
        <v>143</v>
      </c>
    </row>
    <row r="22" spans="1:3" x14ac:dyDescent="0.35">
      <c r="C22" t="s">
        <v>151</v>
      </c>
    </row>
  </sheetData>
  <conditionalFormatting sqref="C7:R7">
    <cfRule type="cellIs" dxfId="1" priority="2" operator="greaterThan">
      <formula>0.05</formula>
    </cfRule>
  </conditionalFormatting>
  <conditionalFormatting sqref="C11:R11">
    <cfRule type="cellIs" dxfId="0" priority="1" operator="lessThan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Pioneer.t.test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Norbert Menke</cp:lastModifiedBy>
  <dcterms:created xsi:type="dcterms:W3CDTF">2023-09-25T23:49:30Z</dcterms:created>
  <dcterms:modified xsi:type="dcterms:W3CDTF">2023-09-26T00:38:50Z</dcterms:modified>
</cp:coreProperties>
</file>