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de09acb056c075/Documents/"/>
    </mc:Choice>
  </mc:AlternateContent>
  <xr:revisionPtr revIDLastSave="0" documentId="8_{0C3C31CF-F705-4814-909A-F65C837CFC00}" xr6:coauthVersionLast="47" xr6:coauthVersionMax="47" xr10:uidLastSave="{00000000-0000-0000-0000-000000000000}"/>
  <bookViews>
    <workbookView xWindow="-108" yWindow="-108" windowWidth="23256" windowHeight="13176" xr2:uid="{0C81DC2D-62BB-4414-9281-A03495611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I24" i="1"/>
  <c r="J24" i="1"/>
  <c r="K24" i="1"/>
  <c r="L24" i="1"/>
  <c r="M24" i="1"/>
  <c r="N24" i="1"/>
  <c r="J23" i="1"/>
  <c r="K23" i="1"/>
  <c r="L23" i="1"/>
  <c r="M23" i="1"/>
  <c r="N23" i="1"/>
  <c r="I23" i="1"/>
  <c r="E19" i="1"/>
  <c r="E20" i="1"/>
  <c r="E21" i="1"/>
  <c r="E22" i="1"/>
  <c r="E23" i="1"/>
  <c r="E24" i="1"/>
  <c r="D20" i="1"/>
  <c r="D21" i="1"/>
  <c r="D22" i="1"/>
  <c r="D23" i="1"/>
  <c r="D24" i="1"/>
  <c r="D19" i="1"/>
</calcChain>
</file>

<file path=xl/sharedStrings.xml><?xml version="1.0" encoding="utf-8"?>
<sst xmlns="http://schemas.openxmlformats.org/spreadsheetml/2006/main" count="68" uniqueCount="40">
  <si>
    <t>Practice using array formulas (e.g., SUMPRODUCT, INDEX/MATCH), lookup functions (VLOOKUP, HLOOKUP), and nested functions to perform complex calculations.</t>
  </si>
  <si>
    <t>Faculty ID</t>
  </si>
  <si>
    <t>Name</t>
  </si>
  <si>
    <t>Department</t>
  </si>
  <si>
    <t>Course ID</t>
  </si>
  <si>
    <t>Course Name</t>
  </si>
  <si>
    <t>Section</t>
  </si>
  <si>
    <t>Capacity</t>
  </si>
  <si>
    <t>Enrolled</t>
  </si>
  <si>
    <t>Dr. Lee</t>
  </si>
  <si>
    <t>Computer Science</t>
  </si>
  <si>
    <t>COMP101</t>
  </si>
  <si>
    <t>Introduction to Programming</t>
  </si>
  <si>
    <t>A</t>
  </si>
  <si>
    <t>Dr. Garcia</t>
  </si>
  <si>
    <t>Mathematics</t>
  </si>
  <si>
    <t>MATH202</t>
  </si>
  <si>
    <t>Calculus II</t>
  </si>
  <si>
    <t>B</t>
  </si>
  <si>
    <t>Professor Williams</t>
  </si>
  <si>
    <t>English</t>
  </si>
  <si>
    <t>ENGL210</t>
  </si>
  <si>
    <t>Shakespeare</t>
  </si>
  <si>
    <t>C</t>
  </si>
  <si>
    <t>Professor Miller</t>
  </si>
  <si>
    <t>History</t>
  </si>
  <si>
    <t>HIST101</t>
  </si>
  <si>
    <t>World History I</t>
  </si>
  <si>
    <t>COMP212</t>
  </si>
  <si>
    <t>Data Structures</t>
  </si>
  <si>
    <t>ENGL325</t>
  </si>
  <si>
    <t>American Literature</t>
  </si>
  <si>
    <t>Question</t>
  </si>
  <si>
    <t>VLOOKUP</t>
  </si>
  <si>
    <t>HLOOKUP</t>
  </si>
  <si>
    <t>SUM</t>
  </si>
  <si>
    <t>MIN</t>
  </si>
  <si>
    <t>MAX</t>
  </si>
  <si>
    <t>SUMPRODUCT</t>
  </si>
  <si>
    <t>Nested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</si>
</sst>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A540-8224-44C5-AF4D-F5201252C4BC}">
  <dimension ref="B2:N24"/>
  <sheetViews>
    <sheetView tabSelected="1" workbookViewId="0">
      <selection activeCell="C2" sqref="C2:N2"/>
    </sheetView>
  </sheetViews>
  <sheetFormatPr defaultRowHeight="14.4" x14ac:dyDescent="0.3"/>
  <cols>
    <col min="3" max="3" width="12" customWidth="1"/>
    <col min="4" max="4" width="18.77734375" customWidth="1"/>
    <col min="5" max="5" width="20.33203125" customWidth="1"/>
    <col min="6" max="6" width="11.33203125" customWidth="1"/>
    <col min="7" max="7" width="31.21875" customWidth="1"/>
    <col min="12" max="12" width="15.6640625" customWidth="1"/>
  </cols>
  <sheetData>
    <row r="2" spans="2:14" x14ac:dyDescent="0.3">
      <c r="B2" s="13" t="s">
        <v>32</v>
      </c>
      <c r="C2" s="12" t="s">
        <v>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x14ac:dyDescent="0.3">
      <c r="B3" s="1"/>
      <c r="C3" s="2"/>
    </row>
    <row r="4" spans="2:14" x14ac:dyDescent="0.3"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</row>
    <row r="5" spans="2:14" x14ac:dyDescent="0.3">
      <c r="C5" s="4">
        <v>10001</v>
      </c>
      <c r="D5" s="4" t="s">
        <v>9</v>
      </c>
      <c r="E5" s="4" t="s">
        <v>10</v>
      </c>
      <c r="F5" s="4" t="s">
        <v>11</v>
      </c>
      <c r="G5" s="4" t="s">
        <v>12</v>
      </c>
      <c r="H5" s="4" t="s">
        <v>13</v>
      </c>
      <c r="I5" s="4">
        <v>100</v>
      </c>
      <c r="J5" s="4">
        <v>85</v>
      </c>
      <c r="L5" s="5" t="s">
        <v>35</v>
      </c>
      <c r="M5" s="4">
        <f>SUM(I5:I10)</f>
        <v>420</v>
      </c>
    </row>
    <row r="6" spans="2:14" x14ac:dyDescent="0.3">
      <c r="C6" s="4">
        <v>10002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>
        <v>70</v>
      </c>
      <c r="J6" s="4">
        <v>62</v>
      </c>
      <c r="L6" s="5" t="s">
        <v>36</v>
      </c>
      <c r="M6" s="4">
        <f>MIN(J5:J10)</f>
        <v>33</v>
      </c>
    </row>
    <row r="7" spans="2:14" x14ac:dyDescent="0.3">
      <c r="C7" s="4">
        <v>10003</v>
      </c>
      <c r="D7" s="4" t="s">
        <v>19</v>
      </c>
      <c r="E7" s="4" t="s">
        <v>20</v>
      </c>
      <c r="F7" s="4" t="s">
        <v>21</v>
      </c>
      <c r="G7" s="4" t="s">
        <v>22</v>
      </c>
      <c r="H7" s="4" t="s">
        <v>23</v>
      </c>
      <c r="I7" s="4">
        <v>50</v>
      </c>
      <c r="J7" s="4">
        <v>48</v>
      </c>
      <c r="L7" s="5" t="s">
        <v>37</v>
      </c>
      <c r="M7" s="4">
        <f>MAX(J5:J10)</f>
        <v>85</v>
      </c>
    </row>
    <row r="8" spans="2:14" x14ac:dyDescent="0.3">
      <c r="C8" s="4">
        <v>10004</v>
      </c>
      <c r="D8" s="4" t="s">
        <v>24</v>
      </c>
      <c r="E8" s="4" t="s">
        <v>25</v>
      </c>
      <c r="F8" s="4" t="s">
        <v>26</v>
      </c>
      <c r="G8" s="4" t="s">
        <v>27</v>
      </c>
      <c r="H8" s="4" t="s">
        <v>13</v>
      </c>
      <c r="I8" s="4">
        <v>80</v>
      </c>
      <c r="J8" s="4">
        <v>75</v>
      </c>
      <c r="L8" s="5" t="s">
        <v>38</v>
      </c>
      <c r="M8" s="4">
        <f>SUMPRODUCT(I5:I10,J5:J10)</f>
        <v>28800</v>
      </c>
    </row>
    <row r="9" spans="2:14" x14ac:dyDescent="0.3">
      <c r="C9" s="4">
        <v>10001</v>
      </c>
      <c r="D9" s="4" t="s">
        <v>9</v>
      </c>
      <c r="E9" s="4" t="s">
        <v>10</v>
      </c>
      <c r="F9" s="4" t="s">
        <v>28</v>
      </c>
      <c r="G9" s="4" t="s">
        <v>29</v>
      </c>
      <c r="H9" s="4" t="s">
        <v>13</v>
      </c>
      <c r="I9" s="4">
        <v>80</v>
      </c>
      <c r="J9" s="4">
        <v>78</v>
      </c>
      <c r="L9" s="5" t="s">
        <v>39</v>
      </c>
      <c r="M9" s="4">
        <f>SUM(MAX(J5:J10),MIN(J5:J10))</f>
        <v>118</v>
      </c>
    </row>
    <row r="10" spans="2:14" x14ac:dyDescent="0.3">
      <c r="C10" s="4">
        <v>10003</v>
      </c>
      <c r="D10" s="4" t="s">
        <v>19</v>
      </c>
      <c r="E10" s="4" t="s">
        <v>20</v>
      </c>
      <c r="F10" s="4" t="s">
        <v>30</v>
      </c>
      <c r="G10" s="4" t="s">
        <v>31</v>
      </c>
      <c r="H10" s="4" t="s">
        <v>18</v>
      </c>
      <c r="I10" s="4">
        <v>40</v>
      </c>
      <c r="J10" s="4">
        <v>33</v>
      </c>
    </row>
    <row r="14" spans="2:14" x14ac:dyDescent="0.3">
      <c r="C14" s="3"/>
    </row>
    <row r="17" spans="3:14" ht="28.8" x14ac:dyDescent="0.3">
      <c r="C17" s="6" t="s">
        <v>33</v>
      </c>
      <c r="D17" s="7"/>
      <c r="E17" s="8"/>
      <c r="H17" s="9" t="s">
        <v>1</v>
      </c>
      <c r="I17" s="10">
        <v>10001</v>
      </c>
      <c r="J17" s="10">
        <v>10002</v>
      </c>
      <c r="K17" s="10">
        <v>10003</v>
      </c>
      <c r="L17" s="10">
        <v>10004</v>
      </c>
      <c r="M17" s="10">
        <v>10001</v>
      </c>
      <c r="N17" s="10">
        <v>10003</v>
      </c>
    </row>
    <row r="18" spans="3:14" ht="28.8" x14ac:dyDescent="0.3">
      <c r="C18" s="5" t="s">
        <v>1</v>
      </c>
      <c r="D18" s="5" t="s">
        <v>2</v>
      </c>
      <c r="E18" s="5" t="s">
        <v>3</v>
      </c>
      <c r="H18" s="9" t="s">
        <v>2</v>
      </c>
      <c r="I18" s="10" t="s">
        <v>9</v>
      </c>
      <c r="J18" s="10" t="s">
        <v>14</v>
      </c>
      <c r="K18" s="10" t="s">
        <v>19</v>
      </c>
      <c r="L18" s="10" t="s">
        <v>24</v>
      </c>
      <c r="M18" s="10" t="s">
        <v>9</v>
      </c>
      <c r="N18" s="10" t="s">
        <v>19</v>
      </c>
    </row>
    <row r="19" spans="3:14" ht="28.8" x14ac:dyDescent="0.3">
      <c r="C19" s="4">
        <v>10001</v>
      </c>
      <c r="D19" s="4" t="str">
        <f>VLOOKUP($C19,$C$5:$J$10,MATCH(D$4,$C$4:$J$4,0),FALSE)</f>
        <v>Dr. Lee</v>
      </c>
      <c r="E19" s="4" t="str">
        <f>VLOOKUP($C19,$C$5:$J$10,MATCH(E$4,$C$4:$J$4,0),FALSE)</f>
        <v>Computer Science</v>
      </c>
      <c r="H19" s="9" t="s">
        <v>3</v>
      </c>
      <c r="I19" s="10" t="s">
        <v>10</v>
      </c>
      <c r="J19" s="10" t="s">
        <v>15</v>
      </c>
      <c r="K19" s="10" t="s">
        <v>20</v>
      </c>
      <c r="L19" s="10" t="s">
        <v>25</v>
      </c>
      <c r="M19" s="10" t="s">
        <v>10</v>
      </c>
      <c r="N19" s="10" t="s">
        <v>20</v>
      </c>
    </row>
    <row r="20" spans="3:14" x14ac:dyDescent="0.3">
      <c r="C20" s="4">
        <v>10002</v>
      </c>
      <c r="D20" s="4" t="str">
        <f t="shared" ref="D20:E24" si="0">VLOOKUP($C20,$C$5:$J$10,MATCH(D$4,$C$4:$J$4,0),FALSE)</f>
        <v>Dr. Garcia</v>
      </c>
      <c r="E20" s="4" t="str">
        <f t="shared" si="0"/>
        <v>Mathematics</v>
      </c>
    </row>
    <row r="21" spans="3:14" x14ac:dyDescent="0.3">
      <c r="C21" s="4">
        <v>10003</v>
      </c>
      <c r="D21" s="4" t="str">
        <f t="shared" si="0"/>
        <v>Professor Williams</v>
      </c>
      <c r="E21" s="4" t="str">
        <f t="shared" si="0"/>
        <v>English</v>
      </c>
      <c r="H21" s="11" t="s">
        <v>34</v>
      </c>
      <c r="I21" s="11"/>
      <c r="J21" s="11"/>
      <c r="K21" s="11"/>
      <c r="L21" s="11"/>
      <c r="M21" s="11"/>
      <c r="N21" s="11"/>
    </row>
    <row r="22" spans="3:14" ht="28.8" x14ac:dyDescent="0.3">
      <c r="C22" s="4">
        <v>10004</v>
      </c>
      <c r="D22" s="4" t="str">
        <f t="shared" si="0"/>
        <v>Professor Miller</v>
      </c>
      <c r="E22" s="4" t="str">
        <f t="shared" si="0"/>
        <v>History</v>
      </c>
      <c r="H22" s="9" t="s">
        <v>1</v>
      </c>
      <c r="I22" s="10">
        <v>10001</v>
      </c>
      <c r="J22" s="10">
        <v>10002</v>
      </c>
      <c r="K22" s="10">
        <v>10003</v>
      </c>
      <c r="L22" s="10">
        <v>10004</v>
      </c>
      <c r="M22" s="10">
        <v>10001</v>
      </c>
      <c r="N22" s="10">
        <v>10003</v>
      </c>
    </row>
    <row r="23" spans="3:14" ht="28.8" x14ac:dyDescent="0.3">
      <c r="C23" s="4">
        <v>10001</v>
      </c>
      <c r="D23" s="4" t="str">
        <f t="shared" si="0"/>
        <v>Dr. Lee</v>
      </c>
      <c r="E23" s="4" t="str">
        <f t="shared" si="0"/>
        <v>Computer Science</v>
      </c>
      <c r="H23" s="9" t="s">
        <v>2</v>
      </c>
      <c r="I23" s="10" t="str">
        <f>HLOOKUP(I$17,$I$17:$N$19,MATCH($H23,$H$17:$H$19,0),FALSE)</f>
        <v>Dr. Lee</v>
      </c>
      <c r="J23" s="10" t="str">
        <f t="shared" ref="J23:N24" si="1">HLOOKUP(J$17,$I$17:$N$19,MATCH($H23,$H$17:$H$19,0),FALSE)</f>
        <v>Dr. Garcia</v>
      </c>
      <c r="K23" s="10" t="str">
        <f t="shared" si="1"/>
        <v>Professor Williams</v>
      </c>
      <c r="L23" s="10" t="str">
        <f t="shared" si="1"/>
        <v>Professor Miller</v>
      </c>
      <c r="M23" s="10" t="str">
        <f t="shared" si="1"/>
        <v>Dr. Lee</v>
      </c>
      <c r="N23" s="10" t="str">
        <f t="shared" si="1"/>
        <v>Professor Williams</v>
      </c>
    </row>
    <row r="24" spans="3:14" ht="28.8" x14ac:dyDescent="0.3">
      <c r="C24" s="4">
        <v>10003</v>
      </c>
      <c r="D24" s="4" t="str">
        <f t="shared" si="0"/>
        <v>Professor Williams</v>
      </c>
      <c r="E24" s="4" t="str">
        <f t="shared" si="0"/>
        <v>English</v>
      </c>
      <c r="H24" s="9" t="s">
        <v>3</v>
      </c>
      <c r="I24" s="10" t="str">
        <f>HLOOKUP(I$17,$I$17:$N$19,MATCH($H24,$H$17:$H$19,0),FALSE)</f>
        <v>Computer Science</v>
      </c>
      <c r="J24" s="10" t="str">
        <f t="shared" si="1"/>
        <v>Mathematics</v>
      </c>
      <c r="K24" s="10" t="str">
        <f t="shared" si="1"/>
        <v>English</v>
      </c>
      <c r="L24" s="10" t="str">
        <f t="shared" si="1"/>
        <v>History</v>
      </c>
      <c r="M24" s="10" t="str">
        <f t="shared" si="1"/>
        <v>Computer Science</v>
      </c>
      <c r="N24" s="10" t="str">
        <f t="shared" si="1"/>
        <v>English</v>
      </c>
    </row>
  </sheetData>
  <mergeCells count="3">
    <mergeCell ref="C2:N2"/>
    <mergeCell ref="C17:E17"/>
    <mergeCell ref="H21:N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Prasad Dekate</dc:creator>
  <cp:lastModifiedBy>Omkar Prasad Dekate</cp:lastModifiedBy>
  <dcterms:created xsi:type="dcterms:W3CDTF">2024-07-24T14:46:02Z</dcterms:created>
  <dcterms:modified xsi:type="dcterms:W3CDTF">2024-07-24T14:59:40Z</dcterms:modified>
</cp:coreProperties>
</file>