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18" i="1"/>
  <c r="I20" i="1"/>
  <c r="I21" i="1" s="1"/>
  <c r="I22" i="1" s="1"/>
  <c r="I23" i="1" s="1"/>
  <c r="I24" i="1" s="1"/>
  <c r="I25" i="1" s="1"/>
  <c r="I26" i="1" s="1"/>
  <c r="I19" i="1"/>
  <c r="I18" i="1"/>
  <c r="G25" i="1"/>
  <c r="F25" i="1"/>
  <c r="E19" i="1"/>
  <c r="E20" i="1"/>
  <c r="E21" i="1"/>
  <c r="E22" i="1"/>
  <c r="E23" i="1"/>
  <c r="E24" i="1"/>
  <c r="E25" i="1"/>
  <c r="E26" i="1"/>
  <c r="C20" i="1"/>
  <c r="C21" i="1"/>
  <c r="C22" i="1"/>
  <c r="C23" i="1"/>
  <c r="C24" i="1"/>
  <c r="C25" i="1"/>
  <c r="C26" i="1"/>
  <c r="G23" i="1"/>
  <c r="G22" i="1"/>
  <c r="F23" i="1"/>
  <c r="F22" i="1"/>
  <c r="D21" i="1"/>
  <c r="G20" i="1"/>
  <c r="G21" i="1"/>
  <c r="G24" i="1"/>
  <c r="G26" i="1"/>
  <c r="F21" i="1"/>
  <c r="F24" i="1"/>
  <c r="F26" i="1"/>
  <c r="F20" i="1"/>
  <c r="G19" i="1"/>
  <c r="G18" i="1"/>
  <c r="F19" i="1"/>
  <c r="F18" i="1"/>
  <c r="C19" i="1"/>
  <c r="E18" i="1"/>
  <c r="D26" i="1"/>
  <c r="D20" i="1"/>
  <c r="D24" i="1"/>
  <c r="D19" i="1"/>
  <c r="D18" i="1"/>
  <c r="C18" i="1"/>
  <c r="E3" i="1"/>
  <c r="C5" i="1"/>
  <c r="E5" i="1" s="1"/>
  <c r="C6" i="1"/>
  <c r="E6" i="1" s="1"/>
  <c r="C7" i="1"/>
  <c r="E7" i="1" s="1"/>
  <c r="C4" i="1"/>
  <c r="E4" i="1" s="1"/>
</calcChain>
</file>

<file path=xl/sharedStrings.xml><?xml version="1.0" encoding="utf-8"?>
<sst xmlns="http://schemas.openxmlformats.org/spreadsheetml/2006/main" count="25" uniqueCount="20">
  <si>
    <t>мпс</t>
  </si>
  <si>
    <t>слой 1</t>
  </si>
  <si>
    <t>слой 2</t>
  </si>
  <si>
    <t>слой 3</t>
  </si>
  <si>
    <t>слой 4</t>
  </si>
  <si>
    <t>слой 0</t>
  </si>
  <si>
    <t>от z</t>
  </si>
  <si>
    <t>до z</t>
  </si>
  <si>
    <t>h</t>
  </si>
  <si>
    <t>E</t>
  </si>
  <si>
    <t>gamma</t>
  </si>
  <si>
    <t>water</t>
  </si>
  <si>
    <t>от</t>
  </si>
  <si>
    <t>до</t>
  </si>
  <si>
    <t>Залегание</t>
  </si>
  <si>
    <t>P</t>
  </si>
  <si>
    <t>hf</t>
  </si>
  <si>
    <t>sigmaG</t>
  </si>
  <si>
    <t>02sigmaG</t>
  </si>
  <si>
    <t>sigmaP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</si>
</sst>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O16" sqref="O16"/>
    </sheetView>
  </sheetViews>
  <sheetFormatPr defaultRowHeight="15"/>
  <sheetData>
    <row r="1" spans="1:23">
      <c r="A1" t="s">
        <v>0</v>
      </c>
      <c r="C1" s="2" t="s">
        <v>14</v>
      </c>
      <c r="D1" s="2"/>
      <c r="I1" s="2" t="s">
        <v>11</v>
      </c>
      <c r="J1" s="2"/>
      <c r="M1" t="s">
        <v>15</v>
      </c>
      <c r="N1" s="1">
        <v>10000</v>
      </c>
    </row>
    <row r="2" spans="1:23">
      <c r="C2" t="s">
        <v>6</v>
      </c>
      <c r="D2" t="s">
        <v>7</v>
      </c>
      <c r="E2" t="s">
        <v>8</v>
      </c>
      <c r="G2" t="s">
        <v>9</v>
      </c>
      <c r="H2" t="s">
        <v>10</v>
      </c>
      <c r="I2" t="s">
        <v>6</v>
      </c>
      <c r="J2" t="s">
        <v>7</v>
      </c>
      <c r="M2" t="s">
        <v>16</v>
      </c>
      <c r="N2">
        <v>3</v>
      </c>
    </row>
    <row r="3" spans="1:23">
      <c r="B3" t="s">
        <v>5</v>
      </c>
      <c r="C3">
        <v>10</v>
      </c>
      <c r="D3">
        <v>3</v>
      </c>
      <c r="E3">
        <f>C3-D3</f>
        <v>7</v>
      </c>
      <c r="G3" s="1">
        <v>100000</v>
      </c>
      <c r="H3">
        <v>15.3</v>
      </c>
    </row>
    <row r="4" spans="1:23">
      <c r="B4" t="s">
        <v>1</v>
      </c>
      <c r="C4">
        <f>D3</f>
        <v>3</v>
      </c>
      <c r="D4">
        <v>-1</v>
      </c>
      <c r="E4">
        <f t="shared" ref="E4:E7" si="0">C4-D4</f>
        <v>4</v>
      </c>
      <c r="G4" s="1">
        <v>100000</v>
      </c>
      <c r="H4">
        <v>20</v>
      </c>
    </row>
    <row r="5" spans="1:23">
      <c r="B5" t="s">
        <v>2</v>
      </c>
      <c r="C5">
        <f t="shared" ref="C5:C7" si="1">D4</f>
        <v>-1</v>
      </c>
      <c r="D5">
        <v>-15</v>
      </c>
      <c r="E5">
        <f t="shared" si="0"/>
        <v>14</v>
      </c>
      <c r="G5" s="1">
        <v>100000</v>
      </c>
      <c r="H5">
        <v>15.3</v>
      </c>
      <c r="I5">
        <v>-5</v>
      </c>
      <c r="J5">
        <v>-10</v>
      </c>
    </row>
    <row r="6" spans="1:23">
      <c r="B6" t="s">
        <v>3</v>
      </c>
      <c r="C6">
        <f t="shared" si="1"/>
        <v>-15</v>
      </c>
      <c r="D6">
        <v>-40</v>
      </c>
      <c r="E6">
        <f t="shared" si="0"/>
        <v>25</v>
      </c>
      <c r="G6" s="1">
        <v>100000</v>
      </c>
      <c r="H6">
        <v>20</v>
      </c>
      <c r="I6">
        <v>-15</v>
      </c>
      <c r="J6">
        <v>-40</v>
      </c>
    </row>
    <row r="7" spans="1:23">
      <c r="B7" t="s">
        <v>4</v>
      </c>
      <c r="C7">
        <f t="shared" si="1"/>
        <v>-40</v>
      </c>
      <c r="D7">
        <v>-80</v>
      </c>
      <c r="E7">
        <f t="shared" si="0"/>
        <v>40</v>
      </c>
      <c r="G7" s="1">
        <v>100000</v>
      </c>
      <c r="H7">
        <v>22.5</v>
      </c>
      <c r="I7">
        <v>-40</v>
      </c>
      <c r="J7">
        <v>-50</v>
      </c>
    </row>
    <row r="8" spans="1:23">
      <c r="W8" s="3"/>
    </row>
    <row r="9" spans="1:23">
      <c r="W9" s="3"/>
    </row>
    <row r="10" spans="1:23">
      <c r="W10" s="3"/>
    </row>
    <row r="11" spans="1:23">
      <c r="W11" s="3"/>
    </row>
    <row r="12" spans="1:23">
      <c r="W12" s="3"/>
    </row>
    <row r="13" spans="1:23">
      <c r="W13" s="3"/>
    </row>
    <row r="14" spans="1:23">
      <c r="W14" s="3"/>
    </row>
    <row r="15" spans="1:23">
      <c r="W15" s="3"/>
    </row>
    <row r="16" spans="1:23">
      <c r="W16" s="3"/>
    </row>
    <row r="17" spans="3:23">
      <c r="C17" t="s">
        <v>12</v>
      </c>
      <c r="D17" t="s">
        <v>13</v>
      </c>
      <c r="E17" t="s">
        <v>8</v>
      </c>
      <c r="F17" t="s">
        <v>9</v>
      </c>
      <c r="G17" t="s">
        <v>10</v>
      </c>
      <c r="I17" t="s">
        <v>17</v>
      </c>
      <c r="J17" t="s">
        <v>18</v>
      </c>
      <c r="K17" t="s">
        <v>19</v>
      </c>
      <c r="W17" s="3"/>
    </row>
    <row r="18" spans="3:23">
      <c r="C18">
        <f>C3</f>
        <v>10</v>
      </c>
      <c r="D18">
        <f>C3-N2</f>
        <v>7</v>
      </c>
      <c r="E18">
        <f>C18-D18</f>
        <v>3</v>
      </c>
      <c r="F18" s="1">
        <f>G3</f>
        <v>100000</v>
      </c>
      <c r="G18" s="1">
        <f>H3</f>
        <v>15.3</v>
      </c>
      <c r="I18" s="1">
        <f>E18*G18</f>
        <v>45.900000000000006</v>
      </c>
      <c r="J18" s="1">
        <f>I18*0.2</f>
        <v>9.1800000000000015</v>
      </c>
      <c r="W18" s="3"/>
    </row>
    <row r="19" spans="3:23">
      <c r="C19">
        <f>D18</f>
        <v>7</v>
      </c>
      <c r="D19">
        <f>D3</f>
        <v>3</v>
      </c>
      <c r="E19">
        <f t="shared" ref="E19:E26" si="2">C19-D19</f>
        <v>4</v>
      </c>
      <c r="F19" s="1">
        <f>G3</f>
        <v>100000</v>
      </c>
      <c r="G19" s="1">
        <f>H3</f>
        <v>15.3</v>
      </c>
      <c r="I19" s="1">
        <f>E19*G19+I18</f>
        <v>107.10000000000001</v>
      </c>
      <c r="J19" s="1">
        <f t="shared" ref="J19:J26" si="3">I19*0.2</f>
        <v>21.42</v>
      </c>
      <c r="W19" s="3"/>
    </row>
    <row r="20" spans="3:23">
      <c r="C20">
        <f t="shared" ref="C20:C26" si="4">D19</f>
        <v>3</v>
      </c>
      <c r="D20">
        <f>D4</f>
        <v>-1</v>
      </c>
      <c r="E20">
        <f t="shared" si="2"/>
        <v>4</v>
      </c>
      <c r="F20" s="1">
        <f>G4</f>
        <v>100000</v>
      </c>
      <c r="G20" s="1">
        <f>H4</f>
        <v>20</v>
      </c>
      <c r="I20" s="1">
        <f t="shared" ref="I20:I26" si="5">E20*G20+I19</f>
        <v>187.10000000000002</v>
      </c>
      <c r="J20" s="1">
        <f t="shared" si="3"/>
        <v>37.420000000000009</v>
      </c>
      <c r="W20" s="3"/>
    </row>
    <row r="21" spans="3:23">
      <c r="C21">
        <f t="shared" si="4"/>
        <v>-1</v>
      </c>
      <c r="D21">
        <f>-5</f>
        <v>-5</v>
      </c>
      <c r="E21">
        <f t="shared" si="2"/>
        <v>4</v>
      </c>
      <c r="F21" s="1">
        <f t="shared" ref="F21:G23" si="6">G5</f>
        <v>100000</v>
      </c>
      <c r="G21" s="1">
        <f t="shared" si="6"/>
        <v>15.3</v>
      </c>
      <c r="I21" s="1">
        <f t="shared" si="5"/>
        <v>248.3</v>
      </c>
      <c r="J21" s="1">
        <f t="shared" si="3"/>
        <v>49.660000000000004</v>
      </c>
      <c r="W21" s="3"/>
    </row>
    <row r="22" spans="3:23">
      <c r="C22">
        <f t="shared" si="4"/>
        <v>-5</v>
      </c>
      <c r="D22">
        <v>-10</v>
      </c>
      <c r="E22">
        <f t="shared" si="2"/>
        <v>5</v>
      </c>
      <c r="F22" s="1">
        <f>G5</f>
        <v>100000</v>
      </c>
      <c r="G22" s="1">
        <f>H5</f>
        <v>15.3</v>
      </c>
      <c r="I22" s="1">
        <f t="shared" si="5"/>
        <v>324.8</v>
      </c>
      <c r="J22" s="1">
        <f t="shared" si="3"/>
        <v>64.960000000000008</v>
      </c>
      <c r="W22" s="3"/>
    </row>
    <row r="23" spans="3:23">
      <c r="C23">
        <f t="shared" si="4"/>
        <v>-10</v>
      </c>
      <c r="D23">
        <v>-15</v>
      </c>
      <c r="E23">
        <f t="shared" si="2"/>
        <v>5</v>
      </c>
      <c r="F23" s="1">
        <f>G5</f>
        <v>100000</v>
      </c>
      <c r="G23" s="1">
        <f>H5</f>
        <v>15.3</v>
      </c>
      <c r="I23" s="1">
        <f t="shared" si="5"/>
        <v>401.3</v>
      </c>
      <c r="J23" s="1">
        <f t="shared" si="3"/>
        <v>80.260000000000005</v>
      </c>
      <c r="W23" s="3"/>
    </row>
    <row r="24" spans="3:23">
      <c r="C24">
        <f t="shared" si="4"/>
        <v>-15</v>
      </c>
      <c r="D24">
        <f>D6</f>
        <v>-40</v>
      </c>
      <c r="E24">
        <f t="shared" si="2"/>
        <v>25</v>
      </c>
      <c r="F24" s="1">
        <f>G6</f>
        <v>100000</v>
      </c>
      <c r="G24" s="1">
        <f>H6</f>
        <v>20</v>
      </c>
      <c r="I24" s="1">
        <f t="shared" si="5"/>
        <v>901.3</v>
      </c>
      <c r="J24" s="1">
        <f t="shared" si="3"/>
        <v>180.26</v>
      </c>
      <c r="W24" s="3"/>
    </row>
    <row r="25" spans="3:23">
      <c r="C25">
        <f t="shared" si="4"/>
        <v>-40</v>
      </c>
      <c r="D25">
        <v>-50</v>
      </c>
      <c r="E25">
        <f t="shared" si="2"/>
        <v>10</v>
      </c>
      <c r="F25" s="1">
        <f>G7</f>
        <v>100000</v>
      </c>
      <c r="G25" s="1">
        <f>H7</f>
        <v>22.5</v>
      </c>
      <c r="I25" s="1">
        <f t="shared" si="5"/>
        <v>1126.3</v>
      </c>
      <c r="J25" s="1">
        <f t="shared" si="3"/>
        <v>225.26</v>
      </c>
      <c r="W25" s="3"/>
    </row>
    <row r="26" spans="3:23">
      <c r="C26">
        <f t="shared" si="4"/>
        <v>-50</v>
      </c>
      <c r="D26">
        <f>D7</f>
        <v>-80</v>
      </c>
      <c r="E26">
        <f t="shared" si="2"/>
        <v>30</v>
      </c>
      <c r="F26" s="1">
        <f>G7</f>
        <v>100000</v>
      </c>
      <c r="G26" s="1">
        <f>H7</f>
        <v>22.5</v>
      </c>
      <c r="I26" s="1">
        <f t="shared" si="5"/>
        <v>1801.3</v>
      </c>
      <c r="J26" s="1">
        <f t="shared" si="3"/>
        <v>360.26</v>
      </c>
      <c r="W26" s="3"/>
    </row>
    <row r="27" spans="3:23">
      <c r="W27" s="3"/>
    </row>
    <row r="28" spans="3:23">
      <c r="W28" s="3"/>
    </row>
    <row r="29" spans="3:23">
      <c r="W29" s="3"/>
    </row>
    <row r="30" spans="3:23">
      <c r="W30" s="3"/>
    </row>
    <row r="31" spans="3:23">
      <c r="W31" s="3"/>
    </row>
    <row r="32" spans="3:23">
      <c r="W32" s="3"/>
    </row>
    <row r="33" spans="23:23">
      <c r="W33" s="3"/>
    </row>
    <row r="34" spans="23:23">
      <c r="W34" s="3"/>
    </row>
    <row r="35" spans="23:23">
      <c r="W35" s="3"/>
    </row>
    <row r="36" spans="23:23">
      <c r="W36" s="3"/>
    </row>
    <row r="37" spans="23:23">
      <c r="W37" s="3"/>
    </row>
    <row r="38" spans="23:23">
      <c r="W38" s="3"/>
    </row>
    <row r="39" spans="23:23">
      <c r="W39" s="3"/>
    </row>
  </sheetData>
  <mergeCells count="2">
    <mergeCell ref="C1:D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2021-11-17T15:05:27Z</dcterms:modified>
</cp:coreProperties>
</file>