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itner/Documents/[01] Study/[01] SS 2023/[04] IT-Projektarbeit/03_Computer_Webshop/protocols/"/>
    </mc:Choice>
  </mc:AlternateContent>
  <xr:revisionPtr revIDLastSave="0" documentId="13_ncr:1_{B0D55484-0FB1-B343-8F3D-798B343E995A}" xr6:coauthVersionLast="47" xr6:coauthVersionMax="47" xr10:uidLastSave="{00000000-0000-0000-0000-000000000000}"/>
  <bookViews>
    <workbookView xWindow="0" yWindow="500" windowWidth="38400" windowHeight="19900" xr2:uid="{5C77D34F-34C3-4D2F-849C-09193AE86D67}"/>
  </bookViews>
  <sheets>
    <sheet name="zusätzlicher Zeitaufwand" sheetId="7" r:id="rId1"/>
    <sheet name="Sprint Protokoll 7" sheetId="15" r:id="rId2"/>
    <sheet name="Retrospekive 7" sheetId="14" r:id="rId3"/>
    <sheet name="Retrospekive 6" sheetId="12" r:id="rId4"/>
    <sheet name="Sprint Protokoll 6" sheetId="13" r:id="rId5"/>
    <sheet name="Retrospekive 5" sheetId="11" r:id="rId6"/>
    <sheet name="Sprint Protokoll 5" sheetId="10" r:id="rId7"/>
    <sheet name="Sprint Protokoll 4" sheetId="8" r:id="rId8"/>
    <sheet name="Retrospektive 4" sheetId="9" r:id="rId9"/>
    <sheet name="Sprint Protokoll 3" sheetId="5" r:id="rId10"/>
    <sheet name="Retrospektive 3" sheetId="6" r:id="rId11"/>
    <sheet name="Sprint Protokoll 2" sheetId="3" r:id="rId12"/>
    <sheet name="Retrospektive 2" sheetId="4" r:id="rId13"/>
    <sheet name="Sprint Protokoll" sheetId="1" r:id="rId14"/>
    <sheet name="Retrospektive" sheetId="2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5" l="1"/>
  <c r="E17" i="15"/>
  <c r="E18" i="15"/>
  <c r="E19" i="15"/>
  <c r="E20" i="15"/>
  <c r="E21" i="15"/>
  <c r="E22" i="15"/>
  <c r="E23" i="15"/>
  <c r="E24" i="15"/>
  <c r="E25" i="15"/>
  <c r="E26" i="15"/>
  <c r="A27" i="15"/>
  <c r="E27" i="15"/>
  <c r="F27" i="15"/>
  <c r="G27" i="15"/>
  <c r="G27" i="13"/>
  <c r="F27" i="13"/>
  <c r="A27" i="13"/>
  <c r="E26" i="13"/>
  <c r="E25" i="13"/>
  <c r="E24" i="13"/>
  <c r="E23" i="13"/>
  <c r="E22" i="13"/>
  <c r="E21" i="13"/>
  <c r="E20" i="13"/>
  <c r="E19" i="13"/>
  <c r="E18" i="13"/>
  <c r="E17" i="13"/>
  <c r="E16" i="13"/>
  <c r="E17" i="10"/>
  <c r="E18" i="10"/>
  <c r="E19" i="10"/>
  <c r="E20" i="10"/>
  <c r="E21" i="10"/>
  <c r="E22" i="10"/>
  <c r="E23" i="10"/>
  <c r="E24" i="10"/>
  <c r="E25" i="10"/>
  <c r="E26" i="10"/>
  <c r="E16" i="10"/>
  <c r="A27" i="10"/>
  <c r="E27" i="10"/>
  <c r="F27" i="10"/>
  <c r="G27" i="10"/>
  <c r="E16" i="8"/>
  <c r="E17" i="8"/>
  <c r="E18" i="8"/>
  <c r="E19" i="8"/>
  <c r="E20" i="8"/>
  <c r="E21" i="8"/>
  <c r="E22" i="8"/>
  <c r="E23" i="8"/>
  <c r="E24" i="8"/>
  <c r="E26" i="8"/>
  <c r="A27" i="8"/>
  <c r="E27" i="8"/>
  <c r="F27" i="8"/>
  <c r="G27" i="8"/>
  <c r="E18" i="5"/>
  <c r="G26" i="5"/>
  <c r="F26" i="5"/>
  <c r="A26" i="5"/>
  <c r="E25" i="5"/>
  <c r="E24" i="5"/>
  <c r="E23" i="5"/>
  <c r="E22" i="5"/>
  <c r="E21" i="5"/>
  <c r="E20" i="5"/>
  <c r="E19" i="5"/>
  <c r="E17" i="5"/>
  <c r="E16" i="5"/>
  <c r="E26" i="5"/>
  <c r="E22" i="3"/>
  <c r="E16" i="3"/>
  <c r="E17" i="3"/>
  <c r="E18" i="3"/>
  <c r="E19" i="3"/>
  <c r="E20" i="3"/>
  <c r="E21" i="3"/>
  <c r="E23" i="3"/>
  <c r="E24" i="3"/>
  <c r="E25" i="3"/>
  <c r="E26" i="3"/>
  <c r="A27" i="3"/>
  <c r="E27" i="3"/>
  <c r="F27" i="3"/>
  <c r="G27" i="3"/>
  <c r="E19" i="1"/>
  <c r="E24" i="1"/>
  <c r="E23" i="1"/>
  <c r="E18" i="1"/>
  <c r="E25" i="1"/>
  <c r="E22" i="1"/>
  <c r="E20" i="1"/>
  <c r="E17" i="1"/>
  <c r="E16" i="1"/>
  <c r="G26" i="1"/>
  <c r="F26" i="1"/>
  <c r="A26" i="1"/>
  <c r="E27" i="13" l="1"/>
  <c r="E26" i="1"/>
</calcChain>
</file>

<file path=xl/sharedStrings.xml><?xml version="1.0" encoding="utf-8"?>
<sst xmlns="http://schemas.openxmlformats.org/spreadsheetml/2006/main" count="522" uniqueCount="223">
  <si>
    <t>Sprint 1</t>
  </si>
  <si>
    <t>Aufwandsbeschreibung</t>
  </si>
  <si>
    <t>Zeitaufwand (in Stunden)</t>
  </si>
  <si>
    <t>Teilnehmeranzahl</t>
  </si>
  <si>
    <t>Gesamtaufwand (in Stunden)</t>
  </si>
  <si>
    <t>Zeitaufwand gesamt</t>
  </si>
  <si>
    <t>Gruppe</t>
  </si>
  <si>
    <t>Meeting: Entscheidung für Projekt, Projektplanung, Betreuergespräch, protokollieren, Sprintplanung</t>
  </si>
  <si>
    <t>Stunden</t>
  </si>
  <si>
    <t>Christian/Dominik/Matthias/Sinisa</t>
  </si>
  <si>
    <t>GitHub Funktionen genauer Erklären</t>
  </si>
  <si>
    <t>Dominik</t>
  </si>
  <si>
    <t>Sinisa</t>
  </si>
  <si>
    <t>Sprint 2</t>
  </si>
  <si>
    <t>Christian</t>
  </si>
  <si>
    <t>Meeting, Sprintplanung, Betreuergespräch, User Storys, protokollieren</t>
  </si>
  <si>
    <t>Matthias</t>
  </si>
  <si>
    <t>Pull Request Review</t>
  </si>
  <si>
    <t>Recherche</t>
  </si>
  <si>
    <t>Pull Request Review &amp; Testing</t>
  </si>
  <si>
    <t>Pull Request/Branch Management geholfen</t>
  </si>
  <si>
    <t>Problemlösung bzw. Buggs beseitigungn bei Profildaten</t>
  </si>
  <si>
    <t xml:space="preserve">Andere Projekte im GitHub angeschaut, Lösungsideen gesammelt </t>
  </si>
  <si>
    <t>Sprint 3</t>
  </si>
  <si>
    <t>Meeting, Sprintplanung, Betreuergespräch, protokollieren</t>
  </si>
  <si>
    <t>Dominik/Sinisa</t>
  </si>
  <si>
    <t>Sinisa geholfen bei seiner User Story</t>
  </si>
  <si>
    <t>YouTube Videos angeschaut, recherchieren für die Shop Seite</t>
  </si>
  <si>
    <t>Pull Requests Review &amp; Testing</t>
  </si>
  <si>
    <t>Dominik/Christian</t>
  </si>
  <si>
    <t xml:space="preserve">Sich mit GitHub auseinandersetzen </t>
  </si>
  <si>
    <t>Recherche für Warenkorb</t>
  </si>
  <si>
    <t>Sprint 4</t>
  </si>
  <si>
    <t>Meeting, Sprintplanung, protokollieren</t>
  </si>
  <si>
    <t>Bugfixing der Shopseite und stylen</t>
  </si>
  <si>
    <t>Recherche für weitere mögliche Features</t>
  </si>
  <si>
    <t>Sprint 5</t>
  </si>
  <si>
    <t>Dominik, Matthias</t>
  </si>
  <si>
    <t>Testing</t>
  </si>
  <si>
    <t>Recherche für den Task</t>
  </si>
  <si>
    <t>Sprint 6</t>
  </si>
  <si>
    <t>Meeting, Sprintplanung, protokollieren, Betreuergerspräch</t>
  </si>
  <si>
    <t>Dominik, Christian</t>
  </si>
  <si>
    <t>Paypal API besprochen</t>
  </si>
  <si>
    <t>Paypal API alleine recherchiert</t>
  </si>
  <si>
    <t>Sprint 7</t>
  </si>
  <si>
    <t xml:space="preserve">Webserver (XAMPP) wieder abgestürzt. Fehlersuche und Neuinstallieren war erforderlich. </t>
  </si>
  <si>
    <t>Videoaufnahme</t>
  </si>
  <si>
    <t>Videoplanung</t>
  </si>
  <si>
    <t>Sprint Review Protocol</t>
  </si>
  <si>
    <t>Sprint No:</t>
  </si>
  <si>
    <t>Date &amp; Time</t>
  </si>
  <si>
    <t>Group Number</t>
  </si>
  <si>
    <t>Participant 1</t>
  </si>
  <si>
    <t>Dominik Leitner</t>
  </si>
  <si>
    <t>Participant 2</t>
  </si>
  <si>
    <t>Sinisa Panic</t>
  </si>
  <si>
    <t>Participant 3</t>
  </si>
  <si>
    <t>Christian Simetzberger</t>
  </si>
  <si>
    <t>Participant 4</t>
  </si>
  <si>
    <t>Matthias Kemmer</t>
  </si>
  <si>
    <t>Participant 5</t>
  </si>
  <si>
    <t>Stefan Doknic</t>
  </si>
  <si>
    <t>Anmerkung: Noch immer nicht erreichbar ..</t>
  </si>
  <si>
    <t>Mentor</t>
  </si>
  <si>
    <t>Martin Docsek</t>
  </si>
  <si>
    <t>List the Ids of the Requirements which are subject to the review</t>
  </si>
  <si>
    <t>Req ID</t>
  </si>
  <si>
    <t>short description [opt]</t>
  </si>
  <si>
    <t>Estimate [h]</t>
  </si>
  <si>
    <t>Real Efort [h]</t>
  </si>
  <si>
    <t>Delta [h]</t>
  </si>
  <si>
    <t>Passed</t>
  </si>
  <si>
    <t>failed</t>
  </si>
  <si>
    <t>remarks</t>
  </si>
  <si>
    <t>#82</t>
  </si>
  <si>
    <t>Einkaufshistorie im Userprofil - frontend</t>
  </si>
  <si>
    <t>x</t>
  </si>
  <si>
    <t xml:space="preserve">Das Gestalten war diesmal einfacher, da es ziemlich ähnlich von der Optik her ist, wie andere Elemente der Seite. </t>
  </si>
  <si>
    <t>#65</t>
  </si>
  <si>
    <t>Visuelle Überarbeitung der Seite</t>
  </si>
  <si>
    <t>Visuelle Überarbeitung funktionierte schneller als erwartet</t>
  </si>
  <si>
    <t>#66</t>
  </si>
  <si>
    <t>Exzessive Testing und Bugfixing</t>
  </si>
  <si>
    <t>Auch wenn keine fixes zu aufwändig waren, lag der Aufwand, wie erwartet, im Umfang</t>
  </si>
  <si>
    <t>#88</t>
  </si>
  <si>
    <t>Produkt Details Warenkorb Button</t>
  </si>
  <si>
    <t>Keine Probleme</t>
  </si>
  <si>
    <t>#83</t>
  </si>
  <si>
    <t>Einkaufshistorie im Userprofil - backend</t>
  </si>
  <si>
    <t xml:space="preserve">Von der Logik her ähnilch wie bei anderen Stellen im Projekt, nur war diesmal die Herausforderung, dass die Daten in drei verschiedenen Tabellen waren. </t>
  </si>
  <si>
    <t>#68</t>
  </si>
  <si>
    <t>Code Cleanup</t>
  </si>
  <si>
    <t>wie erwartet</t>
  </si>
  <si>
    <t>#70</t>
  </si>
  <si>
    <t>Bildskalierung verbessern</t>
  </si>
  <si>
    <t>nach Plan verlaufen</t>
  </si>
  <si>
    <t>fill out the orange fields</t>
  </si>
  <si>
    <t>Transfer your estimate as well as your real effort from your planing tool to this protocol</t>
  </si>
  <si>
    <t>Liked</t>
  </si>
  <si>
    <t>Learned</t>
  </si>
  <si>
    <t>Lacked</t>
  </si>
  <si>
    <t>Longed for</t>
  </si>
  <si>
    <t>Abschluss des Projekts ist sehr befriedigend</t>
  </si>
  <si>
    <t xml:space="preserve">Gute Kommunikation und Teamchemie sind extrem wichtig für eine gute Zusammenarbeit. </t>
  </si>
  <si>
    <t>Aufs Projekt rückblickend, ist unser Zeitmanagement sehr gelungen</t>
  </si>
  <si>
    <t>Gute Kommunikation</t>
  </si>
  <si>
    <t>Die Vorteile guter Planung</t>
  </si>
  <si>
    <t>Die Bildverwaltung hätte baldiger geschehen solln, damit man nicht vorm anlegen eines neuen branches immer alle erstellten thumbnails löschen muss</t>
  </si>
  <si>
    <t xml:space="preserve">Motivation immer noch wie beim ersten Tag!!! </t>
  </si>
  <si>
    <t>Wenig Dinge tauchen auf die wir nicht eingeplant haben</t>
  </si>
  <si>
    <t>Artikelssuche</t>
  </si>
  <si>
    <t>X</t>
  </si>
  <si>
    <t>Lief wie erwartet.</t>
  </si>
  <si>
    <t xml:space="preserve">Kommentare </t>
  </si>
  <si>
    <t>Der eigentliche Part verlief ohne Probleme. Das Problem war dass ich plötzlich keinen Zugangn zu der Datenbank mehr hatte. Musste XAMPP neuinstallieren.</t>
  </si>
  <si>
    <t>Bestellung in DB</t>
  </si>
  <si>
    <t>ajax call liefert sehr uneindeutige fehlermeldung, die den bugfix unverhältnismäßig erschwert hat</t>
  </si>
  <si>
    <t>Links und Seiten überarbeiten</t>
  </si>
  <si>
    <t>Artikel teilen funktion</t>
  </si>
  <si>
    <t>Funktionierte ohne Probleme, enthählt auch bugfixes für login/logout</t>
  </si>
  <si>
    <t>Page weiterleitung</t>
  </si>
  <si>
    <t>Zeitaufwand, da die herkömmliche php refresh funktion nicht klappt, daher alternativen recherchieren und implementieren</t>
  </si>
  <si>
    <t>Wichtigsten Gundfunktionalitäten sind vorhanden</t>
  </si>
  <si>
    <t>Mehr Recherche für komplett neue Dinge (Paypal PHP API), bzw. eventuell noch mehr Zeit einplanen.</t>
  </si>
  <si>
    <t>Bessere Zeiteinschätzung bei komplett neuen Dingen</t>
  </si>
  <si>
    <t>Sternbewertung Artikel Frontend</t>
  </si>
  <si>
    <t>Der Aufwand liegt insbesondere im passendem Styling</t>
  </si>
  <si>
    <t>Bezahlprozess Backend</t>
  </si>
  <si>
    <t>Grundfunktionalität ist da. Es war nur wesentlich mehr Aufwand als geplant. Der kleine Rest der noch übrig ist, ist wieder ins Backlog gegangen</t>
  </si>
  <si>
    <t>Sternbewertung Artikel Backend</t>
  </si>
  <si>
    <t>Dass man eingeloggt sein muss, um zu bewerten, musste noch später nachkorrigiert werden</t>
  </si>
  <si>
    <t>Wishlist (Backend)</t>
  </si>
  <si>
    <t>Kassa Backend</t>
  </si>
  <si>
    <t>Der Aufwand war leicht höher als geplant aber trotzdem im Planumfang. Insbesondere für die Dummy Bezahlung musste noch was angepasst werden.</t>
  </si>
  <si>
    <t>Warenkob implementation für shop</t>
  </si>
  <si>
    <t>Funktionierte ohne Problem</t>
  </si>
  <si>
    <t xml:space="preserve">Artikelvorschläge </t>
  </si>
  <si>
    <t xml:space="preserve">Obwohl die Logik eigentlich eh klar ist, hat es sich trotzdem als schwieriger herausgestellt als ursprünglich gedacht. </t>
  </si>
  <si>
    <t>Artikelverwaltung frontend</t>
  </si>
  <si>
    <t>Darstellung der Bilder und Verlinkung war komplizierter als gedacht</t>
  </si>
  <si>
    <t>Artikelverwaltung backend</t>
  </si>
  <si>
    <t>bugfixing war unerwartet viel</t>
  </si>
  <si>
    <t>Seite für Kassa frontend</t>
  </si>
  <si>
    <t>Da ich meine neue Vision schöner fande, hat es dann länger gedauert. Zeit war aber eingeplant.</t>
  </si>
  <si>
    <t>Logo designen &amp; implementieren frontend</t>
  </si>
  <si>
    <t>Da schon Erfahrung da war, war es sehr simple.</t>
  </si>
  <si>
    <t>Admin Rolle</t>
  </si>
  <si>
    <t>Hat wie geplant funktioniert, weil Lösungsansatz klar war</t>
  </si>
  <si>
    <t>Warenkorb (backend)</t>
  </si>
  <si>
    <t>Umsetzung hat ohne Probleme funktioniert</t>
  </si>
  <si>
    <t xml:space="preserve">Shopingseite serverseitige Bildanpassung </t>
  </si>
  <si>
    <t xml:space="preserve">Bilder aus der Datenbank mit php bearbeiten und speichern. Musste dafür eine Bibliothek freischalten, was Zeit gekostet hat. </t>
  </si>
  <si>
    <t>Datenbank erweitern</t>
  </si>
  <si>
    <t>Fehlende Tabellen angelegt</t>
  </si>
  <si>
    <t>Wishlist (frontend)</t>
  </si>
  <si>
    <t>Seite für einzelne Artikel (backend)</t>
  </si>
  <si>
    <t xml:space="preserve">Die vorhande Seite für einzelne Artikel mit der Datenbank verknüpfen und von dort Daten rausholen. </t>
  </si>
  <si>
    <t>Shopseite - Sortierfunktion für Artikel</t>
  </si>
  <si>
    <t xml:space="preserve">Musste dafür viel recherchiren und rumprobieren. </t>
  </si>
  <si>
    <t>In allen anderen Aspekten verlief die Woche reibungslos</t>
  </si>
  <si>
    <t>Wir normen die Abhandlung von Pullrequests, damit jeder weiß, was er sich erwarten kann</t>
  </si>
  <si>
    <t>Schnellere Abhandlung der Pull request im Falle von Abhängigkeiten</t>
  </si>
  <si>
    <t>gute Abstimmung der Abhängigkeiten der einzelnen Parts</t>
  </si>
  <si>
    <t>Shopseite</t>
  </si>
  <si>
    <t xml:space="preserve">Eine Seite für alle Produkte die wir anbieten. Styling war schwieriger zu realisieren als geplant </t>
  </si>
  <si>
    <t>Userverwaltung für admin backend</t>
  </si>
  <si>
    <t>mehr bugfixing als gedacht (frontend)</t>
  </si>
  <si>
    <t>Seite für Warenkorb</t>
  </si>
  <si>
    <t>Warenkorb (frontend)</t>
  </si>
  <si>
    <t>Seite für einzelne Artikel</t>
  </si>
  <si>
    <t>Hat wie geplant funktioniert, deshalb weniger Zeit gebraucht als geplant</t>
  </si>
  <si>
    <t>Userverwaltung für admin frontend</t>
  </si>
  <si>
    <t>hat wie geplant funktioniert (backend)</t>
  </si>
  <si>
    <t>gute teamarbeit</t>
  </si>
  <si>
    <t>Wichtigkeit genauer Dokumentation</t>
  </si>
  <si>
    <t>umfassende Dokumentation der Planung/Organisation</t>
  </si>
  <si>
    <t xml:space="preserve">Vielleicht wäre eine genauere Einleitung in das Projekt und was alles zu machen ist besser gewesen. </t>
  </si>
  <si>
    <t>gegenseitige hilfe bei problemen</t>
  </si>
  <si>
    <t>Aufgefallen das noch ein Punkt wichtig wäre und den im Nachhinein noch ergänzt. Wird in den nächsten Sprint mit eingeplant</t>
  </si>
  <si>
    <t>FAQ Seite erstellen</t>
  </si>
  <si>
    <t>Hilfestellungen zu den häufigst gestellten Fragen der Nutzer</t>
  </si>
  <si>
    <t>Passwort ändern</t>
  </si>
  <si>
    <t xml:space="preserve">Der User ist jetzt in der Lage sein Passwort zu ändern. </t>
  </si>
  <si>
    <t>Profildaten ändern</t>
  </si>
  <si>
    <t xml:space="preserve">Der User kann seine eingetragenen persönlichen Daten jetzt aktualisieren. </t>
  </si>
  <si>
    <t>Profilbild setzen/ändern</t>
  </si>
  <si>
    <t>Der User kann ein Profilbild setzen und ändern können. Das aktuelle Profilbild wird in der Navbar angezeigt.</t>
  </si>
  <si>
    <t>Seite für User-Accountverwaltung</t>
  </si>
  <si>
    <t>Frontend für User-Accountverwaltung</t>
  </si>
  <si>
    <t>Beispieldaten anlegen</t>
  </si>
  <si>
    <t>Es wurden 30 Beispieldaten für Artikel angelegt, die unterschiedliche Kategorien/Preise/Marken/Namen haben</t>
  </si>
  <si>
    <t>Tablestruktur für Artikel in der DB</t>
  </si>
  <si>
    <t>Die Table Struktur in der Datenbank wurden für die Artikel definiert und umgesetzt.</t>
  </si>
  <si>
    <t xml:space="preserve">Sehr gute Hilfestellung bei Problemen </t>
  </si>
  <si>
    <t>Backlog besser zu strukturieren</t>
  </si>
  <si>
    <t>1 Teammember noch immer nicht erreichbar</t>
  </si>
  <si>
    <t>Github Knowledge verbessert</t>
  </si>
  <si>
    <t>Gute Teamarbeit</t>
  </si>
  <si>
    <t>Github Review bei Pull Request</t>
  </si>
  <si>
    <t>Github Knowledge</t>
  </si>
  <si>
    <t>Backlog besser strukturiert</t>
  </si>
  <si>
    <t>Anmerkung: Mermals nicht erreichbar, bisher keine Teilnahme am Sprint. Die gepickte Userstory haben wir nicht übernommen und wandert wieder in den Backlog. Und wird für den nächsten Sprint mit ein geplant</t>
  </si>
  <si>
    <t>Login/Register Form &amp; Backend</t>
  </si>
  <si>
    <t>Lief relativ reibungslos, deswegen auch unter dem gesetzten Zeitlimit, je nach zukünftiger Anforderung weniger Zeit einplanen</t>
  </si>
  <si>
    <t>Hilfeseite erstellen&amp;Datenbank ER</t>
  </si>
  <si>
    <t>DB ER ist eventuell noch mit wachsenden Anforderungen ergänzen</t>
  </si>
  <si>
    <t>Startseite (home.php) erstellen</t>
  </si>
  <si>
    <t>Reibungslos ohne Probleme</t>
  </si>
  <si>
    <t>Impressum&amp;NavBar erstellen</t>
  </si>
  <si>
    <t xml:space="preserve">Die Story wäre auch früher fertg, hätte ich statt das Problem selber lösen zu wollen, gleich meine Kollegen um Hilfe gebeten. </t>
  </si>
  <si>
    <t>Seiten-Grundgerüst (index.php) erstellen</t>
  </si>
  <si>
    <t>War schneller fertig als erwartet</t>
  </si>
  <si>
    <t>n</t>
  </si>
  <si>
    <t>Gute Aufgabenteilung</t>
  </si>
  <si>
    <t>4L Methode für Retrospektive</t>
  </si>
  <si>
    <t>1 Teammember ist seit der Sprintplanung nicht erreichbar</t>
  </si>
  <si>
    <t>Alle Mitglieder auf demselben Stand in github-knowhow</t>
  </si>
  <si>
    <t>Generell gute Team-Chemie</t>
  </si>
  <si>
    <t xml:space="preserve">Probleme bei Kommunikation </t>
  </si>
  <si>
    <t>Backlog vervollständigen</t>
  </si>
  <si>
    <t>Meeting, Betreuergerspräch</t>
  </si>
  <si>
    <t>Abschlussdokumentationen (User Manual, Deployment,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</si>
</sst>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7" fillId="0" borderId="0" xfId="0" applyFont="1"/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8" fillId="0" borderId="0" xfId="0" applyFont="1"/>
    <xf numFmtId="0" fontId="1" fillId="4" borderId="0" xfId="0" applyFont="1" applyFill="1" applyAlignment="1">
      <alignment horizontal="right"/>
    </xf>
    <xf numFmtId="0" fontId="1" fillId="2" borderId="0" xfId="0" applyFont="1" applyFill="1"/>
    <xf numFmtId="1" fontId="1" fillId="4" borderId="0" xfId="0" applyNumberFormat="1" applyFont="1" applyFill="1"/>
    <xf numFmtId="0" fontId="1" fillId="0" borderId="1" xfId="0" applyFont="1" applyBorder="1"/>
    <xf numFmtId="2" fontId="1" fillId="4" borderId="0" xfId="0" applyNumberFormat="1" applyFont="1" applyFill="1"/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14" fontId="1" fillId="4" borderId="1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6" fillId="4" borderId="15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9" fillId="0" borderId="18" xfId="0" applyFont="1" applyBorder="1" applyAlignment="1">
      <alignment vertical="center"/>
    </xf>
    <xf numFmtId="0" fontId="9" fillId="0" borderId="18" xfId="0" applyFont="1" applyBorder="1" applyAlignment="1">
      <alignment horizontal="center"/>
    </xf>
    <xf numFmtId="0" fontId="10" fillId="0" borderId="0" xfId="0" applyFont="1"/>
    <xf numFmtId="0" fontId="9" fillId="0" borderId="2" xfId="0" applyFont="1" applyBorder="1"/>
    <xf numFmtId="0" fontId="10" fillId="0" borderId="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C1768-A926-4C66-8840-E2DA364C06D0}">
  <dimension ref="A1:I54"/>
  <sheetViews>
    <sheetView tabSelected="1" topLeftCell="A26" workbookViewId="0">
      <selection activeCell="I49" sqref="I49"/>
    </sheetView>
  </sheetViews>
  <sheetFormatPr baseColWidth="10" defaultColWidth="11.5" defaultRowHeight="16" x14ac:dyDescent="0.2"/>
  <cols>
    <col min="1" max="1" width="34" style="2" bestFit="1" customWidth="1"/>
    <col min="2" max="2" width="85" style="2" customWidth="1"/>
    <col min="3" max="3" width="25.6640625" style="2" bestFit="1" customWidth="1"/>
    <col min="4" max="4" width="18.6640625" style="2" customWidth="1"/>
    <col min="5" max="5" width="29.5" style="2" bestFit="1" customWidth="1"/>
    <col min="6" max="6" width="9.1640625" style="2" bestFit="1" customWidth="1"/>
    <col min="7" max="7" width="9.33203125" style="2" customWidth="1"/>
    <col min="8" max="8" width="8.6640625" style="2" customWidth="1"/>
    <col min="9" max="16384" width="11.5" style="2"/>
  </cols>
  <sheetData>
    <row r="1" spans="1:9" ht="17" thickBot="1" x14ac:dyDescent="0.25">
      <c r="A1" s="39" t="s">
        <v>0</v>
      </c>
      <c r="B1" s="39" t="s">
        <v>1</v>
      </c>
      <c r="C1" s="39" t="s">
        <v>2</v>
      </c>
      <c r="D1" s="40" t="s">
        <v>3</v>
      </c>
      <c r="E1" s="40" t="s">
        <v>4</v>
      </c>
      <c r="F1" s="41"/>
      <c r="G1" s="42" t="s">
        <v>5</v>
      </c>
      <c r="H1" s="43"/>
      <c r="I1" s="41"/>
    </row>
    <row r="2" spans="1:9" x14ac:dyDescent="0.2">
      <c r="A2" s="44" t="s">
        <v>6</v>
      </c>
      <c r="B2" s="44" t="s">
        <v>7</v>
      </c>
      <c r="C2" s="44">
        <v>6</v>
      </c>
      <c r="D2" s="41">
        <v>4</v>
      </c>
      <c r="E2" s="41">
        <v>24</v>
      </c>
      <c r="F2" s="41"/>
      <c r="G2" s="41"/>
      <c r="H2" s="41" t="s">
        <v>8</v>
      </c>
      <c r="I2" s="41"/>
    </row>
    <row r="3" spans="1:9" x14ac:dyDescent="0.2">
      <c r="A3" s="41" t="s">
        <v>9</v>
      </c>
      <c r="B3" s="41" t="s">
        <v>10</v>
      </c>
      <c r="C3" s="41">
        <v>1</v>
      </c>
      <c r="D3" s="41">
        <v>4</v>
      </c>
      <c r="E3" s="41">
        <v>4</v>
      </c>
      <c r="F3" s="41"/>
      <c r="G3" s="41" t="s">
        <v>11</v>
      </c>
      <c r="H3" s="41">
        <v>78</v>
      </c>
      <c r="I3" s="41"/>
    </row>
    <row r="4" spans="1:9" x14ac:dyDescent="0.2">
      <c r="A4" s="41"/>
      <c r="B4" s="41"/>
      <c r="C4" s="41"/>
      <c r="D4" s="41"/>
      <c r="E4" s="41"/>
      <c r="F4" s="41"/>
      <c r="G4" s="41" t="s">
        <v>12</v>
      </c>
      <c r="H4" s="41">
        <v>76</v>
      </c>
      <c r="I4" s="41"/>
    </row>
    <row r="5" spans="1:9" ht="15.75" customHeight="1" thickBot="1" x14ac:dyDescent="0.25">
      <c r="A5" s="39" t="s">
        <v>13</v>
      </c>
      <c r="B5" s="39" t="s">
        <v>1</v>
      </c>
      <c r="C5" s="39" t="s">
        <v>2</v>
      </c>
      <c r="D5" s="40" t="s">
        <v>3</v>
      </c>
      <c r="E5" s="40" t="s">
        <v>4</v>
      </c>
      <c r="F5" s="41"/>
      <c r="G5" s="41" t="s">
        <v>14</v>
      </c>
      <c r="H5" s="41">
        <v>69</v>
      </c>
      <c r="I5" s="41"/>
    </row>
    <row r="6" spans="1:9" ht="15.75" customHeight="1" x14ac:dyDescent="0.2">
      <c r="A6" s="44" t="s">
        <v>6</v>
      </c>
      <c r="B6" s="44" t="s">
        <v>15</v>
      </c>
      <c r="C6" s="44">
        <v>4</v>
      </c>
      <c r="D6" s="41">
        <v>4</v>
      </c>
      <c r="E6" s="41">
        <v>16</v>
      </c>
      <c r="F6" s="41"/>
      <c r="G6" s="41" t="s">
        <v>16</v>
      </c>
      <c r="H6" s="41">
        <v>77</v>
      </c>
      <c r="I6" s="41"/>
    </row>
    <row r="7" spans="1:9" x14ac:dyDescent="0.2">
      <c r="A7" s="41" t="s">
        <v>11</v>
      </c>
      <c r="B7" s="41" t="s">
        <v>17</v>
      </c>
      <c r="C7" s="41">
        <v>1</v>
      </c>
      <c r="D7" s="41">
        <v>1</v>
      </c>
      <c r="E7" s="41">
        <v>1</v>
      </c>
      <c r="F7" s="41"/>
      <c r="G7" s="41"/>
      <c r="H7" s="41"/>
      <c r="I7" s="41"/>
    </row>
    <row r="8" spans="1:9" x14ac:dyDescent="0.2">
      <c r="A8" s="41" t="s">
        <v>11</v>
      </c>
      <c r="B8" s="41" t="s">
        <v>18</v>
      </c>
      <c r="C8" s="41">
        <v>1</v>
      </c>
      <c r="D8" s="41">
        <v>1</v>
      </c>
      <c r="E8" s="41">
        <v>1</v>
      </c>
      <c r="F8" s="41"/>
      <c r="G8" s="41"/>
      <c r="H8" s="41"/>
      <c r="I8" s="41"/>
    </row>
    <row r="9" spans="1:9" x14ac:dyDescent="0.2">
      <c r="A9" s="41" t="s">
        <v>16</v>
      </c>
      <c r="B9" s="41" t="s">
        <v>19</v>
      </c>
      <c r="C9" s="41">
        <v>2</v>
      </c>
      <c r="D9" s="41">
        <v>1</v>
      </c>
      <c r="E9" s="41">
        <v>2</v>
      </c>
      <c r="F9" s="41"/>
      <c r="G9" s="41"/>
      <c r="H9" s="41"/>
      <c r="I9" s="41"/>
    </row>
    <row r="10" spans="1:9" x14ac:dyDescent="0.2">
      <c r="A10" s="41" t="s">
        <v>11</v>
      </c>
      <c r="B10" s="41" t="s">
        <v>20</v>
      </c>
      <c r="C10" s="41">
        <v>1</v>
      </c>
      <c r="D10" s="41">
        <v>2</v>
      </c>
      <c r="E10" s="41">
        <v>2</v>
      </c>
      <c r="F10" s="41"/>
      <c r="G10" s="41"/>
      <c r="H10" s="41"/>
      <c r="I10" s="41"/>
    </row>
    <row r="11" spans="1:9" x14ac:dyDescent="0.2">
      <c r="A11" s="41" t="s">
        <v>12</v>
      </c>
      <c r="B11" s="41" t="s">
        <v>21</v>
      </c>
      <c r="C11" s="41">
        <v>2</v>
      </c>
      <c r="D11" s="41">
        <v>1</v>
      </c>
      <c r="E11" s="41">
        <v>2</v>
      </c>
      <c r="F11" s="41"/>
      <c r="G11" s="41"/>
      <c r="H11" s="41"/>
      <c r="I11" s="41"/>
    </row>
    <row r="12" spans="1:9" x14ac:dyDescent="0.2">
      <c r="A12" s="41" t="s">
        <v>12</v>
      </c>
      <c r="B12" s="41" t="s">
        <v>22</v>
      </c>
      <c r="C12" s="41">
        <v>1</v>
      </c>
      <c r="D12" s="41">
        <v>1</v>
      </c>
      <c r="E12" s="41">
        <v>1</v>
      </c>
      <c r="F12" s="45"/>
      <c r="G12" s="45"/>
      <c r="H12" s="41"/>
      <c r="I12" s="41"/>
    </row>
    <row r="13" spans="1:9" x14ac:dyDescent="0.2">
      <c r="A13" s="41"/>
      <c r="B13" s="41"/>
      <c r="C13" s="41"/>
      <c r="D13" s="41"/>
      <c r="E13" s="41"/>
      <c r="F13" s="41"/>
      <c r="G13" s="41"/>
      <c r="H13" s="41"/>
      <c r="I13" s="41"/>
    </row>
    <row r="14" spans="1:9" ht="17" thickBot="1" x14ac:dyDescent="0.25">
      <c r="A14" s="39" t="s">
        <v>23</v>
      </c>
      <c r="B14" s="39" t="s">
        <v>1</v>
      </c>
      <c r="C14" s="39" t="s">
        <v>2</v>
      </c>
      <c r="D14" s="40" t="s">
        <v>3</v>
      </c>
      <c r="E14" s="40" t="s">
        <v>4</v>
      </c>
      <c r="F14" s="41"/>
      <c r="G14" s="41"/>
      <c r="H14" s="41"/>
      <c r="I14" s="41"/>
    </row>
    <row r="15" spans="1:9" x14ac:dyDescent="0.2">
      <c r="A15" s="44" t="s">
        <v>6</v>
      </c>
      <c r="B15" s="44" t="s">
        <v>24</v>
      </c>
      <c r="C15" s="44">
        <v>2</v>
      </c>
      <c r="D15" s="41">
        <v>4</v>
      </c>
      <c r="E15" s="41">
        <v>8</v>
      </c>
      <c r="F15" s="41"/>
      <c r="G15" s="41"/>
      <c r="H15" s="41"/>
      <c r="I15" s="41"/>
    </row>
    <row r="16" spans="1:9" x14ac:dyDescent="0.2">
      <c r="A16" s="44" t="s">
        <v>25</v>
      </c>
      <c r="B16" s="44" t="s">
        <v>26</v>
      </c>
      <c r="C16" s="44">
        <v>2</v>
      </c>
      <c r="D16" s="41">
        <v>2</v>
      </c>
      <c r="E16" s="41">
        <v>4</v>
      </c>
      <c r="F16" s="41"/>
      <c r="G16" s="41"/>
      <c r="H16" s="41"/>
      <c r="I16" s="41"/>
    </row>
    <row r="17" spans="1:9" x14ac:dyDescent="0.2">
      <c r="A17" s="41" t="s">
        <v>12</v>
      </c>
      <c r="B17" s="41" t="s">
        <v>27</v>
      </c>
      <c r="C17" s="41">
        <v>2</v>
      </c>
      <c r="D17" s="41">
        <v>1</v>
      </c>
      <c r="E17" s="41">
        <v>2</v>
      </c>
      <c r="F17" s="41"/>
      <c r="G17" s="41"/>
      <c r="H17" s="41"/>
      <c r="I17" s="41"/>
    </row>
    <row r="18" spans="1:9" x14ac:dyDescent="0.2">
      <c r="A18" s="41" t="s">
        <v>9</v>
      </c>
      <c r="B18" s="41" t="s">
        <v>10</v>
      </c>
      <c r="C18" s="41">
        <v>1</v>
      </c>
      <c r="D18" s="41">
        <v>4</v>
      </c>
      <c r="E18" s="41">
        <v>4</v>
      </c>
      <c r="F18" s="41"/>
      <c r="G18" s="41"/>
      <c r="H18" s="41"/>
      <c r="I18" s="41"/>
    </row>
    <row r="19" spans="1:9" x14ac:dyDescent="0.2">
      <c r="A19" s="41" t="s">
        <v>16</v>
      </c>
      <c r="B19" s="41" t="s">
        <v>28</v>
      </c>
      <c r="C19" s="41">
        <v>2</v>
      </c>
      <c r="D19" s="41">
        <v>1</v>
      </c>
      <c r="E19" s="41">
        <v>2</v>
      </c>
      <c r="F19" s="41"/>
      <c r="G19" s="41"/>
      <c r="H19" s="41"/>
      <c r="I19" s="41"/>
    </row>
    <row r="20" spans="1:9" x14ac:dyDescent="0.2">
      <c r="A20" s="41" t="s">
        <v>29</v>
      </c>
      <c r="B20" s="41" t="s">
        <v>20</v>
      </c>
      <c r="C20" s="41">
        <v>1</v>
      </c>
      <c r="D20" s="41">
        <v>2</v>
      </c>
      <c r="E20" s="41">
        <v>2</v>
      </c>
      <c r="F20" s="41"/>
      <c r="G20" s="41"/>
      <c r="H20" s="41"/>
      <c r="I20" s="41"/>
    </row>
    <row r="21" spans="1:9" x14ac:dyDescent="0.2">
      <c r="A21" s="41" t="s">
        <v>12</v>
      </c>
      <c r="B21" s="41" t="s">
        <v>30</v>
      </c>
      <c r="C21" s="41">
        <v>1</v>
      </c>
      <c r="D21" s="41">
        <v>1</v>
      </c>
      <c r="E21" s="41">
        <v>1</v>
      </c>
      <c r="F21" s="41"/>
      <c r="G21" s="41"/>
      <c r="H21" s="41"/>
      <c r="I21" s="41"/>
    </row>
    <row r="22" spans="1:9" x14ac:dyDescent="0.2">
      <c r="A22" s="41" t="s">
        <v>11</v>
      </c>
      <c r="B22" s="41" t="s">
        <v>17</v>
      </c>
      <c r="C22" s="41">
        <v>2</v>
      </c>
      <c r="D22" s="41">
        <v>1</v>
      </c>
      <c r="E22" s="41">
        <v>2</v>
      </c>
      <c r="F22" s="41"/>
      <c r="G22" s="41"/>
      <c r="H22" s="41"/>
      <c r="I22" s="41"/>
    </row>
    <row r="23" spans="1:9" x14ac:dyDescent="0.2">
      <c r="A23" s="41" t="s">
        <v>11</v>
      </c>
      <c r="B23" s="41" t="s">
        <v>18</v>
      </c>
      <c r="C23" s="41">
        <v>1</v>
      </c>
      <c r="D23" s="41">
        <v>1</v>
      </c>
      <c r="E23" s="41">
        <v>1</v>
      </c>
      <c r="F23" s="41"/>
      <c r="G23" s="41"/>
      <c r="H23" s="41"/>
      <c r="I23" s="41"/>
    </row>
    <row r="24" spans="1:9" x14ac:dyDescent="0.2">
      <c r="A24" s="41" t="s">
        <v>16</v>
      </c>
      <c r="B24" s="41" t="s">
        <v>31</v>
      </c>
      <c r="C24" s="41">
        <v>1</v>
      </c>
      <c r="D24" s="41">
        <v>1</v>
      </c>
      <c r="E24" s="41">
        <v>1</v>
      </c>
      <c r="F24" s="41"/>
      <c r="G24" s="41"/>
      <c r="H24" s="41"/>
      <c r="I24" s="41"/>
    </row>
    <row r="25" spans="1:9" x14ac:dyDescent="0.2">
      <c r="A25" s="41"/>
      <c r="B25" s="41"/>
      <c r="C25" s="41"/>
      <c r="D25" s="41"/>
      <c r="E25" s="41"/>
      <c r="F25" s="41"/>
      <c r="G25" s="41"/>
      <c r="H25" s="41"/>
      <c r="I25" s="41"/>
    </row>
    <row r="26" spans="1:9" ht="17" thickBot="1" x14ac:dyDescent="0.25">
      <c r="A26" s="39" t="s">
        <v>32</v>
      </c>
      <c r="B26" s="39" t="s">
        <v>1</v>
      </c>
      <c r="C26" s="39" t="s">
        <v>2</v>
      </c>
      <c r="D26" s="40" t="s">
        <v>3</v>
      </c>
      <c r="E26" s="40" t="s">
        <v>4</v>
      </c>
      <c r="F26" s="41"/>
      <c r="G26" s="41"/>
      <c r="H26" s="41"/>
      <c r="I26" s="41"/>
    </row>
    <row r="27" spans="1:9" x14ac:dyDescent="0.2">
      <c r="A27" s="44" t="s">
        <v>6</v>
      </c>
      <c r="B27" s="44" t="s">
        <v>33</v>
      </c>
      <c r="C27" s="44">
        <v>2</v>
      </c>
      <c r="D27" s="41">
        <v>4</v>
      </c>
      <c r="E27" s="41">
        <v>8</v>
      </c>
      <c r="F27" s="41"/>
      <c r="G27" s="41"/>
      <c r="H27" s="41"/>
      <c r="I27" s="41"/>
    </row>
    <row r="28" spans="1:9" x14ac:dyDescent="0.2">
      <c r="A28" s="41" t="s">
        <v>11</v>
      </c>
      <c r="B28" s="41" t="s">
        <v>17</v>
      </c>
      <c r="C28" s="41">
        <v>2</v>
      </c>
      <c r="D28" s="41">
        <v>1</v>
      </c>
      <c r="E28" s="41">
        <v>2</v>
      </c>
      <c r="F28" s="41"/>
      <c r="G28" s="41"/>
      <c r="H28" s="41"/>
      <c r="I28" s="41"/>
    </row>
    <row r="29" spans="1:9" x14ac:dyDescent="0.2">
      <c r="A29" s="41" t="s">
        <v>16</v>
      </c>
      <c r="B29" s="41" t="s">
        <v>17</v>
      </c>
      <c r="C29" s="41">
        <v>2</v>
      </c>
      <c r="D29" s="41">
        <v>1</v>
      </c>
      <c r="E29" s="41">
        <v>2</v>
      </c>
      <c r="F29" s="41"/>
      <c r="G29" s="41"/>
      <c r="H29" s="41"/>
      <c r="I29" s="41"/>
    </row>
    <row r="30" spans="1:9" x14ac:dyDescent="0.2">
      <c r="A30" s="41" t="s">
        <v>12</v>
      </c>
      <c r="B30" s="41" t="s">
        <v>34</v>
      </c>
      <c r="C30" s="41">
        <v>3</v>
      </c>
      <c r="D30" s="41">
        <v>1</v>
      </c>
      <c r="E30" s="41">
        <v>3</v>
      </c>
      <c r="F30" s="41"/>
      <c r="G30" s="41"/>
      <c r="H30" s="41"/>
      <c r="I30" s="41"/>
    </row>
    <row r="31" spans="1:9" x14ac:dyDescent="0.2">
      <c r="A31" s="41" t="s">
        <v>14</v>
      </c>
      <c r="B31" s="41" t="s">
        <v>35</v>
      </c>
      <c r="C31" s="41">
        <v>3</v>
      </c>
      <c r="D31" s="41">
        <v>1</v>
      </c>
      <c r="E31" s="41">
        <v>3</v>
      </c>
      <c r="F31" s="41"/>
      <c r="G31" s="41"/>
      <c r="H31" s="41"/>
      <c r="I31" s="41"/>
    </row>
    <row r="32" spans="1:9" x14ac:dyDescent="0.2">
      <c r="A32" s="41"/>
      <c r="B32" s="41"/>
      <c r="C32" s="41"/>
      <c r="D32" s="41"/>
      <c r="E32" s="41"/>
      <c r="F32" s="41"/>
      <c r="G32" s="41"/>
      <c r="H32" s="41"/>
      <c r="I32" s="41"/>
    </row>
    <row r="33" spans="1:9" ht="17" thickBot="1" x14ac:dyDescent="0.25">
      <c r="A33" s="39" t="s">
        <v>36</v>
      </c>
      <c r="B33" s="39" t="s">
        <v>1</v>
      </c>
      <c r="C33" s="39" t="s">
        <v>2</v>
      </c>
      <c r="D33" s="40" t="s">
        <v>3</v>
      </c>
      <c r="E33" s="40" t="s">
        <v>4</v>
      </c>
      <c r="F33" s="41"/>
      <c r="G33" s="41"/>
      <c r="H33" s="41"/>
      <c r="I33" s="41"/>
    </row>
    <row r="34" spans="1:9" x14ac:dyDescent="0.2">
      <c r="A34" s="44" t="s">
        <v>6</v>
      </c>
      <c r="B34" s="44" t="s">
        <v>33</v>
      </c>
      <c r="C34" s="44">
        <v>2</v>
      </c>
      <c r="D34" s="41">
        <v>4</v>
      </c>
      <c r="E34" s="41">
        <v>8</v>
      </c>
      <c r="F34" s="41"/>
      <c r="G34" s="41"/>
      <c r="H34" s="41"/>
      <c r="I34" s="41"/>
    </row>
    <row r="35" spans="1:9" x14ac:dyDescent="0.2">
      <c r="A35" s="41" t="s">
        <v>11</v>
      </c>
      <c r="B35" s="41" t="s">
        <v>18</v>
      </c>
      <c r="C35" s="41">
        <v>3</v>
      </c>
      <c r="D35" s="41">
        <v>1</v>
      </c>
      <c r="E35" s="41">
        <v>3</v>
      </c>
      <c r="F35" s="41"/>
      <c r="G35" s="41"/>
      <c r="H35" s="41"/>
      <c r="I35" s="41"/>
    </row>
    <row r="36" spans="1:9" x14ac:dyDescent="0.2">
      <c r="A36" s="41" t="s">
        <v>37</v>
      </c>
      <c r="B36" s="41" t="s">
        <v>17</v>
      </c>
      <c r="C36" s="41">
        <v>2</v>
      </c>
      <c r="D36" s="41">
        <v>2</v>
      </c>
      <c r="E36" s="41">
        <v>4</v>
      </c>
      <c r="F36" s="41"/>
      <c r="G36" s="41"/>
      <c r="H36" s="41"/>
      <c r="I36" s="41"/>
    </row>
    <row r="37" spans="1:9" x14ac:dyDescent="0.2">
      <c r="A37" s="41" t="s">
        <v>14</v>
      </c>
      <c r="B37" s="41" t="s">
        <v>38</v>
      </c>
      <c r="C37" s="41">
        <v>1</v>
      </c>
      <c r="D37" s="41">
        <v>1</v>
      </c>
      <c r="E37" s="41">
        <v>1</v>
      </c>
      <c r="F37" s="41"/>
      <c r="G37" s="41"/>
      <c r="H37" s="41"/>
      <c r="I37" s="41"/>
    </row>
    <row r="38" spans="1:9" x14ac:dyDescent="0.2">
      <c r="A38" s="41" t="s">
        <v>12</v>
      </c>
      <c r="B38" s="41" t="s">
        <v>39</v>
      </c>
      <c r="C38" s="41">
        <v>2</v>
      </c>
      <c r="D38" s="41">
        <v>1</v>
      </c>
      <c r="E38" s="41">
        <v>2</v>
      </c>
      <c r="F38" s="41"/>
      <c r="G38" s="41"/>
      <c r="H38" s="41"/>
      <c r="I38" s="41"/>
    </row>
    <row r="39" spans="1:9" x14ac:dyDescent="0.2">
      <c r="A39" s="41"/>
      <c r="B39" s="41"/>
      <c r="C39" s="41"/>
      <c r="D39" s="41"/>
      <c r="E39" s="41"/>
      <c r="F39" s="41"/>
      <c r="G39" s="41"/>
      <c r="H39" s="41"/>
      <c r="I39" s="41"/>
    </row>
    <row r="40" spans="1:9" ht="17" thickBot="1" x14ac:dyDescent="0.25">
      <c r="A40" s="39" t="s">
        <v>40</v>
      </c>
      <c r="B40" s="39" t="s">
        <v>1</v>
      </c>
      <c r="C40" s="39" t="s">
        <v>2</v>
      </c>
      <c r="D40" s="40" t="s">
        <v>3</v>
      </c>
      <c r="E40" s="40" t="s">
        <v>4</v>
      </c>
      <c r="F40" s="41"/>
      <c r="G40" s="41"/>
      <c r="H40" s="41"/>
      <c r="I40" s="41"/>
    </row>
    <row r="41" spans="1:9" x14ac:dyDescent="0.2">
      <c r="A41" s="44" t="s">
        <v>6</v>
      </c>
      <c r="B41" s="44" t="s">
        <v>41</v>
      </c>
      <c r="C41" s="44">
        <v>3</v>
      </c>
      <c r="D41" s="41">
        <v>4</v>
      </c>
      <c r="E41" s="41">
        <v>12</v>
      </c>
      <c r="F41" s="41"/>
      <c r="G41" s="41"/>
      <c r="H41" s="41"/>
      <c r="I41" s="41"/>
    </row>
    <row r="42" spans="1:9" x14ac:dyDescent="0.2">
      <c r="A42" s="41" t="s">
        <v>42</v>
      </c>
      <c r="B42" s="41" t="s">
        <v>43</v>
      </c>
      <c r="C42" s="41">
        <v>2</v>
      </c>
      <c r="D42" s="41">
        <v>2</v>
      </c>
      <c r="E42" s="41">
        <v>4</v>
      </c>
      <c r="F42" s="41"/>
      <c r="G42" s="41"/>
      <c r="H42" s="41"/>
      <c r="I42" s="41"/>
    </row>
    <row r="43" spans="1:9" x14ac:dyDescent="0.2">
      <c r="A43" s="41" t="s">
        <v>16</v>
      </c>
      <c r="B43" s="41" t="s">
        <v>19</v>
      </c>
      <c r="C43" s="41">
        <v>3</v>
      </c>
      <c r="D43" s="41">
        <v>1</v>
      </c>
      <c r="E43" s="41">
        <v>3</v>
      </c>
      <c r="F43" s="41"/>
      <c r="G43" s="41"/>
      <c r="H43" s="41"/>
      <c r="I43" s="41"/>
    </row>
    <row r="44" spans="1:9" x14ac:dyDescent="0.2">
      <c r="A44" s="41" t="s">
        <v>14</v>
      </c>
      <c r="B44" s="41" t="s">
        <v>44</v>
      </c>
      <c r="C44" s="41">
        <v>3</v>
      </c>
      <c r="D44" s="41">
        <v>3</v>
      </c>
      <c r="E44" s="41">
        <v>3</v>
      </c>
      <c r="F44" s="41"/>
      <c r="G44" s="41"/>
      <c r="H44" s="41"/>
      <c r="I44" s="41"/>
    </row>
    <row r="45" spans="1:9" x14ac:dyDescent="0.2">
      <c r="A45" s="41"/>
      <c r="B45" s="41"/>
      <c r="C45" s="41"/>
      <c r="D45" s="41"/>
      <c r="E45" s="41"/>
      <c r="F45" s="41"/>
      <c r="G45" s="41"/>
      <c r="H45" s="41"/>
      <c r="I45" s="41"/>
    </row>
    <row r="46" spans="1:9" ht="17" thickBot="1" x14ac:dyDescent="0.25">
      <c r="A46" s="39" t="s">
        <v>45</v>
      </c>
      <c r="B46" s="39" t="s">
        <v>1</v>
      </c>
      <c r="C46" s="39" t="s">
        <v>2</v>
      </c>
      <c r="D46" s="40" t="s">
        <v>3</v>
      </c>
      <c r="E46" s="40" t="s">
        <v>4</v>
      </c>
      <c r="F46" s="41"/>
      <c r="G46" s="41"/>
      <c r="H46" s="41"/>
      <c r="I46" s="41"/>
    </row>
    <row r="47" spans="1:9" x14ac:dyDescent="0.2">
      <c r="A47" s="41" t="s">
        <v>6</v>
      </c>
      <c r="B47" s="41" t="s">
        <v>221</v>
      </c>
      <c r="C47" s="41">
        <v>1</v>
      </c>
      <c r="D47" s="41">
        <v>4</v>
      </c>
      <c r="E47" s="41">
        <v>4</v>
      </c>
      <c r="F47" s="41"/>
      <c r="G47" s="41"/>
      <c r="H47" s="41"/>
      <c r="I47" s="41"/>
    </row>
    <row r="48" spans="1:9" x14ac:dyDescent="0.2">
      <c r="A48" s="41" t="s">
        <v>12</v>
      </c>
      <c r="B48" s="41" t="s">
        <v>46</v>
      </c>
      <c r="C48" s="41">
        <v>1</v>
      </c>
      <c r="D48" s="41">
        <v>1</v>
      </c>
      <c r="E48" s="41">
        <v>1</v>
      </c>
      <c r="F48" s="41"/>
      <c r="G48" s="41"/>
      <c r="H48" s="41"/>
      <c r="I48" s="41"/>
    </row>
    <row r="49" spans="1:9" x14ac:dyDescent="0.2">
      <c r="A49" s="41" t="s">
        <v>16</v>
      </c>
      <c r="B49" s="41" t="s">
        <v>19</v>
      </c>
      <c r="C49" s="41">
        <v>3</v>
      </c>
      <c r="D49" s="41">
        <v>1</v>
      </c>
      <c r="E49" s="41">
        <v>3</v>
      </c>
      <c r="F49" s="41"/>
      <c r="G49" s="41"/>
      <c r="H49" s="41"/>
      <c r="I49" s="41"/>
    </row>
    <row r="50" spans="1:9" x14ac:dyDescent="0.2">
      <c r="A50" s="41" t="s">
        <v>14</v>
      </c>
      <c r="B50" s="41" t="s">
        <v>47</v>
      </c>
      <c r="C50" s="41">
        <v>1</v>
      </c>
      <c r="D50" s="41">
        <v>1</v>
      </c>
      <c r="E50" s="41">
        <v>1</v>
      </c>
      <c r="F50" s="41"/>
      <c r="G50" s="41"/>
      <c r="H50" s="41"/>
      <c r="I50" s="41"/>
    </row>
    <row r="51" spans="1:9" x14ac:dyDescent="0.2">
      <c r="A51" s="41" t="s">
        <v>6</v>
      </c>
      <c r="B51" s="41" t="s">
        <v>48</v>
      </c>
      <c r="C51" s="41">
        <v>1</v>
      </c>
      <c r="D51" s="41">
        <v>4</v>
      </c>
      <c r="E51" s="41">
        <v>4</v>
      </c>
      <c r="F51" s="41"/>
      <c r="G51" s="41"/>
      <c r="H51" s="41"/>
      <c r="I51" s="41"/>
    </row>
    <row r="52" spans="1:9" x14ac:dyDescent="0.2">
      <c r="A52" s="41" t="s">
        <v>6</v>
      </c>
      <c r="B52" s="41" t="s">
        <v>222</v>
      </c>
      <c r="C52" s="41">
        <v>1</v>
      </c>
      <c r="D52" s="41">
        <v>4</v>
      </c>
      <c r="E52" s="41">
        <v>4</v>
      </c>
      <c r="F52" s="41"/>
      <c r="G52" s="41"/>
      <c r="H52" s="41"/>
      <c r="I52" s="41"/>
    </row>
    <row r="53" spans="1:9" x14ac:dyDescent="0.2">
      <c r="A53" s="41" t="s">
        <v>11</v>
      </c>
      <c r="B53" s="41" t="s">
        <v>19</v>
      </c>
      <c r="C53" s="41">
        <v>1</v>
      </c>
      <c r="D53" s="41">
        <v>1</v>
      </c>
      <c r="E53" s="41">
        <v>1</v>
      </c>
      <c r="F53" s="41"/>
      <c r="G53" s="41"/>
      <c r="H53" s="41"/>
      <c r="I53" s="41"/>
    </row>
    <row r="54" spans="1:9" x14ac:dyDescent="0.2">
      <c r="A54" s="41"/>
      <c r="B54" s="41"/>
      <c r="C54" s="41"/>
      <c r="D54" s="41"/>
      <c r="E54" s="41"/>
      <c r="F54" s="41"/>
      <c r="G54" s="41"/>
      <c r="H54" s="41"/>
      <c r="I54" s="41"/>
    </row>
  </sheetData>
  <pageMargins left="0.7" right="0.7" top="0.78740157499999996" bottom="0.78740157499999996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7E9B-4DD7-4630-A9CF-79AE9E53633C}">
  <dimension ref="A1:I31"/>
  <sheetViews>
    <sheetView topLeftCell="A3" workbookViewId="0">
      <selection activeCell="C22" sqref="C22"/>
    </sheetView>
  </sheetViews>
  <sheetFormatPr baseColWidth="10" defaultColWidth="11.5" defaultRowHeight="16" x14ac:dyDescent="0.2"/>
  <cols>
    <col min="1" max="1" width="8" style="2" customWidth="1"/>
    <col min="2" max="2" width="40.1640625" style="2" customWidth="1"/>
    <col min="3" max="3" width="13.5" style="2" customWidth="1"/>
    <col min="4" max="4" width="13.83203125" style="2" bestFit="1" customWidth="1"/>
    <col min="5" max="5" width="9.5" style="2" bestFit="1" customWidth="1"/>
    <col min="6" max="7" width="9.1640625" style="2" bestFit="1" customWidth="1"/>
    <col min="8" max="8" width="119" style="2" customWidth="1"/>
    <col min="9" max="16384" width="11.5" style="2"/>
  </cols>
  <sheetData>
    <row r="1" spans="1:9" x14ac:dyDescent="0.2">
      <c r="A1" s="19" t="s">
        <v>49</v>
      </c>
      <c r="B1" s="19"/>
      <c r="C1" s="19"/>
      <c r="D1" s="19"/>
      <c r="E1" s="19"/>
      <c r="F1" s="19"/>
      <c r="G1" s="19"/>
      <c r="H1" s="19"/>
      <c r="I1" s="19"/>
    </row>
    <row r="2" spans="1:9" x14ac:dyDescent="0.2">
      <c r="A2" s="19"/>
      <c r="B2" s="19"/>
      <c r="C2" s="19"/>
      <c r="D2" s="19"/>
      <c r="E2" s="19"/>
      <c r="F2" s="19"/>
      <c r="G2" s="19"/>
      <c r="H2" s="19"/>
      <c r="I2" s="19"/>
    </row>
    <row r="3" spans="1:9" ht="26" x14ac:dyDescent="0.3">
      <c r="A3" s="3"/>
      <c r="B3" s="3"/>
      <c r="C3" s="3"/>
      <c r="D3" s="3"/>
      <c r="E3" s="3"/>
      <c r="F3" s="3"/>
      <c r="G3" s="3"/>
      <c r="H3" s="3"/>
      <c r="I3" s="3"/>
    </row>
    <row r="4" spans="1:9" x14ac:dyDescent="0.2">
      <c r="A4" s="20" t="s">
        <v>50</v>
      </c>
      <c r="B4" s="21"/>
      <c r="C4" s="22">
        <v>3</v>
      </c>
      <c r="D4" s="22"/>
      <c r="E4" s="22"/>
      <c r="F4" s="22"/>
      <c r="G4" s="23"/>
      <c r="H4" s="6"/>
      <c r="I4" s="6"/>
    </row>
    <row r="5" spans="1:9" x14ac:dyDescent="0.2">
      <c r="A5" s="15" t="s">
        <v>51</v>
      </c>
      <c r="B5" s="16"/>
      <c r="C5" s="24">
        <v>45048</v>
      </c>
      <c r="D5" s="17"/>
      <c r="E5" s="17"/>
      <c r="F5" s="17"/>
      <c r="G5" s="18"/>
      <c r="H5" s="6"/>
      <c r="I5" s="6"/>
    </row>
    <row r="6" spans="1:9" x14ac:dyDescent="0.2">
      <c r="A6" s="15" t="s">
        <v>52</v>
      </c>
      <c r="B6" s="16"/>
      <c r="C6" s="17">
        <v>3</v>
      </c>
      <c r="D6" s="17"/>
      <c r="E6" s="17"/>
      <c r="F6" s="17"/>
      <c r="G6" s="18"/>
      <c r="H6" s="6"/>
      <c r="I6" s="6"/>
    </row>
    <row r="7" spans="1:9" x14ac:dyDescent="0.2">
      <c r="A7" s="15" t="s">
        <v>53</v>
      </c>
      <c r="B7" s="16"/>
      <c r="C7" s="25" t="s">
        <v>54</v>
      </c>
      <c r="D7" s="25"/>
      <c r="E7" s="25"/>
      <c r="F7" s="25"/>
      <c r="G7" s="26"/>
      <c r="H7" s="6"/>
      <c r="I7" s="6"/>
    </row>
    <row r="8" spans="1:9" x14ac:dyDescent="0.2">
      <c r="A8" s="15" t="s">
        <v>55</v>
      </c>
      <c r="B8" s="16"/>
      <c r="C8" s="27" t="s">
        <v>56</v>
      </c>
      <c r="D8" s="27"/>
      <c r="E8" s="27"/>
      <c r="F8" s="27"/>
      <c r="G8" s="28"/>
      <c r="H8" s="6"/>
      <c r="I8" s="6"/>
    </row>
    <row r="9" spans="1:9" x14ac:dyDescent="0.2">
      <c r="A9" s="15" t="s">
        <v>57</v>
      </c>
      <c r="B9" s="16"/>
      <c r="C9" s="27" t="s">
        <v>58</v>
      </c>
      <c r="D9" s="27"/>
      <c r="E9" s="27"/>
      <c r="F9" s="27"/>
      <c r="G9" s="28"/>
      <c r="H9" s="6"/>
      <c r="I9" s="6"/>
    </row>
    <row r="10" spans="1:9" x14ac:dyDescent="0.2">
      <c r="A10" s="15" t="s">
        <v>59</v>
      </c>
      <c r="B10" s="16"/>
      <c r="C10" s="27" t="s">
        <v>60</v>
      </c>
      <c r="D10" s="27"/>
      <c r="E10" s="27"/>
      <c r="F10" s="27"/>
      <c r="G10" s="28"/>
      <c r="H10" s="6"/>
      <c r="I10" s="6"/>
    </row>
    <row r="11" spans="1:9" x14ac:dyDescent="0.2">
      <c r="A11" s="15" t="s">
        <v>61</v>
      </c>
      <c r="B11" s="16"/>
      <c r="C11" s="30" t="s">
        <v>62</v>
      </c>
      <c r="D11" s="31"/>
      <c r="E11" s="31"/>
      <c r="F11" s="31"/>
      <c r="G11" s="32"/>
      <c r="H11" s="6" t="s">
        <v>63</v>
      </c>
      <c r="I11" s="6"/>
    </row>
    <row r="12" spans="1:9" x14ac:dyDescent="0.2">
      <c r="A12" s="33" t="s">
        <v>64</v>
      </c>
      <c r="B12" s="34"/>
      <c r="C12" s="35" t="s">
        <v>65</v>
      </c>
      <c r="D12" s="35"/>
      <c r="E12" s="35"/>
      <c r="F12" s="35"/>
      <c r="G12" s="36"/>
      <c r="H12" s="6"/>
      <c r="I12" s="6"/>
    </row>
    <row r="14" spans="1:9" x14ac:dyDescent="0.2">
      <c r="A14" s="29" t="s">
        <v>66</v>
      </c>
      <c r="B14" s="29"/>
      <c r="C14" s="29"/>
      <c r="D14" s="29"/>
      <c r="E14" s="29"/>
      <c r="F14" s="29"/>
      <c r="G14" s="29"/>
      <c r="H14" s="29"/>
      <c r="I14" s="6"/>
    </row>
    <row r="15" spans="1:9" x14ac:dyDescent="0.2">
      <c r="A15" s="1" t="s">
        <v>67</v>
      </c>
      <c r="B15" s="1" t="s">
        <v>68</v>
      </c>
      <c r="C15" s="1" t="s">
        <v>69</v>
      </c>
      <c r="D15" s="1" t="s">
        <v>70</v>
      </c>
      <c r="E15" s="1" t="s">
        <v>71</v>
      </c>
      <c r="F15" s="1" t="s">
        <v>72</v>
      </c>
      <c r="G15" s="1" t="s">
        <v>73</v>
      </c>
      <c r="H15" s="1" t="s">
        <v>74</v>
      </c>
      <c r="I15" s="6"/>
    </row>
    <row r="16" spans="1:9" x14ac:dyDescent="0.2">
      <c r="A16" s="10">
        <v>24</v>
      </c>
      <c r="B16" s="7" t="s">
        <v>164</v>
      </c>
      <c r="C16" s="7">
        <v>6</v>
      </c>
      <c r="D16" s="7">
        <v>5</v>
      </c>
      <c r="E16" s="6">
        <f>D16-C16</f>
        <v>-1</v>
      </c>
      <c r="F16" s="8" t="s">
        <v>77</v>
      </c>
      <c r="G16" s="11"/>
      <c r="H16" s="7" t="s">
        <v>165</v>
      </c>
      <c r="I16" s="6"/>
    </row>
    <row r="17" spans="1:8" x14ac:dyDescent="0.2">
      <c r="A17" s="10">
        <v>25</v>
      </c>
      <c r="B17" s="7" t="s">
        <v>166</v>
      </c>
      <c r="C17" s="7">
        <v>2</v>
      </c>
      <c r="D17" s="14">
        <v>2.5</v>
      </c>
      <c r="E17" s="6">
        <f>D17-C17</f>
        <v>0.5</v>
      </c>
      <c r="F17" s="8" t="s">
        <v>77</v>
      </c>
      <c r="G17" s="11"/>
      <c r="H17" s="7" t="s">
        <v>167</v>
      </c>
    </row>
    <row r="18" spans="1:8" x14ac:dyDescent="0.2">
      <c r="A18" s="10">
        <v>26</v>
      </c>
      <c r="B18" s="7" t="s">
        <v>168</v>
      </c>
      <c r="C18" s="7">
        <v>5</v>
      </c>
      <c r="D18" s="14">
        <v>4</v>
      </c>
      <c r="E18" s="6">
        <f>D18-C18</f>
        <v>-1</v>
      </c>
      <c r="F18" s="8" t="s">
        <v>77</v>
      </c>
      <c r="G18" s="11"/>
      <c r="H18" s="7" t="s">
        <v>169</v>
      </c>
    </row>
    <row r="19" spans="1:8" x14ac:dyDescent="0.2">
      <c r="A19" s="10">
        <v>27</v>
      </c>
      <c r="B19" s="7" t="s">
        <v>170</v>
      </c>
      <c r="C19" s="7">
        <v>6</v>
      </c>
      <c r="D19" s="7">
        <v>4</v>
      </c>
      <c r="E19" s="6">
        <f>C19-D19</f>
        <v>2</v>
      </c>
      <c r="F19" s="8" t="s">
        <v>77</v>
      </c>
      <c r="G19" s="11"/>
      <c r="H19" s="7" t="s">
        <v>171</v>
      </c>
    </row>
    <row r="20" spans="1:8" x14ac:dyDescent="0.2">
      <c r="A20" s="10">
        <v>30</v>
      </c>
      <c r="B20" s="7" t="s">
        <v>172</v>
      </c>
      <c r="C20" s="14">
        <v>2.5</v>
      </c>
      <c r="D20" s="7">
        <v>2.5</v>
      </c>
      <c r="E20" s="6">
        <f>D21-C21</f>
        <v>0</v>
      </c>
      <c r="F20" s="8" t="s">
        <v>77</v>
      </c>
      <c r="G20" s="11"/>
      <c r="H20" s="7" t="s">
        <v>173</v>
      </c>
    </row>
    <row r="21" spans="1:8" x14ac:dyDescent="0.2">
      <c r="A21" s="10"/>
      <c r="B21" s="7"/>
      <c r="C21" s="7"/>
      <c r="D21" s="7"/>
      <c r="E21" s="6">
        <f>D21-C21</f>
        <v>0</v>
      </c>
      <c r="F21" s="8"/>
      <c r="G21" s="11"/>
      <c r="H21" s="7"/>
    </row>
    <row r="22" spans="1:8" x14ac:dyDescent="0.2">
      <c r="A22" s="10"/>
      <c r="B22" s="7"/>
      <c r="C22" s="7"/>
      <c r="D22" s="7"/>
      <c r="E22" s="6">
        <f>D22-C22</f>
        <v>0</v>
      </c>
      <c r="F22" s="8"/>
      <c r="G22" s="11"/>
      <c r="H22" s="7"/>
    </row>
    <row r="23" spans="1:8" x14ac:dyDescent="0.2">
      <c r="A23" s="10"/>
      <c r="B23" s="7"/>
      <c r="C23" s="7"/>
      <c r="D23" s="7"/>
      <c r="E23" s="6">
        <f>D23-C23</f>
        <v>0</v>
      </c>
      <c r="F23" s="8"/>
      <c r="G23" s="11"/>
      <c r="H23" s="7"/>
    </row>
    <row r="24" spans="1:8" x14ac:dyDescent="0.2">
      <c r="A24" s="10"/>
      <c r="B24" s="7"/>
      <c r="C24" s="7"/>
      <c r="D24" s="7"/>
      <c r="E24" s="6">
        <f>D24-C24</f>
        <v>0</v>
      </c>
      <c r="F24" s="8"/>
      <c r="G24" s="11"/>
      <c r="H24" s="7"/>
    </row>
    <row r="25" spans="1:8" x14ac:dyDescent="0.2">
      <c r="A25" s="10"/>
      <c r="B25" s="7"/>
      <c r="C25" s="7"/>
      <c r="D25" s="7"/>
      <c r="E25" s="6">
        <f>D25-C25</f>
        <v>0</v>
      </c>
      <c r="F25" s="8"/>
      <c r="G25" s="11"/>
      <c r="H25" s="7"/>
    </row>
    <row r="26" spans="1:8" x14ac:dyDescent="0.2">
      <c r="A26" s="13">
        <f>COUNT(A16:A25)</f>
        <v>5</v>
      </c>
      <c r="B26" s="13"/>
      <c r="C26" s="13"/>
      <c r="D26" s="13"/>
      <c r="E26" s="13">
        <f>SUM(E16:E25)</f>
        <v>0.5</v>
      </c>
      <c r="F26" s="13">
        <f>COUNT(F16:F25)</f>
        <v>0</v>
      </c>
      <c r="G26" s="13">
        <f>COUNT(G16:G25)</f>
        <v>0</v>
      </c>
      <c r="H26" s="13"/>
    </row>
    <row r="30" spans="1:8" x14ac:dyDescent="0.2">
      <c r="A30" s="7"/>
      <c r="B30" s="6" t="s">
        <v>97</v>
      </c>
      <c r="C30" s="6"/>
      <c r="D30" s="6"/>
      <c r="E30" s="6"/>
      <c r="F30" s="6"/>
      <c r="G30" s="6"/>
      <c r="H30" s="6"/>
    </row>
    <row r="31" spans="1:8" x14ac:dyDescent="0.2">
      <c r="A31" s="6"/>
      <c r="B31" s="6" t="s">
        <v>98</v>
      </c>
      <c r="C31" s="6"/>
      <c r="D31" s="6"/>
      <c r="E31" s="6"/>
      <c r="F31" s="6"/>
      <c r="G31" s="6"/>
      <c r="H31" s="6"/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8740157499999996" bottom="0.78740157499999996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83AAD-DAF0-41C1-8552-466C55325B6B}">
  <dimension ref="A1:D3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34.5" customWidth="1"/>
    <col min="2" max="2" width="113.6640625" bestFit="1" customWidth="1"/>
    <col min="3" max="3" width="58.5" customWidth="1"/>
    <col min="4" max="4" width="87.1640625" customWidth="1"/>
  </cols>
  <sheetData>
    <row r="1" spans="1:4" x14ac:dyDescent="0.2">
      <c r="A1" s="4" t="s">
        <v>99</v>
      </c>
      <c r="B1" s="4" t="s">
        <v>100</v>
      </c>
      <c r="C1" s="4" t="s">
        <v>101</v>
      </c>
      <c r="D1" s="4" t="s">
        <v>102</v>
      </c>
    </row>
    <row r="2" spans="1:4" x14ac:dyDescent="0.2">
      <c r="A2" t="s">
        <v>174</v>
      </c>
      <c r="B2" t="s">
        <v>175</v>
      </c>
      <c r="C2" t="s">
        <v>176</v>
      </c>
      <c r="D2" t="s">
        <v>177</v>
      </c>
    </row>
    <row r="3" spans="1:4" x14ac:dyDescent="0.2">
      <c r="A3" t="s">
        <v>178</v>
      </c>
      <c r="B3" t="s">
        <v>179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54ADE-358F-49EB-8BB7-BE64317BC8F9}">
  <dimension ref="A1:I32"/>
  <sheetViews>
    <sheetView workbookViewId="0">
      <selection activeCell="D17" sqref="D17"/>
    </sheetView>
  </sheetViews>
  <sheetFormatPr baseColWidth="10" defaultColWidth="11.5" defaultRowHeight="16" x14ac:dyDescent="0.2"/>
  <cols>
    <col min="1" max="1" width="8" style="2" customWidth="1"/>
    <col min="2" max="2" width="40.1640625" style="2" customWidth="1"/>
    <col min="3" max="3" width="13.5" style="2" customWidth="1"/>
    <col min="4" max="4" width="13.83203125" style="2" bestFit="1" customWidth="1"/>
    <col min="5" max="5" width="9.5" style="2" bestFit="1" customWidth="1"/>
    <col min="6" max="7" width="9.1640625" style="2" bestFit="1" customWidth="1"/>
    <col min="8" max="8" width="119" style="2" customWidth="1"/>
    <col min="9" max="16384" width="11.5" style="2"/>
  </cols>
  <sheetData>
    <row r="1" spans="1:9" x14ac:dyDescent="0.2">
      <c r="A1" s="19" t="s">
        <v>49</v>
      </c>
      <c r="B1" s="19"/>
      <c r="C1" s="19"/>
      <c r="D1" s="19"/>
      <c r="E1" s="19"/>
      <c r="F1" s="19"/>
      <c r="G1" s="19"/>
      <c r="H1" s="19"/>
      <c r="I1" s="19"/>
    </row>
    <row r="2" spans="1:9" x14ac:dyDescent="0.2">
      <c r="A2" s="19"/>
      <c r="B2" s="19"/>
      <c r="C2" s="19"/>
      <c r="D2" s="19"/>
      <c r="E2" s="19"/>
      <c r="F2" s="19"/>
      <c r="G2" s="19"/>
      <c r="H2" s="19"/>
      <c r="I2" s="19"/>
    </row>
    <row r="3" spans="1:9" ht="26" x14ac:dyDescent="0.3">
      <c r="A3" s="3"/>
      <c r="B3" s="3"/>
      <c r="C3" s="3"/>
      <c r="D3" s="3"/>
      <c r="E3" s="3"/>
      <c r="F3" s="3"/>
      <c r="G3" s="3"/>
      <c r="H3" s="3"/>
      <c r="I3" s="3"/>
    </row>
    <row r="4" spans="1:9" x14ac:dyDescent="0.2">
      <c r="A4" s="20" t="s">
        <v>50</v>
      </c>
      <c r="B4" s="21"/>
      <c r="C4" s="22">
        <v>2</v>
      </c>
      <c r="D4" s="22"/>
      <c r="E4" s="22"/>
      <c r="F4" s="22"/>
      <c r="G4" s="23"/>
      <c r="H4" s="6"/>
      <c r="I4" s="6"/>
    </row>
    <row r="5" spans="1:9" x14ac:dyDescent="0.2">
      <c r="A5" s="15" t="s">
        <v>51</v>
      </c>
      <c r="B5" s="16"/>
      <c r="C5" s="24">
        <v>45034</v>
      </c>
      <c r="D5" s="17"/>
      <c r="E5" s="17"/>
      <c r="F5" s="17"/>
      <c r="G5" s="18"/>
      <c r="H5" s="6"/>
      <c r="I5" s="6"/>
    </row>
    <row r="6" spans="1:9" x14ac:dyDescent="0.2">
      <c r="A6" s="15" t="s">
        <v>52</v>
      </c>
      <c r="B6" s="16"/>
      <c r="C6" s="17">
        <v>3</v>
      </c>
      <c r="D6" s="17"/>
      <c r="E6" s="17"/>
      <c r="F6" s="17"/>
      <c r="G6" s="18"/>
      <c r="H6" s="6"/>
      <c r="I6" s="6"/>
    </row>
    <row r="7" spans="1:9" x14ac:dyDescent="0.2">
      <c r="A7" s="15" t="s">
        <v>53</v>
      </c>
      <c r="B7" s="16"/>
      <c r="C7" s="25" t="s">
        <v>54</v>
      </c>
      <c r="D7" s="25"/>
      <c r="E7" s="25"/>
      <c r="F7" s="25"/>
      <c r="G7" s="26"/>
      <c r="H7" s="6"/>
      <c r="I7" s="6"/>
    </row>
    <row r="8" spans="1:9" x14ac:dyDescent="0.2">
      <c r="A8" s="15" t="s">
        <v>55</v>
      </c>
      <c r="B8" s="16"/>
      <c r="C8" s="27" t="s">
        <v>56</v>
      </c>
      <c r="D8" s="27"/>
      <c r="E8" s="27"/>
      <c r="F8" s="27"/>
      <c r="G8" s="28"/>
      <c r="H8" s="6"/>
      <c r="I8" s="6"/>
    </row>
    <row r="9" spans="1:9" x14ac:dyDescent="0.2">
      <c r="A9" s="15" t="s">
        <v>57</v>
      </c>
      <c r="B9" s="16"/>
      <c r="C9" s="27" t="s">
        <v>58</v>
      </c>
      <c r="D9" s="27"/>
      <c r="E9" s="27"/>
      <c r="F9" s="27"/>
      <c r="G9" s="28"/>
      <c r="H9" s="6"/>
      <c r="I9" s="6"/>
    </row>
    <row r="10" spans="1:9" x14ac:dyDescent="0.2">
      <c r="A10" s="15" t="s">
        <v>59</v>
      </c>
      <c r="B10" s="16"/>
      <c r="C10" s="27" t="s">
        <v>60</v>
      </c>
      <c r="D10" s="27"/>
      <c r="E10" s="27"/>
      <c r="F10" s="27"/>
      <c r="G10" s="28"/>
      <c r="H10" s="6"/>
      <c r="I10" s="6"/>
    </row>
    <row r="11" spans="1:9" x14ac:dyDescent="0.2">
      <c r="A11" s="15" t="s">
        <v>61</v>
      </c>
      <c r="B11" s="16"/>
      <c r="C11" s="30" t="s">
        <v>62</v>
      </c>
      <c r="D11" s="31"/>
      <c r="E11" s="31"/>
      <c r="F11" s="31"/>
      <c r="G11" s="32"/>
      <c r="H11" s="6" t="s">
        <v>63</v>
      </c>
      <c r="I11" s="6"/>
    </row>
    <row r="12" spans="1:9" x14ac:dyDescent="0.2">
      <c r="A12" s="33" t="s">
        <v>64</v>
      </c>
      <c r="B12" s="34"/>
      <c r="C12" s="35" t="s">
        <v>65</v>
      </c>
      <c r="D12" s="35"/>
      <c r="E12" s="35"/>
      <c r="F12" s="35"/>
      <c r="G12" s="36"/>
      <c r="H12" s="6"/>
      <c r="I12" s="6"/>
    </row>
    <row r="14" spans="1:9" x14ac:dyDescent="0.2">
      <c r="A14" s="29" t="s">
        <v>66</v>
      </c>
      <c r="B14" s="29"/>
      <c r="C14" s="29"/>
      <c r="D14" s="29"/>
      <c r="E14" s="29"/>
      <c r="F14" s="29"/>
      <c r="G14" s="29"/>
      <c r="H14" s="29"/>
      <c r="I14" s="6"/>
    </row>
    <row r="15" spans="1:9" x14ac:dyDescent="0.2">
      <c r="A15" s="1" t="s">
        <v>67</v>
      </c>
      <c r="B15" s="1" t="s">
        <v>68</v>
      </c>
      <c r="C15" s="1" t="s">
        <v>69</v>
      </c>
      <c r="D15" s="1" t="s">
        <v>70</v>
      </c>
      <c r="E15" s="1" t="s">
        <v>71</v>
      </c>
      <c r="F15" s="1" t="s">
        <v>72</v>
      </c>
      <c r="G15" s="1" t="s">
        <v>73</v>
      </c>
      <c r="H15" s="1" t="s">
        <v>74</v>
      </c>
      <c r="I15" s="6"/>
    </row>
    <row r="16" spans="1:9" x14ac:dyDescent="0.2">
      <c r="A16" s="10">
        <v>7</v>
      </c>
      <c r="B16" s="7" t="s">
        <v>180</v>
      </c>
      <c r="C16" s="7">
        <v>2</v>
      </c>
      <c r="D16" s="14">
        <v>2</v>
      </c>
      <c r="E16" s="6">
        <f>D16-C16</f>
        <v>0</v>
      </c>
      <c r="F16" s="8"/>
      <c r="G16" s="11"/>
      <c r="H16" s="7" t="s">
        <v>181</v>
      </c>
      <c r="I16" s="6"/>
    </row>
    <row r="17" spans="1:8" x14ac:dyDescent="0.2">
      <c r="A17" s="10">
        <v>20</v>
      </c>
      <c r="B17" s="7" t="s">
        <v>182</v>
      </c>
      <c r="C17" s="7">
        <v>1</v>
      </c>
      <c r="D17" s="14">
        <v>1</v>
      </c>
      <c r="E17" s="6">
        <f>D17-C17</f>
        <v>0</v>
      </c>
      <c r="F17" s="8"/>
      <c r="G17" s="11"/>
      <c r="H17" s="7" t="s">
        <v>183</v>
      </c>
    </row>
    <row r="18" spans="1:8" x14ac:dyDescent="0.2">
      <c r="A18" s="10">
        <v>22</v>
      </c>
      <c r="B18" s="7" t="s">
        <v>184</v>
      </c>
      <c r="C18" s="7">
        <v>2</v>
      </c>
      <c r="D18" s="7">
        <v>2</v>
      </c>
      <c r="E18" s="6">
        <f>D18-C18</f>
        <v>0</v>
      </c>
      <c r="F18" s="8"/>
      <c r="G18" s="11"/>
      <c r="H18" s="7" t="s">
        <v>185</v>
      </c>
    </row>
    <row r="19" spans="1:8" x14ac:dyDescent="0.2">
      <c r="A19" s="10">
        <v>23</v>
      </c>
      <c r="B19" s="7" t="s">
        <v>186</v>
      </c>
      <c r="C19" s="7">
        <v>3</v>
      </c>
      <c r="D19" s="14">
        <v>2</v>
      </c>
      <c r="E19" s="6">
        <f>D19-C19</f>
        <v>-1</v>
      </c>
      <c r="F19" s="8"/>
      <c r="G19" s="11"/>
      <c r="H19" s="7" t="s">
        <v>187</v>
      </c>
    </row>
    <row r="20" spans="1:8" x14ac:dyDescent="0.2">
      <c r="A20" s="10">
        <v>28</v>
      </c>
      <c r="B20" s="7" t="s">
        <v>188</v>
      </c>
      <c r="C20" s="7">
        <v>3</v>
      </c>
      <c r="D20" s="7">
        <v>1</v>
      </c>
      <c r="E20" s="6">
        <f>C20-D20</f>
        <v>2</v>
      </c>
      <c r="F20" s="8"/>
      <c r="G20" s="11"/>
      <c r="H20" s="7" t="s">
        <v>189</v>
      </c>
    </row>
    <row r="21" spans="1:8" x14ac:dyDescent="0.2">
      <c r="A21" s="10">
        <v>29</v>
      </c>
      <c r="B21" s="7" t="s">
        <v>190</v>
      </c>
      <c r="C21" s="7">
        <v>2.5</v>
      </c>
      <c r="D21" s="7">
        <v>2</v>
      </c>
      <c r="E21" s="6">
        <f>D22-C22</f>
        <v>0</v>
      </c>
      <c r="F21" s="8"/>
      <c r="G21" s="11"/>
      <c r="H21" s="7" t="s">
        <v>191</v>
      </c>
    </row>
    <row r="22" spans="1:8" x14ac:dyDescent="0.2">
      <c r="A22" s="10">
        <v>30</v>
      </c>
      <c r="B22" s="7" t="s">
        <v>192</v>
      </c>
      <c r="C22" s="7">
        <v>2</v>
      </c>
      <c r="D22" s="7">
        <v>2</v>
      </c>
      <c r="E22" s="6">
        <f>D22-C22</f>
        <v>0</v>
      </c>
      <c r="F22" s="8"/>
      <c r="G22" s="11"/>
      <c r="H22" s="7" t="s">
        <v>193</v>
      </c>
    </row>
    <row r="23" spans="1:8" x14ac:dyDescent="0.2">
      <c r="A23" s="10"/>
      <c r="B23" s="7"/>
      <c r="C23" s="7"/>
      <c r="D23" s="7"/>
      <c r="E23" s="6">
        <f>D23-C23</f>
        <v>0</v>
      </c>
      <c r="F23" s="8"/>
      <c r="G23" s="11"/>
      <c r="H23" s="7"/>
    </row>
    <row r="24" spans="1:8" x14ac:dyDescent="0.2">
      <c r="A24" s="10"/>
      <c r="B24" s="7"/>
      <c r="C24" s="7"/>
      <c r="D24" s="7"/>
      <c r="E24" s="6">
        <f>D24-C24</f>
        <v>0</v>
      </c>
      <c r="F24" s="8"/>
      <c r="G24" s="11"/>
      <c r="H24" s="7"/>
    </row>
    <row r="25" spans="1:8" x14ac:dyDescent="0.2">
      <c r="A25" s="10"/>
      <c r="B25" s="7"/>
      <c r="C25" s="7"/>
      <c r="D25" s="7"/>
      <c r="E25" s="6">
        <f>D25-C25</f>
        <v>0</v>
      </c>
      <c r="F25" s="8"/>
      <c r="G25" s="11"/>
      <c r="H25" s="7"/>
    </row>
    <row r="26" spans="1:8" x14ac:dyDescent="0.2">
      <c r="A26" s="10"/>
      <c r="B26" s="7"/>
      <c r="C26" s="7"/>
      <c r="D26" s="7"/>
      <c r="E26" s="6">
        <f>D26-C26</f>
        <v>0</v>
      </c>
      <c r="F26" s="8"/>
      <c r="G26" s="11"/>
      <c r="H26" s="7"/>
    </row>
    <row r="27" spans="1:8" x14ac:dyDescent="0.2">
      <c r="A27" s="13">
        <f>COUNT(A17:A26)</f>
        <v>6</v>
      </c>
      <c r="B27" s="13"/>
      <c r="C27" s="13"/>
      <c r="D27" s="13"/>
      <c r="E27" s="13">
        <f>SUM(E17:E26)</f>
        <v>1</v>
      </c>
      <c r="F27" s="13">
        <f>COUNT(F17:F26)</f>
        <v>0</v>
      </c>
      <c r="G27" s="13">
        <f>COUNT(G17:G26)</f>
        <v>0</v>
      </c>
      <c r="H27" s="13"/>
    </row>
    <row r="31" spans="1:8" x14ac:dyDescent="0.2">
      <c r="A31" s="7"/>
      <c r="B31" s="6" t="s">
        <v>97</v>
      </c>
      <c r="C31" s="6"/>
      <c r="D31" s="6"/>
      <c r="E31" s="6"/>
      <c r="F31" s="6"/>
      <c r="G31" s="6"/>
      <c r="H31" s="6"/>
    </row>
    <row r="32" spans="1:8" x14ac:dyDescent="0.2">
      <c r="A32" s="6"/>
      <c r="B32" s="6" t="s">
        <v>98</v>
      </c>
      <c r="C32" s="6"/>
      <c r="D32" s="6"/>
      <c r="E32" s="6"/>
      <c r="F32" s="6"/>
      <c r="G32" s="6"/>
      <c r="H32" s="6"/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8740157499999996" bottom="0.78740157499999996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C9F9B-A1DC-4877-8434-04635B3D79D0}">
  <dimension ref="A1:D4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34.5" customWidth="1"/>
    <col min="2" max="2" width="29.83203125" bestFit="1" customWidth="1"/>
    <col min="3" max="3" width="53" bestFit="1" customWidth="1"/>
    <col min="4" max="4" width="51.5" bestFit="1" customWidth="1"/>
  </cols>
  <sheetData>
    <row r="1" spans="1:4" x14ac:dyDescent="0.2">
      <c r="A1" s="4" t="s">
        <v>99</v>
      </c>
      <c r="B1" s="4" t="s">
        <v>100</v>
      </c>
      <c r="C1" s="4" t="s">
        <v>101</v>
      </c>
      <c r="D1" s="4" t="s">
        <v>102</v>
      </c>
    </row>
    <row r="2" spans="1:4" x14ac:dyDescent="0.2">
      <c r="A2" t="s">
        <v>194</v>
      </c>
      <c r="B2" t="s">
        <v>195</v>
      </c>
      <c r="C2" t="s">
        <v>196</v>
      </c>
      <c r="D2" t="s">
        <v>197</v>
      </c>
    </row>
    <row r="3" spans="1:4" x14ac:dyDescent="0.2">
      <c r="A3" t="s">
        <v>198</v>
      </c>
      <c r="B3" t="s">
        <v>199</v>
      </c>
      <c r="C3" t="s">
        <v>200</v>
      </c>
    </row>
    <row r="4" spans="1:4" x14ac:dyDescent="0.2">
      <c r="A4" t="s">
        <v>201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workbookViewId="0">
      <selection activeCell="B20" sqref="B20"/>
    </sheetView>
  </sheetViews>
  <sheetFormatPr baseColWidth="10" defaultColWidth="11.5" defaultRowHeight="16" x14ac:dyDescent="0.2"/>
  <cols>
    <col min="1" max="1" width="8" style="2" customWidth="1"/>
    <col min="2" max="2" width="40.1640625" style="2" customWidth="1"/>
    <col min="3" max="3" width="13.5" style="2" customWidth="1"/>
    <col min="4" max="4" width="13.83203125" style="2" bestFit="1" customWidth="1"/>
    <col min="5" max="5" width="9.5" style="2" bestFit="1" customWidth="1"/>
    <col min="6" max="7" width="11.5" style="2"/>
    <col min="8" max="8" width="119" style="2" customWidth="1"/>
    <col min="9" max="16384" width="11.5" style="2"/>
  </cols>
  <sheetData>
    <row r="1" spans="1:9" x14ac:dyDescent="0.2">
      <c r="A1" s="19" t="s">
        <v>49</v>
      </c>
      <c r="B1" s="19"/>
      <c r="C1" s="19"/>
      <c r="D1" s="19"/>
      <c r="E1" s="19"/>
      <c r="F1" s="19"/>
      <c r="G1" s="19"/>
      <c r="H1" s="19"/>
      <c r="I1" s="19"/>
    </row>
    <row r="2" spans="1:9" x14ac:dyDescent="0.2">
      <c r="A2" s="19"/>
      <c r="B2" s="19"/>
      <c r="C2" s="19"/>
      <c r="D2" s="19"/>
      <c r="E2" s="19"/>
      <c r="F2" s="19"/>
      <c r="G2" s="19"/>
      <c r="H2" s="19"/>
      <c r="I2" s="19"/>
    </row>
    <row r="3" spans="1:9" ht="27" thickBot="1" x14ac:dyDescent="0.35">
      <c r="A3" s="3"/>
      <c r="B3" s="3"/>
      <c r="C3" s="3"/>
      <c r="D3" s="3"/>
      <c r="E3" s="3"/>
      <c r="F3" s="3"/>
      <c r="G3" s="3"/>
      <c r="H3" s="3"/>
      <c r="I3" s="3"/>
    </row>
    <row r="4" spans="1:9" x14ac:dyDescent="0.2">
      <c r="A4" s="20" t="s">
        <v>50</v>
      </c>
      <c r="B4" s="21"/>
      <c r="C4" s="22">
        <v>1</v>
      </c>
      <c r="D4" s="22"/>
      <c r="E4" s="22"/>
      <c r="F4" s="22"/>
      <c r="G4" s="23"/>
      <c r="H4" s="6"/>
      <c r="I4" s="6"/>
    </row>
    <row r="5" spans="1:9" x14ac:dyDescent="0.2">
      <c r="A5" s="15" t="s">
        <v>51</v>
      </c>
      <c r="B5" s="16"/>
      <c r="C5" s="24">
        <v>45013</v>
      </c>
      <c r="D5" s="17"/>
      <c r="E5" s="17"/>
      <c r="F5" s="17"/>
      <c r="G5" s="18"/>
      <c r="H5" s="6"/>
      <c r="I5" s="6"/>
    </row>
    <row r="6" spans="1:9" x14ac:dyDescent="0.2">
      <c r="A6" s="15" t="s">
        <v>52</v>
      </c>
      <c r="B6" s="16"/>
      <c r="C6" s="17">
        <v>3</v>
      </c>
      <c r="D6" s="17"/>
      <c r="E6" s="17"/>
      <c r="F6" s="17"/>
      <c r="G6" s="18"/>
      <c r="H6" s="6"/>
      <c r="I6" s="6"/>
    </row>
    <row r="7" spans="1:9" x14ac:dyDescent="0.2">
      <c r="A7" s="15" t="s">
        <v>53</v>
      </c>
      <c r="B7" s="16"/>
      <c r="C7" s="25" t="s">
        <v>54</v>
      </c>
      <c r="D7" s="25"/>
      <c r="E7" s="25"/>
      <c r="F7" s="25"/>
      <c r="G7" s="26"/>
      <c r="H7" s="6"/>
      <c r="I7" s="6"/>
    </row>
    <row r="8" spans="1:9" x14ac:dyDescent="0.2">
      <c r="A8" s="15" t="s">
        <v>55</v>
      </c>
      <c r="B8" s="16"/>
      <c r="C8" s="27" t="s">
        <v>56</v>
      </c>
      <c r="D8" s="27"/>
      <c r="E8" s="27"/>
      <c r="F8" s="27"/>
      <c r="G8" s="28"/>
      <c r="H8" s="6"/>
      <c r="I8" s="6"/>
    </row>
    <row r="9" spans="1:9" x14ac:dyDescent="0.2">
      <c r="A9" s="15" t="s">
        <v>57</v>
      </c>
      <c r="B9" s="16"/>
      <c r="C9" s="27" t="s">
        <v>58</v>
      </c>
      <c r="D9" s="27"/>
      <c r="E9" s="27"/>
      <c r="F9" s="27"/>
      <c r="G9" s="28"/>
      <c r="H9" s="6"/>
      <c r="I9" s="6"/>
    </row>
    <row r="10" spans="1:9" x14ac:dyDescent="0.2">
      <c r="A10" s="15" t="s">
        <v>59</v>
      </c>
      <c r="B10" s="16"/>
      <c r="C10" s="27" t="s">
        <v>60</v>
      </c>
      <c r="D10" s="27"/>
      <c r="E10" s="27"/>
      <c r="F10" s="27"/>
      <c r="G10" s="28"/>
      <c r="H10" s="6"/>
      <c r="I10" s="6"/>
    </row>
    <row r="11" spans="1:9" x14ac:dyDescent="0.2">
      <c r="A11" s="15" t="s">
        <v>61</v>
      </c>
      <c r="B11" s="16"/>
      <c r="C11" s="37" t="s">
        <v>62</v>
      </c>
      <c r="D11" s="37"/>
      <c r="E11" s="37"/>
      <c r="F11" s="37"/>
      <c r="G11" s="38"/>
      <c r="H11" s="6" t="s">
        <v>202</v>
      </c>
      <c r="I11" s="6"/>
    </row>
    <row r="12" spans="1:9" x14ac:dyDescent="0.2">
      <c r="A12" s="33" t="s">
        <v>64</v>
      </c>
      <c r="B12" s="34"/>
      <c r="C12" s="35" t="s">
        <v>65</v>
      </c>
      <c r="D12" s="35"/>
      <c r="E12" s="35"/>
      <c r="F12" s="35"/>
      <c r="G12" s="36"/>
      <c r="H12" s="6"/>
      <c r="I12" s="6"/>
    </row>
    <row r="14" spans="1:9" x14ac:dyDescent="0.2">
      <c r="A14" s="29" t="s">
        <v>66</v>
      </c>
      <c r="B14" s="29"/>
      <c r="C14" s="29"/>
      <c r="D14" s="29"/>
      <c r="E14" s="29"/>
      <c r="F14" s="29"/>
      <c r="G14" s="29"/>
      <c r="H14" s="29"/>
      <c r="I14" s="6"/>
    </row>
    <row r="15" spans="1:9" x14ac:dyDescent="0.2">
      <c r="A15" s="1" t="s">
        <v>67</v>
      </c>
      <c r="B15" s="1" t="s">
        <v>68</v>
      </c>
      <c r="C15" s="1" t="s">
        <v>69</v>
      </c>
      <c r="D15" s="1" t="s">
        <v>70</v>
      </c>
      <c r="E15" s="1" t="s">
        <v>71</v>
      </c>
      <c r="F15" s="1" t="s">
        <v>72</v>
      </c>
      <c r="G15" s="1" t="s">
        <v>73</v>
      </c>
      <c r="H15" s="1" t="s">
        <v>74</v>
      </c>
      <c r="I15" s="6"/>
    </row>
    <row r="16" spans="1:9" x14ac:dyDescent="0.2">
      <c r="A16" s="10">
        <v>1</v>
      </c>
      <c r="B16" s="7"/>
      <c r="C16" s="7"/>
      <c r="D16" s="14"/>
      <c r="E16" s="6">
        <f>D16-C16</f>
        <v>0</v>
      </c>
      <c r="F16" s="8"/>
      <c r="G16" s="11"/>
      <c r="H16" s="7"/>
      <c r="I16" s="6"/>
    </row>
    <row r="17" spans="1:8" x14ac:dyDescent="0.2">
      <c r="A17" s="10">
        <v>2</v>
      </c>
      <c r="B17" s="7"/>
      <c r="C17" s="7"/>
      <c r="D17" s="7"/>
      <c r="E17" s="6">
        <f t="shared" ref="E17:E25" si="0">D17-C17</f>
        <v>0</v>
      </c>
      <c r="F17" s="8"/>
      <c r="G17" s="11"/>
      <c r="H17" s="7"/>
    </row>
    <row r="18" spans="1:8" x14ac:dyDescent="0.2">
      <c r="A18" s="10">
        <v>3</v>
      </c>
      <c r="B18" s="7" t="s">
        <v>203</v>
      </c>
      <c r="C18" s="7">
        <v>4</v>
      </c>
      <c r="D18" s="7">
        <v>3</v>
      </c>
      <c r="E18" s="6">
        <f>D18-C18</f>
        <v>-1</v>
      </c>
      <c r="F18" s="8"/>
      <c r="G18" s="11"/>
      <c r="H18" s="7" t="s">
        <v>204</v>
      </c>
    </row>
    <row r="19" spans="1:8" x14ac:dyDescent="0.2">
      <c r="A19" s="10">
        <v>4</v>
      </c>
      <c r="B19" s="7" t="s">
        <v>205</v>
      </c>
      <c r="C19" s="7">
        <v>2</v>
      </c>
      <c r="D19" s="7">
        <v>1.5</v>
      </c>
      <c r="E19" s="6">
        <f>C19-D19</f>
        <v>0.5</v>
      </c>
      <c r="F19" s="8"/>
      <c r="G19" s="11"/>
      <c r="H19" s="7" t="s">
        <v>206</v>
      </c>
    </row>
    <row r="20" spans="1:8" x14ac:dyDescent="0.2">
      <c r="A20" s="10">
        <v>5</v>
      </c>
      <c r="B20" s="7" t="s">
        <v>207</v>
      </c>
      <c r="C20" s="7">
        <v>3</v>
      </c>
      <c r="D20" s="7">
        <v>3</v>
      </c>
      <c r="E20" s="6">
        <f t="shared" si="0"/>
        <v>0</v>
      </c>
      <c r="F20" s="8"/>
      <c r="G20" s="11"/>
      <c r="H20" s="7" t="s">
        <v>208</v>
      </c>
    </row>
    <row r="21" spans="1:8" x14ac:dyDescent="0.2">
      <c r="A21" s="10">
        <v>6</v>
      </c>
      <c r="B21" s="7"/>
      <c r="C21" s="7"/>
      <c r="D21" s="7"/>
      <c r="E21" s="6"/>
      <c r="F21" s="8"/>
      <c r="G21" s="11"/>
      <c r="H21" s="7"/>
    </row>
    <row r="22" spans="1:8" x14ac:dyDescent="0.2">
      <c r="A22" s="10">
        <v>7</v>
      </c>
      <c r="B22" s="7"/>
      <c r="C22" s="7"/>
      <c r="D22" s="7"/>
      <c r="E22" s="6">
        <f>D22-C22</f>
        <v>0</v>
      </c>
      <c r="F22" s="8"/>
      <c r="G22" s="11"/>
      <c r="H22" s="7"/>
    </row>
    <row r="23" spans="1:8" x14ac:dyDescent="0.2">
      <c r="A23" s="10">
        <v>8</v>
      </c>
      <c r="B23" s="7" t="s">
        <v>209</v>
      </c>
      <c r="C23" s="7">
        <v>4</v>
      </c>
      <c r="D23" s="7">
        <v>5</v>
      </c>
      <c r="E23" s="6">
        <f>D23-C23</f>
        <v>1</v>
      </c>
      <c r="F23" s="8"/>
      <c r="G23" s="11"/>
      <c r="H23" s="7" t="s">
        <v>210</v>
      </c>
    </row>
    <row r="24" spans="1:8" x14ac:dyDescent="0.2">
      <c r="A24" s="10">
        <v>9</v>
      </c>
      <c r="B24" s="7" t="s">
        <v>211</v>
      </c>
      <c r="C24" s="7">
        <v>1</v>
      </c>
      <c r="D24" s="7">
        <v>0.5</v>
      </c>
      <c r="E24" s="6">
        <f>D24-C24</f>
        <v>-0.5</v>
      </c>
      <c r="F24" s="8"/>
      <c r="G24" s="11"/>
      <c r="H24" s="7" t="s">
        <v>212</v>
      </c>
    </row>
    <row r="25" spans="1:8" x14ac:dyDescent="0.2">
      <c r="A25" s="10" t="s">
        <v>213</v>
      </c>
      <c r="B25" s="7"/>
      <c r="C25" s="7"/>
      <c r="D25" s="7"/>
      <c r="E25" s="6">
        <f t="shared" si="0"/>
        <v>0</v>
      </c>
      <c r="F25" s="8"/>
      <c r="G25" s="11"/>
      <c r="H25" s="7"/>
    </row>
    <row r="26" spans="1:8" x14ac:dyDescent="0.2">
      <c r="A26" s="13">
        <f>COUNT(A16:A25)</f>
        <v>9</v>
      </c>
      <c r="B26" s="13"/>
      <c r="C26" s="13"/>
      <c r="D26" s="13"/>
      <c r="E26" s="13">
        <f>SUM(E16:E25)</f>
        <v>0</v>
      </c>
      <c r="F26" s="13">
        <f>COUNT(F16:F25)</f>
        <v>0</v>
      </c>
      <c r="G26" s="13">
        <f>COUNT(G16:G25)</f>
        <v>0</v>
      </c>
      <c r="H26" s="13"/>
    </row>
    <row r="30" spans="1:8" x14ac:dyDescent="0.2">
      <c r="A30" s="7"/>
      <c r="B30" s="6" t="s">
        <v>97</v>
      </c>
      <c r="C30" s="6"/>
      <c r="D30" s="6"/>
      <c r="E30" s="6"/>
      <c r="F30" s="6"/>
      <c r="G30" s="6"/>
      <c r="H30" s="6"/>
    </row>
    <row r="31" spans="1:8" x14ac:dyDescent="0.2">
      <c r="A31" s="6"/>
      <c r="B31" s="6" t="s">
        <v>98</v>
      </c>
      <c r="C31" s="6"/>
      <c r="D31" s="6"/>
      <c r="E31" s="6"/>
      <c r="F31" s="6"/>
      <c r="G31" s="6"/>
      <c r="H31" s="6"/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6E67B-1A43-4C65-A4C2-4A752D2F9442}">
  <dimension ref="A1:D4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29.5" customWidth="1"/>
    <col min="2" max="2" width="26.33203125" customWidth="1"/>
    <col min="3" max="3" width="53" bestFit="1" customWidth="1"/>
    <col min="4" max="4" width="51.5" bestFit="1" customWidth="1"/>
  </cols>
  <sheetData>
    <row r="1" spans="1:4" x14ac:dyDescent="0.2">
      <c r="A1" s="4" t="s">
        <v>99</v>
      </c>
      <c r="B1" s="4" t="s">
        <v>100</v>
      </c>
      <c r="C1" s="4" t="s">
        <v>101</v>
      </c>
      <c r="D1" s="4" t="s">
        <v>102</v>
      </c>
    </row>
    <row r="2" spans="1:4" x14ac:dyDescent="0.2">
      <c r="A2" t="s">
        <v>214</v>
      </c>
      <c r="B2" t="s">
        <v>215</v>
      </c>
      <c r="C2" t="s">
        <v>216</v>
      </c>
      <c r="D2" t="s">
        <v>217</v>
      </c>
    </row>
    <row r="3" spans="1:4" x14ac:dyDescent="0.2">
      <c r="A3" t="s">
        <v>218</v>
      </c>
      <c r="C3" t="s">
        <v>219</v>
      </c>
    </row>
    <row r="4" spans="1:4" x14ac:dyDescent="0.2">
      <c r="C4" t="s">
        <v>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22E92-2DCE-EE4A-BA6F-56FCCA595F58}">
  <dimension ref="A1:I32"/>
  <sheetViews>
    <sheetView topLeftCell="A6" workbookViewId="0">
      <selection activeCell="H22" sqref="H22"/>
    </sheetView>
  </sheetViews>
  <sheetFormatPr baseColWidth="10" defaultColWidth="11.5" defaultRowHeight="16" x14ac:dyDescent="0.2"/>
  <cols>
    <col min="1" max="1" width="8" style="6" customWidth="1"/>
    <col min="2" max="2" width="40.1640625" style="6" customWidth="1"/>
    <col min="3" max="3" width="13.5" style="6" customWidth="1"/>
    <col min="4" max="4" width="13.83203125" style="6" bestFit="1" customWidth="1"/>
    <col min="5" max="5" width="9.5" style="6" bestFit="1" customWidth="1"/>
    <col min="6" max="7" width="9.1640625" style="6" bestFit="1" customWidth="1"/>
    <col min="8" max="8" width="143.5" style="6" bestFit="1" customWidth="1"/>
    <col min="9" max="16384" width="11.5" style="6"/>
  </cols>
  <sheetData>
    <row r="1" spans="1:9" x14ac:dyDescent="0.2">
      <c r="A1" s="19" t="s">
        <v>49</v>
      </c>
      <c r="B1" s="19"/>
      <c r="C1" s="19"/>
      <c r="D1" s="19"/>
      <c r="E1" s="19"/>
      <c r="F1" s="19"/>
      <c r="G1" s="19"/>
      <c r="H1" s="19"/>
      <c r="I1" s="19"/>
    </row>
    <row r="2" spans="1:9" x14ac:dyDescent="0.2">
      <c r="A2" s="19"/>
      <c r="B2" s="19"/>
      <c r="C2" s="19"/>
      <c r="D2" s="19"/>
      <c r="E2" s="19"/>
      <c r="F2" s="19"/>
      <c r="G2" s="19"/>
      <c r="H2" s="19"/>
      <c r="I2" s="19"/>
    </row>
    <row r="3" spans="1:9" ht="26" x14ac:dyDescent="0.3">
      <c r="A3" s="3"/>
      <c r="B3" s="3"/>
      <c r="C3" s="3"/>
      <c r="D3" s="3"/>
      <c r="E3" s="3"/>
      <c r="F3" s="3"/>
      <c r="G3" s="3"/>
      <c r="H3" s="3"/>
      <c r="I3" s="3"/>
    </row>
    <row r="4" spans="1:9" x14ac:dyDescent="0.2">
      <c r="A4" s="20" t="s">
        <v>50</v>
      </c>
      <c r="B4" s="21"/>
      <c r="C4" s="22">
        <v>7</v>
      </c>
      <c r="D4" s="22"/>
      <c r="E4" s="22"/>
      <c r="F4" s="22"/>
      <c r="G4" s="23"/>
    </row>
    <row r="5" spans="1:9" x14ac:dyDescent="0.2">
      <c r="A5" s="15" t="s">
        <v>51</v>
      </c>
      <c r="B5" s="16"/>
      <c r="C5" s="24">
        <v>45104</v>
      </c>
      <c r="D5" s="17"/>
      <c r="E5" s="17"/>
      <c r="F5" s="17"/>
      <c r="G5" s="18"/>
    </row>
    <row r="6" spans="1:9" x14ac:dyDescent="0.2">
      <c r="A6" s="15" t="s">
        <v>52</v>
      </c>
      <c r="B6" s="16"/>
      <c r="C6" s="17">
        <v>3</v>
      </c>
      <c r="D6" s="17"/>
      <c r="E6" s="17"/>
      <c r="F6" s="17"/>
      <c r="G6" s="18"/>
    </row>
    <row r="7" spans="1:9" x14ac:dyDescent="0.2">
      <c r="A7" s="15" t="s">
        <v>53</v>
      </c>
      <c r="B7" s="16"/>
      <c r="C7" s="25" t="s">
        <v>54</v>
      </c>
      <c r="D7" s="25"/>
      <c r="E7" s="25"/>
      <c r="F7" s="25"/>
      <c r="G7" s="26"/>
    </row>
    <row r="8" spans="1:9" x14ac:dyDescent="0.2">
      <c r="A8" s="15" t="s">
        <v>55</v>
      </c>
      <c r="B8" s="16"/>
      <c r="C8" s="27" t="s">
        <v>56</v>
      </c>
      <c r="D8" s="27"/>
      <c r="E8" s="27"/>
      <c r="F8" s="27"/>
      <c r="G8" s="28"/>
    </row>
    <row r="9" spans="1:9" x14ac:dyDescent="0.2">
      <c r="A9" s="15" t="s">
        <v>57</v>
      </c>
      <c r="B9" s="16"/>
      <c r="C9" s="27" t="s">
        <v>58</v>
      </c>
      <c r="D9" s="27"/>
      <c r="E9" s="27"/>
      <c r="F9" s="27"/>
      <c r="G9" s="28"/>
    </row>
    <row r="10" spans="1:9" x14ac:dyDescent="0.2">
      <c r="A10" s="15" t="s">
        <v>59</v>
      </c>
      <c r="B10" s="16"/>
      <c r="C10" s="27" t="s">
        <v>60</v>
      </c>
      <c r="D10" s="27"/>
      <c r="E10" s="27"/>
      <c r="F10" s="27"/>
      <c r="G10" s="28"/>
    </row>
    <row r="11" spans="1:9" x14ac:dyDescent="0.2">
      <c r="A11" s="15" t="s">
        <v>61</v>
      </c>
      <c r="B11" s="16"/>
      <c r="C11" s="30" t="s">
        <v>62</v>
      </c>
      <c r="D11" s="31"/>
      <c r="E11" s="31"/>
      <c r="F11" s="31"/>
      <c r="G11" s="32"/>
      <c r="H11" s="6" t="s">
        <v>63</v>
      </c>
    </row>
    <row r="12" spans="1:9" x14ac:dyDescent="0.2">
      <c r="A12" s="33" t="s">
        <v>64</v>
      </c>
      <c r="B12" s="34"/>
      <c r="C12" s="35" t="s">
        <v>65</v>
      </c>
      <c r="D12" s="35"/>
      <c r="E12" s="35"/>
      <c r="F12" s="35"/>
      <c r="G12" s="36"/>
    </row>
    <row r="14" spans="1:9" x14ac:dyDescent="0.2">
      <c r="A14" s="29" t="s">
        <v>66</v>
      </c>
      <c r="B14" s="29"/>
      <c r="C14" s="29"/>
      <c r="D14" s="29"/>
      <c r="E14" s="29"/>
      <c r="F14" s="29"/>
      <c r="G14" s="29"/>
      <c r="H14" s="29"/>
    </row>
    <row r="15" spans="1:9" x14ac:dyDescent="0.2">
      <c r="A15" s="1" t="s">
        <v>67</v>
      </c>
      <c r="B15" s="1" t="s">
        <v>68</v>
      </c>
      <c r="C15" s="1" t="s">
        <v>69</v>
      </c>
      <c r="D15" s="1" t="s">
        <v>70</v>
      </c>
      <c r="E15" s="1" t="s">
        <v>71</v>
      </c>
      <c r="F15" s="1" t="s">
        <v>72</v>
      </c>
      <c r="G15" s="1" t="s">
        <v>73</v>
      </c>
      <c r="H15" s="1" t="s">
        <v>74</v>
      </c>
    </row>
    <row r="16" spans="1:9" x14ac:dyDescent="0.2">
      <c r="A16" s="10" t="s">
        <v>75</v>
      </c>
      <c r="B16" s="7" t="s">
        <v>76</v>
      </c>
      <c r="C16" s="7">
        <v>2</v>
      </c>
      <c r="D16" s="7">
        <v>1</v>
      </c>
      <c r="E16" s="6">
        <f t="shared" ref="E16:E26" si="0">D16-C16</f>
        <v>-1</v>
      </c>
      <c r="F16" s="8" t="s">
        <v>77</v>
      </c>
      <c r="G16" s="11"/>
      <c r="H16" s="7" t="s">
        <v>78</v>
      </c>
    </row>
    <row r="17" spans="1:8" x14ac:dyDescent="0.2">
      <c r="A17" s="10" t="s">
        <v>79</v>
      </c>
      <c r="B17" s="7" t="s">
        <v>80</v>
      </c>
      <c r="C17" s="7">
        <v>5</v>
      </c>
      <c r="D17" s="7">
        <v>3</v>
      </c>
      <c r="E17" s="6">
        <f t="shared" si="0"/>
        <v>-2</v>
      </c>
      <c r="F17" s="8" t="s">
        <v>77</v>
      </c>
      <c r="G17" s="11"/>
      <c r="H17" s="7" t="s">
        <v>81</v>
      </c>
    </row>
    <row r="18" spans="1:8" x14ac:dyDescent="0.2">
      <c r="A18" s="10" t="s">
        <v>82</v>
      </c>
      <c r="B18" s="7" t="s">
        <v>83</v>
      </c>
      <c r="C18" s="7">
        <v>3</v>
      </c>
      <c r="D18" s="7">
        <v>3</v>
      </c>
      <c r="E18" s="6">
        <f t="shared" si="0"/>
        <v>0</v>
      </c>
      <c r="F18" s="8" t="s">
        <v>77</v>
      </c>
      <c r="G18" s="11"/>
      <c r="H18" s="7" t="s">
        <v>84</v>
      </c>
    </row>
    <row r="19" spans="1:8" x14ac:dyDescent="0.2">
      <c r="A19" s="10" t="s">
        <v>85</v>
      </c>
      <c r="B19" s="7" t="s">
        <v>86</v>
      </c>
      <c r="C19" s="7">
        <v>1</v>
      </c>
      <c r="D19" s="7">
        <v>1</v>
      </c>
      <c r="E19" s="6">
        <f t="shared" si="0"/>
        <v>0</v>
      </c>
      <c r="F19" s="8" t="s">
        <v>77</v>
      </c>
      <c r="G19" s="11"/>
      <c r="H19" s="7" t="s">
        <v>87</v>
      </c>
    </row>
    <row r="20" spans="1:8" x14ac:dyDescent="0.2">
      <c r="A20" s="10" t="s">
        <v>88</v>
      </c>
      <c r="B20" s="7" t="s">
        <v>89</v>
      </c>
      <c r="C20" s="7">
        <v>2</v>
      </c>
      <c r="D20" s="7">
        <v>2</v>
      </c>
      <c r="E20" s="6">
        <f t="shared" si="0"/>
        <v>0</v>
      </c>
      <c r="F20" s="8" t="s">
        <v>77</v>
      </c>
      <c r="G20" s="11"/>
      <c r="H20" s="7" t="s">
        <v>90</v>
      </c>
    </row>
    <row r="21" spans="1:8" x14ac:dyDescent="0.2">
      <c r="A21" s="10" t="s">
        <v>91</v>
      </c>
      <c r="B21" s="7" t="s">
        <v>92</v>
      </c>
      <c r="C21" s="7">
        <v>2</v>
      </c>
      <c r="D21" s="7">
        <v>2</v>
      </c>
      <c r="E21" s="6">
        <f t="shared" si="0"/>
        <v>0</v>
      </c>
      <c r="F21" s="8" t="s">
        <v>77</v>
      </c>
      <c r="G21" s="11"/>
      <c r="H21" s="7" t="s">
        <v>93</v>
      </c>
    </row>
    <row r="22" spans="1:8" x14ac:dyDescent="0.2">
      <c r="A22" s="10" t="s">
        <v>94</v>
      </c>
      <c r="B22" s="7" t="s">
        <v>95</v>
      </c>
      <c r="C22" s="7">
        <v>2</v>
      </c>
      <c r="D22" s="12">
        <v>2</v>
      </c>
      <c r="E22" s="6">
        <f t="shared" si="0"/>
        <v>0</v>
      </c>
      <c r="F22" s="8" t="s">
        <v>77</v>
      </c>
      <c r="G22" s="11"/>
      <c r="H22" s="7" t="s">
        <v>96</v>
      </c>
    </row>
    <row r="23" spans="1:8" x14ac:dyDescent="0.2">
      <c r="A23" s="10"/>
      <c r="B23" s="7"/>
      <c r="C23" s="7"/>
      <c r="D23" s="7"/>
      <c r="E23" s="6">
        <f t="shared" si="0"/>
        <v>0</v>
      </c>
      <c r="F23" s="8"/>
      <c r="G23" s="11"/>
      <c r="H23" s="7"/>
    </row>
    <row r="24" spans="1:8" x14ac:dyDescent="0.2">
      <c r="A24" s="10"/>
      <c r="B24" s="7"/>
      <c r="C24" s="7"/>
      <c r="D24" s="7"/>
      <c r="E24" s="6">
        <f t="shared" si="0"/>
        <v>0</v>
      </c>
      <c r="F24" s="8"/>
      <c r="G24" s="11"/>
      <c r="H24" s="7"/>
    </row>
    <row r="25" spans="1:8" x14ac:dyDescent="0.2">
      <c r="A25" s="10"/>
      <c r="B25" s="7"/>
      <c r="C25" s="7"/>
      <c r="D25" s="7"/>
      <c r="E25" s="6">
        <f t="shared" si="0"/>
        <v>0</v>
      </c>
      <c r="F25" s="8"/>
      <c r="G25" s="11"/>
      <c r="H25" s="7"/>
    </row>
    <row r="26" spans="1:8" x14ac:dyDescent="0.2">
      <c r="A26" s="10"/>
      <c r="B26" s="7"/>
      <c r="C26" s="7"/>
      <c r="D26" s="7"/>
      <c r="E26" s="6">
        <f t="shared" si="0"/>
        <v>0</v>
      </c>
      <c r="F26" s="8"/>
      <c r="G26" s="11"/>
      <c r="H26" s="7"/>
    </row>
    <row r="27" spans="1:8" x14ac:dyDescent="0.2">
      <c r="A27" s="13">
        <f>COUNT(A16:A26)</f>
        <v>0</v>
      </c>
      <c r="B27" s="13"/>
      <c r="C27" s="13"/>
      <c r="D27" s="13"/>
      <c r="E27" s="13">
        <f>SUM(E16:E26)</f>
        <v>-3</v>
      </c>
      <c r="F27" s="13">
        <f>COUNT(F16:F26)</f>
        <v>0</v>
      </c>
      <c r="G27" s="13">
        <f>COUNT(G16:G26)</f>
        <v>0</v>
      </c>
      <c r="H27" s="13"/>
    </row>
    <row r="31" spans="1:8" x14ac:dyDescent="0.2">
      <c r="A31" s="7"/>
      <c r="B31" s="6" t="s">
        <v>97</v>
      </c>
    </row>
    <row r="32" spans="1:8" x14ac:dyDescent="0.2">
      <c r="B32" s="6" t="s">
        <v>98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367D4-7E30-354D-B59C-E1145CF16804}">
  <dimension ref="A1:D3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57.6640625" customWidth="1"/>
    <col min="2" max="2" width="91.33203125" customWidth="1"/>
    <col min="3" max="3" width="61" customWidth="1"/>
    <col min="4" max="4" width="117.33203125" bestFit="1" customWidth="1"/>
  </cols>
  <sheetData>
    <row r="1" spans="1:4" x14ac:dyDescent="0.2">
      <c r="A1" s="4" t="s">
        <v>99</v>
      </c>
      <c r="B1" s="4" t="s">
        <v>100</v>
      </c>
      <c r="C1" s="4" t="s">
        <v>101</v>
      </c>
      <c r="D1" s="4" t="s">
        <v>102</v>
      </c>
    </row>
    <row r="2" spans="1:4" x14ac:dyDescent="0.2">
      <c r="A2" t="s">
        <v>103</v>
      </c>
      <c r="B2" t="s">
        <v>104</v>
      </c>
      <c r="C2" s="9"/>
      <c r="D2" s="9"/>
    </row>
    <row r="3" spans="1:4" x14ac:dyDescent="0.2">
      <c r="A3" t="s">
        <v>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2DA36-DDBE-3644-9E0B-16A8D7702F1B}">
  <dimension ref="A1:D4"/>
  <sheetViews>
    <sheetView workbookViewId="0">
      <selection activeCell="C19" sqref="C19"/>
    </sheetView>
  </sheetViews>
  <sheetFormatPr baseColWidth="10" defaultColWidth="8.83203125" defaultRowHeight="15" x14ac:dyDescent="0.2"/>
  <cols>
    <col min="1" max="1" width="57.6640625" customWidth="1"/>
    <col min="2" max="2" width="91.33203125" customWidth="1"/>
    <col min="3" max="3" width="61" customWidth="1"/>
    <col min="4" max="4" width="117.33203125" bestFit="1" customWidth="1"/>
  </cols>
  <sheetData>
    <row r="1" spans="1:4" x14ac:dyDescent="0.2">
      <c r="A1" s="4" t="s">
        <v>99</v>
      </c>
      <c r="B1" s="4" t="s">
        <v>100</v>
      </c>
      <c r="C1" s="4" t="s">
        <v>101</v>
      </c>
      <c r="D1" s="4" t="s">
        <v>102</v>
      </c>
    </row>
    <row r="2" spans="1:4" x14ac:dyDescent="0.2">
      <c r="A2" t="s">
        <v>106</v>
      </c>
      <c r="B2" t="s">
        <v>107</v>
      </c>
      <c r="C2" s="5" t="s">
        <v>62</v>
      </c>
      <c r="D2" s="5" t="s">
        <v>108</v>
      </c>
    </row>
    <row r="3" spans="1:4" x14ac:dyDescent="0.2">
      <c r="A3" t="s">
        <v>109</v>
      </c>
    </row>
    <row r="4" spans="1:4" x14ac:dyDescent="0.2">
      <c r="A4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1A9F9-0127-8643-A176-1D69932C71D5}">
  <dimension ref="A1:I32"/>
  <sheetViews>
    <sheetView workbookViewId="0">
      <selection activeCell="B18" sqref="B18"/>
    </sheetView>
  </sheetViews>
  <sheetFormatPr baseColWidth="10" defaultColWidth="11.5" defaultRowHeight="16" x14ac:dyDescent="0.2"/>
  <cols>
    <col min="1" max="1" width="8" style="2" customWidth="1"/>
    <col min="2" max="2" width="40.1640625" style="2" customWidth="1"/>
    <col min="3" max="3" width="13.5" style="2" customWidth="1"/>
    <col min="4" max="4" width="13.83203125" style="2" bestFit="1" customWidth="1"/>
    <col min="5" max="5" width="9.5" style="2" bestFit="1" customWidth="1"/>
    <col min="6" max="7" width="9.1640625" style="2" bestFit="1" customWidth="1"/>
    <col min="8" max="8" width="143.5" style="2" bestFit="1" customWidth="1"/>
    <col min="9" max="16384" width="11.5" style="2"/>
  </cols>
  <sheetData>
    <row r="1" spans="1:9" x14ac:dyDescent="0.2">
      <c r="A1" s="19" t="s">
        <v>49</v>
      </c>
      <c r="B1" s="19"/>
      <c r="C1" s="19"/>
      <c r="D1" s="19"/>
      <c r="E1" s="19"/>
      <c r="F1" s="19"/>
      <c r="G1" s="19"/>
      <c r="H1" s="19"/>
      <c r="I1" s="19"/>
    </row>
    <row r="2" spans="1:9" x14ac:dyDescent="0.2">
      <c r="A2" s="19"/>
      <c r="B2" s="19"/>
      <c r="C2" s="19"/>
      <c r="D2" s="19"/>
      <c r="E2" s="19"/>
      <c r="F2" s="19"/>
      <c r="G2" s="19"/>
      <c r="H2" s="19"/>
      <c r="I2" s="19"/>
    </row>
    <row r="3" spans="1:9" ht="27" thickBot="1" x14ac:dyDescent="0.35">
      <c r="A3" s="3"/>
      <c r="B3" s="3"/>
      <c r="C3" s="3"/>
      <c r="D3" s="3"/>
      <c r="E3" s="3"/>
      <c r="F3" s="3"/>
      <c r="G3" s="3"/>
      <c r="H3" s="3"/>
      <c r="I3" s="3"/>
    </row>
    <row r="4" spans="1:9" x14ac:dyDescent="0.2">
      <c r="A4" s="20" t="s">
        <v>50</v>
      </c>
      <c r="B4" s="21"/>
      <c r="C4" s="22">
        <v>6</v>
      </c>
      <c r="D4" s="22"/>
      <c r="E4" s="22"/>
      <c r="F4" s="22"/>
      <c r="G4" s="23"/>
      <c r="H4" s="6"/>
      <c r="I4" s="6"/>
    </row>
    <row r="5" spans="1:9" x14ac:dyDescent="0.2">
      <c r="A5" s="15" t="s">
        <v>51</v>
      </c>
      <c r="B5" s="16"/>
      <c r="C5" s="24">
        <v>45090</v>
      </c>
      <c r="D5" s="17"/>
      <c r="E5" s="17"/>
      <c r="F5" s="17"/>
      <c r="G5" s="18"/>
      <c r="H5" s="6"/>
      <c r="I5" s="6"/>
    </row>
    <row r="6" spans="1:9" x14ac:dyDescent="0.2">
      <c r="A6" s="15" t="s">
        <v>52</v>
      </c>
      <c r="B6" s="16"/>
      <c r="C6" s="17">
        <v>3</v>
      </c>
      <c r="D6" s="17"/>
      <c r="E6" s="17"/>
      <c r="F6" s="17"/>
      <c r="G6" s="18"/>
      <c r="H6" s="6"/>
      <c r="I6" s="6"/>
    </row>
    <row r="7" spans="1:9" x14ac:dyDescent="0.2">
      <c r="A7" s="15" t="s">
        <v>53</v>
      </c>
      <c r="B7" s="16"/>
      <c r="C7" s="25" t="s">
        <v>54</v>
      </c>
      <c r="D7" s="25"/>
      <c r="E7" s="25"/>
      <c r="F7" s="25"/>
      <c r="G7" s="26"/>
      <c r="H7" s="6"/>
      <c r="I7" s="6"/>
    </row>
    <row r="8" spans="1:9" x14ac:dyDescent="0.2">
      <c r="A8" s="15" t="s">
        <v>55</v>
      </c>
      <c r="B8" s="16"/>
      <c r="C8" s="27" t="s">
        <v>56</v>
      </c>
      <c r="D8" s="27"/>
      <c r="E8" s="27"/>
      <c r="F8" s="27"/>
      <c r="G8" s="28"/>
      <c r="H8" s="6"/>
      <c r="I8" s="6"/>
    </row>
    <row r="9" spans="1:9" x14ac:dyDescent="0.2">
      <c r="A9" s="15" t="s">
        <v>57</v>
      </c>
      <c r="B9" s="16"/>
      <c r="C9" s="27" t="s">
        <v>58</v>
      </c>
      <c r="D9" s="27"/>
      <c r="E9" s="27"/>
      <c r="F9" s="27"/>
      <c r="G9" s="28"/>
      <c r="H9" s="6"/>
      <c r="I9" s="6"/>
    </row>
    <row r="10" spans="1:9" x14ac:dyDescent="0.2">
      <c r="A10" s="15" t="s">
        <v>59</v>
      </c>
      <c r="B10" s="16"/>
      <c r="C10" s="27" t="s">
        <v>60</v>
      </c>
      <c r="D10" s="27"/>
      <c r="E10" s="27"/>
      <c r="F10" s="27"/>
      <c r="G10" s="28"/>
      <c r="H10" s="6"/>
      <c r="I10" s="6"/>
    </row>
    <row r="11" spans="1:9" x14ac:dyDescent="0.2">
      <c r="A11" s="15" t="s">
        <v>61</v>
      </c>
      <c r="B11" s="16"/>
      <c r="C11" s="30" t="s">
        <v>62</v>
      </c>
      <c r="D11" s="31"/>
      <c r="E11" s="31"/>
      <c r="F11" s="31"/>
      <c r="G11" s="32"/>
      <c r="H11" s="6" t="s">
        <v>63</v>
      </c>
      <c r="I11" s="6"/>
    </row>
    <row r="12" spans="1:9" ht="17" thickBot="1" x14ac:dyDescent="0.25">
      <c r="A12" s="33" t="s">
        <v>64</v>
      </c>
      <c r="B12" s="34"/>
      <c r="C12" s="35" t="s">
        <v>65</v>
      </c>
      <c r="D12" s="35"/>
      <c r="E12" s="35"/>
      <c r="F12" s="35"/>
      <c r="G12" s="36"/>
      <c r="H12" s="6"/>
      <c r="I12" s="6"/>
    </row>
    <row r="14" spans="1:9" x14ac:dyDescent="0.2">
      <c r="A14" s="29" t="s">
        <v>66</v>
      </c>
      <c r="B14" s="29"/>
      <c r="C14" s="29"/>
      <c r="D14" s="29"/>
      <c r="E14" s="29"/>
      <c r="F14" s="29"/>
      <c r="G14" s="29"/>
      <c r="H14" s="29"/>
      <c r="I14" s="6"/>
    </row>
    <row r="15" spans="1:9" x14ac:dyDescent="0.2">
      <c r="A15" s="1" t="s">
        <v>67</v>
      </c>
      <c r="B15" s="1" t="s">
        <v>68</v>
      </c>
      <c r="C15" s="1" t="s">
        <v>69</v>
      </c>
      <c r="D15" s="1" t="s">
        <v>70</v>
      </c>
      <c r="E15" s="1" t="s">
        <v>71</v>
      </c>
      <c r="F15" s="1" t="s">
        <v>72</v>
      </c>
      <c r="G15" s="1" t="s">
        <v>73</v>
      </c>
      <c r="H15" s="1" t="s">
        <v>74</v>
      </c>
      <c r="I15" s="6"/>
    </row>
    <row r="16" spans="1:9" x14ac:dyDescent="0.2">
      <c r="A16" s="10">
        <v>79</v>
      </c>
      <c r="B16" s="7" t="s">
        <v>111</v>
      </c>
      <c r="C16" s="7">
        <v>3</v>
      </c>
      <c r="D16" s="7">
        <v>3</v>
      </c>
      <c r="E16" s="6">
        <f t="shared" ref="E16:E26" si="0">D16-C16</f>
        <v>0</v>
      </c>
      <c r="F16" s="8" t="s">
        <v>112</v>
      </c>
      <c r="G16" s="11"/>
      <c r="H16" s="7" t="s">
        <v>113</v>
      </c>
      <c r="I16" s="6"/>
    </row>
    <row r="17" spans="1:8" x14ac:dyDescent="0.2">
      <c r="A17" s="10">
        <v>51</v>
      </c>
      <c r="B17" s="7" t="s">
        <v>114</v>
      </c>
      <c r="C17" s="7">
        <v>3</v>
      </c>
      <c r="D17" s="7">
        <v>6</v>
      </c>
      <c r="E17" s="6">
        <f t="shared" si="0"/>
        <v>3</v>
      </c>
      <c r="F17" s="8" t="s">
        <v>77</v>
      </c>
      <c r="G17" s="11"/>
      <c r="H17" s="7" t="s">
        <v>115</v>
      </c>
    </row>
    <row r="18" spans="1:8" x14ac:dyDescent="0.2">
      <c r="A18" s="10">
        <v>77</v>
      </c>
      <c r="B18" s="7" t="s">
        <v>116</v>
      </c>
      <c r="C18" s="7">
        <v>3</v>
      </c>
      <c r="D18" s="7">
        <v>4</v>
      </c>
      <c r="E18" s="6">
        <f t="shared" si="0"/>
        <v>1</v>
      </c>
      <c r="F18" s="8" t="s">
        <v>112</v>
      </c>
      <c r="G18" s="11"/>
      <c r="H18" s="7" t="s">
        <v>117</v>
      </c>
    </row>
    <row r="19" spans="1:8" x14ac:dyDescent="0.2">
      <c r="A19" s="10">
        <v>38</v>
      </c>
      <c r="B19" s="7" t="s">
        <v>118</v>
      </c>
      <c r="C19" s="7">
        <v>2</v>
      </c>
      <c r="D19" s="7">
        <v>2</v>
      </c>
      <c r="E19" s="6">
        <f t="shared" si="0"/>
        <v>0</v>
      </c>
      <c r="F19" s="8" t="s">
        <v>77</v>
      </c>
      <c r="G19" s="11"/>
      <c r="H19" s="7" t="s">
        <v>87</v>
      </c>
    </row>
    <row r="20" spans="1:8" x14ac:dyDescent="0.2">
      <c r="A20" s="10">
        <v>39</v>
      </c>
      <c r="B20" s="7" t="s">
        <v>119</v>
      </c>
      <c r="C20" s="7">
        <v>2</v>
      </c>
      <c r="D20" s="7">
        <v>2</v>
      </c>
      <c r="E20" s="6">
        <f t="shared" si="0"/>
        <v>0</v>
      </c>
      <c r="F20" s="8" t="s">
        <v>77</v>
      </c>
      <c r="G20" s="11"/>
      <c r="H20" s="7" t="s">
        <v>120</v>
      </c>
    </row>
    <row r="21" spans="1:8" x14ac:dyDescent="0.2">
      <c r="A21" s="10">
        <v>78</v>
      </c>
      <c r="B21" s="7" t="s">
        <v>121</v>
      </c>
      <c r="C21" s="7">
        <v>2</v>
      </c>
      <c r="D21" s="7">
        <v>2</v>
      </c>
      <c r="E21" s="6">
        <f t="shared" si="0"/>
        <v>0</v>
      </c>
      <c r="F21" s="8" t="s">
        <v>77</v>
      </c>
      <c r="G21" s="11"/>
      <c r="H21" s="7" t="s">
        <v>122</v>
      </c>
    </row>
    <row r="22" spans="1:8" x14ac:dyDescent="0.2">
      <c r="A22" s="10"/>
      <c r="B22" s="7"/>
      <c r="C22" s="7"/>
      <c r="D22" s="12"/>
      <c r="E22" s="6">
        <f t="shared" si="0"/>
        <v>0</v>
      </c>
      <c r="F22" s="8"/>
      <c r="G22" s="11"/>
      <c r="H22" s="7"/>
    </row>
    <row r="23" spans="1:8" x14ac:dyDescent="0.2">
      <c r="A23" s="10"/>
      <c r="B23" s="7"/>
      <c r="C23" s="7"/>
      <c r="D23" s="7"/>
      <c r="E23" s="6">
        <f t="shared" si="0"/>
        <v>0</v>
      </c>
      <c r="F23" s="8"/>
      <c r="G23" s="11"/>
      <c r="H23" s="7"/>
    </row>
    <row r="24" spans="1:8" x14ac:dyDescent="0.2">
      <c r="A24" s="10"/>
      <c r="B24" s="7"/>
      <c r="C24" s="7"/>
      <c r="D24" s="7"/>
      <c r="E24" s="6">
        <f t="shared" si="0"/>
        <v>0</v>
      </c>
      <c r="F24" s="8"/>
      <c r="G24" s="11"/>
      <c r="H24" s="7"/>
    </row>
    <row r="25" spans="1:8" x14ac:dyDescent="0.2">
      <c r="A25" s="10"/>
      <c r="B25" s="7"/>
      <c r="C25" s="7"/>
      <c r="D25" s="7"/>
      <c r="E25" s="6">
        <f t="shared" si="0"/>
        <v>0</v>
      </c>
      <c r="F25" s="8"/>
      <c r="G25" s="11"/>
      <c r="H25" s="7"/>
    </row>
    <row r="26" spans="1:8" x14ac:dyDescent="0.2">
      <c r="A26" s="10"/>
      <c r="B26" s="7"/>
      <c r="C26" s="7"/>
      <c r="D26" s="7"/>
      <c r="E26" s="6">
        <f t="shared" si="0"/>
        <v>0</v>
      </c>
      <c r="F26" s="8"/>
      <c r="G26" s="11"/>
      <c r="H26" s="7"/>
    </row>
    <row r="27" spans="1:8" x14ac:dyDescent="0.2">
      <c r="A27" s="13">
        <f>COUNT(A16:A26)</f>
        <v>6</v>
      </c>
      <c r="B27" s="13"/>
      <c r="C27" s="13"/>
      <c r="D27" s="13"/>
      <c r="E27" s="13">
        <f>SUM(E16:E26)</f>
        <v>4</v>
      </c>
      <c r="F27" s="13">
        <f>COUNT(F16:F26)</f>
        <v>0</v>
      </c>
      <c r="G27" s="13">
        <f>COUNT(G16:G26)</f>
        <v>0</v>
      </c>
      <c r="H27" s="13"/>
    </row>
    <row r="31" spans="1:8" x14ac:dyDescent="0.2">
      <c r="A31" s="7"/>
      <c r="B31" s="6" t="s">
        <v>97</v>
      </c>
      <c r="C31" s="6"/>
      <c r="D31" s="6"/>
      <c r="E31" s="6"/>
      <c r="F31" s="6"/>
      <c r="G31" s="6"/>
      <c r="H31" s="6"/>
    </row>
    <row r="32" spans="1:8" x14ac:dyDescent="0.2">
      <c r="A32" s="6"/>
      <c r="B32" s="6" t="s">
        <v>98</v>
      </c>
      <c r="C32" s="6"/>
      <c r="D32" s="6"/>
      <c r="E32" s="6"/>
      <c r="F32" s="6"/>
      <c r="G32" s="6"/>
      <c r="H32" s="6"/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8740157499999996" bottom="0.78740157499999996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B8B96-301C-344E-A59F-201C92ADCC83}">
  <dimension ref="A1:D2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57.6640625" customWidth="1"/>
    <col min="2" max="2" width="91.33203125" customWidth="1"/>
    <col min="3" max="3" width="61" customWidth="1"/>
    <col min="4" max="4" width="87.1640625" customWidth="1"/>
  </cols>
  <sheetData>
    <row r="1" spans="1:4" x14ac:dyDescent="0.2">
      <c r="A1" s="4" t="s">
        <v>99</v>
      </c>
      <c r="B1" s="4" t="s">
        <v>100</v>
      </c>
      <c r="C1" s="4" t="s">
        <v>101</v>
      </c>
      <c r="D1" s="4" t="s">
        <v>102</v>
      </c>
    </row>
    <row r="2" spans="1:4" x14ac:dyDescent="0.2">
      <c r="A2" t="s">
        <v>123</v>
      </c>
      <c r="B2" t="s">
        <v>124</v>
      </c>
      <c r="D2" s="5" t="s">
        <v>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8B256-16EF-464E-88A9-E63C31EE57C7}">
  <dimension ref="A1:I32"/>
  <sheetViews>
    <sheetView workbookViewId="0">
      <selection activeCell="D18" sqref="D18"/>
    </sheetView>
  </sheetViews>
  <sheetFormatPr baseColWidth="10" defaultColWidth="11.5" defaultRowHeight="16" x14ac:dyDescent="0.2"/>
  <cols>
    <col min="1" max="1" width="8" style="2" customWidth="1"/>
    <col min="2" max="2" width="40.1640625" style="2" customWidth="1"/>
    <col min="3" max="3" width="13.5" style="2" customWidth="1"/>
    <col min="4" max="4" width="13.83203125" style="2" bestFit="1" customWidth="1"/>
    <col min="5" max="5" width="9.5" style="2" bestFit="1" customWidth="1"/>
    <col min="6" max="7" width="9.1640625" style="2" bestFit="1" customWidth="1"/>
    <col min="8" max="8" width="143.5" style="2" bestFit="1" customWidth="1"/>
    <col min="9" max="16384" width="11.5" style="2"/>
  </cols>
  <sheetData>
    <row r="1" spans="1:9" x14ac:dyDescent="0.2">
      <c r="A1" s="19" t="s">
        <v>49</v>
      </c>
      <c r="B1" s="19"/>
      <c r="C1" s="19"/>
      <c r="D1" s="19"/>
      <c r="E1" s="19"/>
      <c r="F1" s="19"/>
      <c r="G1" s="19"/>
      <c r="H1" s="19"/>
      <c r="I1" s="19"/>
    </row>
    <row r="2" spans="1:9" x14ac:dyDescent="0.2">
      <c r="A2" s="19"/>
      <c r="B2" s="19"/>
      <c r="C2" s="19"/>
      <c r="D2" s="19"/>
      <c r="E2" s="19"/>
      <c r="F2" s="19"/>
      <c r="G2" s="19"/>
      <c r="H2" s="19"/>
      <c r="I2" s="19"/>
    </row>
    <row r="3" spans="1:9" ht="26" x14ac:dyDescent="0.3">
      <c r="A3" s="3"/>
      <c r="B3" s="3"/>
      <c r="C3" s="3"/>
      <c r="D3" s="3"/>
      <c r="E3" s="3"/>
      <c r="F3" s="3"/>
      <c r="G3" s="3"/>
      <c r="H3" s="3"/>
      <c r="I3" s="3"/>
    </row>
    <row r="4" spans="1:9" x14ac:dyDescent="0.2">
      <c r="A4" s="20" t="s">
        <v>50</v>
      </c>
      <c r="B4" s="21"/>
      <c r="C4" s="22">
        <v>5</v>
      </c>
      <c r="D4" s="22"/>
      <c r="E4" s="22"/>
      <c r="F4" s="22"/>
      <c r="G4" s="23"/>
      <c r="H4" s="6"/>
      <c r="I4" s="6"/>
    </row>
    <row r="5" spans="1:9" x14ac:dyDescent="0.2">
      <c r="A5" s="15" t="s">
        <v>51</v>
      </c>
      <c r="B5" s="16"/>
      <c r="C5" s="24">
        <v>44711</v>
      </c>
      <c r="D5" s="17"/>
      <c r="E5" s="17"/>
      <c r="F5" s="17"/>
      <c r="G5" s="18"/>
      <c r="H5" s="6"/>
      <c r="I5" s="6"/>
    </row>
    <row r="6" spans="1:9" x14ac:dyDescent="0.2">
      <c r="A6" s="15" t="s">
        <v>52</v>
      </c>
      <c r="B6" s="16"/>
      <c r="C6" s="17">
        <v>3</v>
      </c>
      <c r="D6" s="17"/>
      <c r="E6" s="17"/>
      <c r="F6" s="17"/>
      <c r="G6" s="18"/>
      <c r="H6" s="6"/>
      <c r="I6" s="6"/>
    </row>
    <row r="7" spans="1:9" x14ac:dyDescent="0.2">
      <c r="A7" s="15" t="s">
        <v>53</v>
      </c>
      <c r="B7" s="16"/>
      <c r="C7" s="25" t="s">
        <v>54</v>
      </c>
      <c r="D7" s="25"/>
      <c r="E7" s="25"/>
      <c r="F7" s="25"/>
      <c r="G7" s="26"/>
      <c r="H7" s="6"/>
      <c r="I7" s="6"/>
    </row>
    <row r="8" spans="1:9" x14ac:dyDescent="0.2">
      <c r="A8" s="15" t="s">
        <v>55</v>
      </c>
      <c r="B8" s="16"/>
      <c r="C8" s="27" t="s">
        <v>56</v>
      </c>
      <c r="D8" s="27"/>
      <c r="E8" s="27"/>
      <c r="F8" s="27"/>
      <c r="G8" s="28"/>
      <c r="H8" s="6"/>
      <c r="I8" s="6"/>
    </row>
    <row r="9" spans="1:9" x14ac:dyDescent="0.2">
      <c r="A9" s="15" t="s">
        <v>57</v>
      </c>
      <c r="B9" s="16"/>
      <c r="C9" s="27" t="s">
        <v>58</v>
      </c>
      <c r="D9" s="27"/>
      <c r="E9" s="27"/>
      <c r="F9" s="27"/>
      <c r="G9" s="28"/>
      <c r="H9" s="6"/>
      <c r="I9" s="6"/>
    </row>
    <row r="10" spans="1:9" x14ac:dyDescent="0.2">
      <c r="A10" s="15" t="s">
        <v>59</v>
      </c>
      <c r="B10" s="16"/>
      <c r="C10" s="27" t="s">
        <v>60</v>
      </c>
      <c r="D10" s="27"/>
      <c r="E10" s="27"/>
      <c r="F10" s="27"/>
      <c r="G10" s="28"/>
      <c r="H10" s="6"/>
      <c r="I10" s="6"/>
    </row>
    <row r="11" spans="1:9" x14ac:dyDescent="0.2">
      <c r="A11" s="15" t="s">
        <v>61</v>
      </c>
      <c r="B11" s="16"/>
      <c r="C11" s="30" t="s">
        <v>62</v>
      </c>
      <c r="D11" s="31"/>
      <c r="E11" s="31"/>
      <c r="F11" s="31"/>
      <c r="G11" s="32"/>
      <c r="H11" s="6" t="s">
        <v>63</v>
      </c>
      <c r="I11" s="6"/>
    </row>
    <row r="12" spans="1:9" x14ac:dyDescent="0.2">
      <c r="A12" s="33" t="s">
        <v>64</v>
      </c>
      <c r="B12" s="34"/>
      <c r="C12" s="35" t="s">
        <v>65</v>
      </c>
      <c r="D12" s="35"/>
      <c r="E12" s="35"/>
      <c r="F12" s="35"/>
      <c r="G12" s="36"/>
      <c r="H12" s="6"/>
      <c r="I12" s="6"/>
    </row>
    <row r="14" spans="1:9" x14ac:dyDescent="0.2">
      <c r="A14" s="29" t="s">
        <v>66</v>
      </c>
      <c r="B14" s="29"/>
      <c r="C14" s="29"/>
      <c r="D14" s="29"/>
      <c r="E14" s="29"/>
      <c r="F14" s="29"/>
      <c r="G14" s="29"/>
      <c r="H14" s="29"/>
      <c r="I14" s="6"/>
    </row>
    <row r="15" spans="1:9" x14ac:dyDescent="0.2">
      <c r="A15" s="1" t="s">
        <v>67</v>
      </c>
      <c r="B15" s="1" t="s">
        <v>68</v>
      </c>
      <c r="C15" s="1" t="s">
        <v>69</v>
      </c>
      <c r="D15" s="1" t="s">
        <v>70</v>
      </c>
      <c r="E15" s="1" t="s">
        <v>71</v>
      </c>
      <c r="F15" s="1" t="s">
        <v>72</v>
      </c>
      <c r="G15" s="1" t="s">
        <v>73</v>
      </c>
      <c r="H15" s="1" t="s">
        <v>74</v>
      </c>
      <c r="I15" s="6"/>
    </row>
    <row r="16" spans="1:9" x14ac:dyDescent="0.2">
      <c r="A16" s="10">
        <v>53</v>
      </c>
      <c r="B16" s="7" t="s">
        <v>126</v>
      </c>
      <c r="C16" s="7">
        <v>3</v>
      </c>
      <c r="D16" s="7">
        <v>2</v>
      </c>
      <c r="E16" s="6">
        <f t="shared" ref="E16:E26" si="0">D16-C16</f>
        <v>-1</v>
      </c>
      <c r="F16" s="8" t="s">
        <v>112</v>
      </c>
      <c r="G16" s="11"/>
      <c r="H16" s="7" t="s">
        <v>127</v>
      </c>
      <c r="I16" s="6"/>
    </row>
    <row r="17" spans="1:8" x14ac:dyDescent="0.2">
      <c r="A17" s="10">
        <v>42</v>
      </c>
      <c r="B17" s="7" t="s">
        <v>128</v>
      </c>
      <c r="C17" s="7">
        <v>5</v>
      </c>
      <c r="D17" s="7">
        <v>13</v>
      </c>
      <c r="E17" s="6">
        <f t="shared" si="0"/>
        <v>8</v>
      </c>
      <c r="F17" s="8"/>
      <c r="G17" s="11" t="s">
        <v>112</v>
      </c>
      <c r="H17" s="7" t="s">
        <v>129</v>
      </c>
    </row>
    <row r="18" spans="1:8" x14ac:dyDescent="0.2">
      <c r="A18" s="10">
        <v>54</v>
      </c>
      <c r="B18" s="7" t="s">
        <v>130</v>
      </c>
      <c r="C18" s="7">
        <v>3</v>
      </c>
      <c r="D18" s="7">
        <v>4</v>
      </c>
      <c r="E18" s="6">
        <f t="shared" si="0"/>
        <v>1</v>
      </c>
      <c r="F18" s="8" t="s">
        <v>112</v>
      </c>
      <c r="G18" s="11"/>
      <c r="H18" s="7" t="s">
        <v>131</v>
      </c>
    </row>
    <row r="19" spans="1:8" x14ac:dyDescent="0.2">
      <c r="A19" s="10">
        <v>52</v>
      </c>
      <c r="B19" s="7" t="s">
        <v>132</v>
      </c>
      <c r="C19" s="7">
        <v>5</v>
      </c>
      <c r="D19" s="7">
        <v>5</v>
      </c>
      <c r="E19" s="6">
        <f t="shared" si="0"/>
        <v>0</v>
      </c>
      <c r="F19" s="8" t="s">
        <v>112</v>
      </c>
      <c r="G19" s="11"/>
      <c r="H19" s="7" t="s">
        <v>87</v>
      </c>
    </row>
    <row r="20" spans="1:8" x14ac:dyDescent="0.2">
      <c r="A20" s="10">
        <v>31</v>
      </c>
      <c r="B20" s="7" t="s">
        <v>133</v>
      </c>
      <c r="C20" s="7">
        <v>3</v>
      </c>
      <c r="D20" s="7">
        <v>4</v>
      </c>
      <c r="E20" s="6">
        <f t="shared" si="0"/>
        <v>1</v>
      </c>
      <c r="F20" s="8" t="s">
        <v>112</v>
      </c>
      <c r="G20" s="11"/>
      <c r="H20" s="7" t="s">
        <v>134</v>
      </c>
    </row>
    <row r="21" spans="1:8" x14ac:dyDescent="0.2">
      <c r="A21" s="10">
        <v>73</v>
      </c>
      <c r="B21" s="7" t="s">
        <v>135</v>
      </c>
      <c r="C21" s="7">
        <v>1</v>
      </c>
      <c r="D21" s="7">
        <v>1</v>
      </c>
      <c r="E21" s="6">
        <f t="shared" si="0"/>
        <v>0</v>
      </c>
      <c r="F21" s="8" t="s">
        <v>112</v>
      </c>
      <c r="G21" s="11"/>
      <c r="H21" s="7" t="s">
        <v>136</v>
      </c>
    </row>
    <row r="22" spans="1:8" x14ac:dyDescent="0.2">
      <c r="A22" s="10">
        <v>56</v>
      </c>
      <c r="B22" s="7" t="s">
        <v>137</v>
      </c>
      <c r="C22" s="7">
        <v>5</v>
      </c>
      <c r="D22" s="12">
        <v>6</v>
      </c>
      <c r="E22" s="6">
        <f t="shared" si="0"/>
        <v>1</v>
      </c>
      <c r="F22" s="8" t="s">
        <v>77</v>
      </c>
      <c r="G22" s="11"/>
      <c r="H22" s="7" t="s">
        <v>138</v>
      </c>
    </row>
    <row r="23" spans="1:8" x14ac:dyDescent="0.2">
      <c r="A23" s="10"/>
      <c r="B23" s="7"/>
      <c r="C23" s="7"/>
      <c r="D23" s="7"/>
      <c r="E23" s="6">
        <f t="shared" si="0"/>
        <v>0</v>
      </c>
      <c r="F23" s="8"/>
      <c r="G23" s="11"/>
      <c r="H23" s="7"/>
    </row>
    <row r="24" spans="1:8" x14ac:dyDescent="0.2">
      <c r="A24" s="10"/>
      <c r="B24" s="7"/>
      <c r="C24" s="7"/>
      <c r="D24" s="7"/>
      <c r="E24" s="6">
        <f t="shared" si="0"/>
        <v>0</v>
      </c>
      <c r="F24" s="8"/>
      <c r="G24" s="11"/>
      <c r="H24" s="7"/>
    </row>
    <row r="25" spans="1:8" x14ac:dyDescent="0.2">
      <c r="A25" s="10"/>
      <c r="B25" s="7"/>
      <c r="C25" s="7"/>
      <c r="D25" s="7"/>
      <c r="E25" s="6">
        <f t="shared" si="0"/>
        <v>0</v>
      </c>
      <c r="F25" s="8"/>
      <c r="G25" s="11"/>
      <c r="H25" s="7"/>
    </row>
    <row r="26" spans="1:8" x14ac:dyDescent="0.2">
      <c r="A26" s="10"/>
      <c r="B26" s="7"/>
      <c r="C26" s="7"/>
      <c r="D26" s="7"/>
      <c r="E26" s="6">
        <f t="shared" si="0"/>
        <v>0</v>
      </c>
      <c r="F26" s="8"/>
      <c r="G26" s="11"/>
      <c r="H26" s="7"/>
    </row>
    <row r="27" spans="1:8" x14ac:dyDescent="0.2">
      <c r="A27" s="13">
        <f>COUNT(A16:A26)</f>
        <v>7</v>
      </c>
      <c r="B27" s="13"/>
      <c r="C27" s="13"/>
      <c r="D27" s="13"/>
      <c r="E27" s="13">
        <f>SUM(E16:E26)</f>
        <v>10</v>
      </c>
      <c r="F27" s="13">
        <f>COUNT(F16:F26)</f>
        <v>0</v>
      </c>
      <c r="G27" s="13">
        <f>COUNT(G16:G26)</f>
        <v>0</v>
      </c>
      <c r="H27" s="13"/>
    </row>
    <row r="31" spans="1:8" x14ac:dyDescent="0.2">
      <c r="A31" s="7"/>
      <c r="B31" s="6" t="s">
        <v>97</v>
      </c>
      <c r="C31" s="6"/>
      <c r="D31" s="6"/>
      <c r="E31" s="6"/>
      <c r="F31" s="6"/>
      <c r="G31" s="6"/>
      <c r="H31" s="6"/>
    </row>
    <row r="32" spans="1:8" x14ac:dyDescent="0.2">
      <c r="A32" s="6"/>
      <c r="B32" s="6" t="s">
        <v>98</v>
      </c>
      <c r="C32" s="6"/>
      <c r="D32" s="6"/>
      <c r="E32" s="6"/>
      <c r="F32" s="6"/>
      <c r="G32" s="6"/>
      <c r="H32" s="6"/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8740157499999996" bottom="0.78740157499999996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6AC25-85F5-EC43-BDE9-97423E62966E}">
  <dimension ref="A1:I32"/>
  <sheetViews>
    <sheetView topLeftCell="A6" workbookViewId="0">
      <selection activeCell="C6" sqref="C6:G6"/>
    </sheetView>
  </sheetViews>
  <sheetFormatPr baseColWidth="10" defaultColWidth="11.5" defaultRowHeight="16" x14ac:dyDescent="0.2"/>
  <cols>
    <col min="1" max="1" width="8" style="2" customWidth="1"/>
    <col min="2" max="2" width="40.1640625" style="2" customWidth="1"/>
    <col min="3" max="3" width="13.5" style="2" customWidth="1"/>
    <col min="4" max="4" width="13.83203125" style="2" bestFit="1" customWidth="1"/>
    <col min="5" max="5" width="9.5" style="2" bestFit="1" customWidth="1"/>
    <col min="6" max="7" width="9.1640625" style="2" bestFit="1" customWidth="1"/>
    <col min="8" max="8" width="119" style="2" customWidth="1"/>
    <col min="9" max="16384" width="11.5" style="2"/>
  </cols>
  <sheetData>
    <row r="1" spans="1:9" x14ac:dyDescent="0.2">
      <c r="A1" s="19" t="s">
        <v>49</v>
      </c>
      <c r="B1" s="19"/>
      <c r="C1" s="19"/>
      <c r="D1" s="19"/>
      <c r="E1" s="19"/>
      <c r="F1" s="19"/>
      <c r="G1" s="19"/>
      <c r="H1" s="19"/>
      <c r="I1" s="19"/>
    </row>
    <row r="2" spans="1:9" x14ac:dyDescent="0.2">
      <c r="A2" s="19"/>
      <c r="B2" s="19"/>
      <c r="C2" s="19"/>
      <c r="D2" s="19"/>
      <c r="E2" s="19"/>
      <c r="F2" s="19"/>
      <c r="G2" s="19"/>
      <c r="H2" s="19"/>
      <c r="I2" s="19"/>
    </row>
    <row r="3" spans="1:9" ht="26" x14ac:dyDescent="0.3">
      <c r="A3" s="3"/>
      <c r="B3" s="3"/>
      <c r="C3" s="3"/>
      <c r="D3" s="3"/>
      <c r="E3" s="3"/>
      <c r="F3" s="3"/>
      <c r="G3" s="3"/>
      <c r="H3" s="3"/>
      <c r="I3" s="3"/>
    </row>
    <row r="4" spans="1:9" x14ac:dyDescent="0.2">
      <c r="A4" s="20" t="s">
        <v>50</v>
      </c>
      <c r="B4" s="21"/>
      <c r="C4" s="22">
        <v>4</v>
      </c>
      <c r="D4" s="22"/>
      <c r="E4" s="22"/>
      <c r="F4" s="22"/>
      <c r="G4" s="23"/>
      <c r="H4" s="6"/>
      <c r="I4" s="6"/>
    </row>
    <row r="5" spans="1:9" x14ac:dyDescent="0.2">
      <c r="A5" s="15" t="s">
        <v>51</v>
      </c>
      <c r="B5" s="16"/>
      <c r="C5" s="24">
        <v>44697</v>
      </c>
      <c r="D5" s="17"/>
      <c r="E5" s="17"/>
      <c r="F5" s="17"/>
      <c r="G5" s="18"/>
      <c r="H5" s="6"/>
      <c r="I5" s="6"/>
    </row>
    <row r="6" spans="1:9" x14ac:dyDescent="0.2">
      <c r="A6" s="15" t="s">
        <v>52</v>
      </c>
      <c r="B6" s="16"/>
      <c r="C6" s="17">
        <v>3</v>
      </c>
      <c r="D6" s="17"/>
      <c r="E6" s="17"/>
      <c r="F6" s="17"/>
      <c r="G6" s="18"/>
      <c r="H6" s="6"/>
      <c r="I6" s="6"/>
    </row>
    <row r="7" spans="1:9" x14ac:dyDescent="0.2">
      <c r="A7" s="15" t="s">
        <v>53</v>
      </c>
      <c r="B7" s="16"/>
      <c r="C7" s="25" t="s">
        <v>54</v>
      </c>
      <c r="D7" s="25"/>
      <c r="E7" s="25"/>
      <c r="F7" s="25"/>
      <c r="G7" s="26"/>
      <c r="H7" s="6"/>
      <c r="I7" s="6"/>
    </row>
    <row r="8" spans="1:9" x14ac:dyDescent="0.2">
      <c r="A8" s="15" t="s">
        <v>55</v>
      </c>
      <c r="B8" s="16"/>
      <c r="C8" s="27" t="s">
        <v>56</v>
      </c>
      <c r="D8" s="27"/>
      <c r="E8" s="27"/>
      <c r="F8" s="27"/>
      <c r="G8" s="28"/>
      <c r="H8" s="6"/>
      <c r="I8" s="6"/>
    </row>
    <row r="9" spans="1:9" x14ac:dyDescent="0.2">
      <c r="A9" s="15" t="s">
        <v>57</v>
      </c>
      <c r="B9" s="16"/>
      <c r="C9" s="27" t="s">
        <v>58</v>
      </c>
      <c r="D9" s="27"/>
      <c r="E9" s="27"/>
      <c r="F9" s="27"/>
      <c r="G9" s="28"/>
      <c r="H9" s="6"/>
      <c r="I9" s="6"/>
    </row>
    <row r="10" spans="1:9" x14ac:dyDescent="0.2">
      <c r="A10" s="15" t="s">
        <v>59</v>
      </c>
      <c r="B10" s="16"/>
      <c r="C10" s="27" t="s">
        <v>60</v>
      </c>
      <c r="D10" s="27"/>
      <c r="E10" s="27"/>
      <c r="F10" s="27"/>
      <c r="G10" s="28"/>
      <c r="H10" s="6"/>
      <c r="I10" s="6"/>
    </row>
    <row r="11" spans="1:9" x14ac:dyDescent="0.2">
      <c r="A11" s="15" t="s">
        <v>61</v>
      </c>
      <c r="B11" s="16"/>
      <c r="C11" s="30" t="s">
        <v>62</v>
      </c>
      <c r="D11" s="31"/>
      <c r="E11" s="31"/>
      <c r="F11" s="31"/>
      <c r="G11" s="32"/>
      <c r="H11" s="6" t="s">
        <v>63</v>
      </c>
      <c r="I11" s="6"/>
    </row>
    <row r="12" spans="1:9" x14ac:dyDescent="0.2">
      <c r="A12" s="33" t="s">
        <v>64</v>
      </c>
      <c r="B12" s="34"/>
      <c r="C12" s="35" t="s">
        <v>65</v>
      </c>
      <c r="D12" s="35"/>
      <c r="E12" s="35"/>
      <c r="F12" s="35"/>
      <c r="G12" s="36"/>
      <c r="H12" s="6"/>
      <c r="I12" s="6"/>
    </row>
    <row r="14" spans="1:9" x14ac:dyDescent="0.2">
      <c r="A14" s="29" t="s">
        <v>66</v>
      </c>
      <c r="B14" s="29"/>
      <c r="C14" s="29"/>
      <c r="D14" s="29"/>
      <c r="E14" s="29"/>
      <c r="F14" s="29"/>
      <c r="G14" s="29"/>
      <c r="H14" s="29"/>
      <c r="I14" s="6"/>
    </row>
    <row r="15" spans="1:9" x14ac:dyDescent="0.2">
      <c r="A15" s="1" t="s">
        <v>67</v>
      </c>
      <c r="B15" s="1" t="s">
        <v>68</v>
      </c>
      <c r="C15" s="1" t="s">
        <v>69</v>
      </c>
      <c r="D15" s="1" t="s">
        <v>70</v>
      </c>
      <c r="E15" s="1" t="s">
        <v>71</v>
      </c>
      <c r="F15" s="1" t="s">
        <v>72</v>
      </c>
      <c r="G15" s="1" t="s">
        <v>73</v>
      </c>
      <c r="H15" s="1" t="s">
        <v>74</v>
      </c>
      <c r="I15" s="6"/>
    </row>
    <row r="16" spans="1:9" x14ac:dyDescent="0.2">
      <c r="A16" s="10">
        <v>32</v>
      </c>
      <c r="B16" s="7" t="s">
        <v>139</v>
      </c>
      <c r="C16" s="7">
        <v>2</v>
      </c>
      <c r="D16" s="7">
        <v>3</v>
      </c>
      <c r="E16" s="6">
        <f>D16-C16</f>
        <v>1</v>
      </c>
      <c r="F16" s="8" t="s">
        <v>77</v>
      </c>
      <c r="G16" s="11"/>
      <c r="H16" s="7" t="s">
        <v>140</v>
      </c>
      <c r="I16" s="6"/>
    </row>
    <row r="17" spans="1:8" x14ac:dyDescent="0.2">
      <c r="A17" s="10">
        <v>44</v>
      </c>
      <c r="B17" s="7" t="s">
        <v>141</v>
      </c>
      <c r="C17" s="7">
        <v>2</v>
      </c>
      <c r="D17" s="7">
        <v>3</v>
      </c>
      <c r="E17" s="6">
        <f>D17-C17</f>
        <v>1</v>
      </c>
      <c r="F17" s="8" t="s">
        <v>77</v>
      </c>
      <c r="G17" s="11"/>
      <c r="H17" s="7" t="s">
        <v>142</v>
      </c>
    </row>
    <row r="18" spans="1:8" x14ac:dyDescent="0.2">
      <c r="A18" s="10">
        <v>31</v>
      </c>
      <c r="B18" s="7" t="s">
        <v>143</v>
      </c>
      <c r="C18" s="7">
        <v>4</v>
      </c>
      <c r="D18" s="7">
        <v>4</v>
      </c>
      <c r="E18" s="6">
        <f>D18-C18</f>
        <v>0</v>
      </c>
      <c r="F18" s="8" t="s">
        <v>77</v>
      </c>
      <c r="G18" s="11"/>
      <c r="H18" s="7" t="s">
        <v>144</v>
      </c>
    </row>
    <row r="19" spans="1:8" x14ac:dyDescent="0.2">
      <c r="A19" s="10">
        <v>57</v>
      </c>
      <c r="B19" s="7" t="s">
        <v>145</v>
      </c>
      <c r="C19" s="7">
        <v>1</v>
      </c>
      <c r="D19" s="7">
        <v>1</v>
      </c>
      <c r="E19" s="6">
        <f>C19-D19</f>
        <v>0</v>
      </c>
      <c r="F19" s="8" t="s">
        <v>77</v>
      </c>
      <c r="G19" s="11"/>
      <c r="H19" s="7" t="s">
        <v>146</v>
      </c>
    </row>
    <row r="20" spans="1:8" x14ac:dyDescent="0.2">
      <c r="A20" s="10">
        <v>48</v>
      </c>
      <c r="B20" s="7" t="s">
        <v>147</v>
      </c>
      <c r="C20" s="7">
        <v>3</v>
      </c>
      <c r="D20" s="7">
        <v>3</v>
      </c>
      <c r="E20" s="6">
        <f>D21-C21</f>
        <v>0</v>
      </c>
      <c r="F20" s="8" t="s">
        <v>77</v>
      </c>
      <c r="G20" s="11"/>
      <c r="H20" s="7" t="s">
        <v>148</v>
      </c>
    </row>
    <row r="21" spans="1:8" x14ac:dyDescent="0.2">
      <c r="A21" s="10">
        <v>41</v>
      </c>
      <c r="B21" s="7" t="s">
        <v>149</v>
      </c>
      <c r="C21" s="7">
        <v>5</v>
      </c>
      <c r="D21" s="7">
        <v>5</v>
      </c>
      <c r="E21" s="6">
        <f>D21-C21</f>
        <v>0</v>
      </c>
      <c r="F21" s="8" t="s">
        <v>77</v>
      </c>
      <c r="G21" s="11"/>
      <c r="H21" s="7" t="s">
        <v>150</v>
      </c>
    </row>
    <row r="22" spans="1:8" x14ac:dyDescent="0.2">
      <c r="A22" s="10">
        <v>49</v>
      </c>
      <c r="B22" s="7" t="s">
        <v>151</v>
      </c>
      <c r="C22" s="7">
        <v>3</v>
      </c>
      <c r="D22" s="7">
        <v>3</v>
      </c>
      <c r="E22" s="6">
        <f>D22-C22</f>
        <v>0</v>
      </c>
      <c r="F22" s="8" t="s">
        <v>77</v>
      </c>
      <c r="G22" s="11"/>
      <c r="H22" s="7" t="s">
        <v>152</v>
      </c>
    </row>
    <row r="23" spans="1:8" x14ac:dyDescent="0.2">
      <c r="A23" s="10">
        <v>50</v>
      </c>
      <c r="B23" s="7" t="s">
        <v>153</v>
      </c>
      <c r="C23" s="7">
        <v>2</v>
      </c>
      <c r="D23" s="7">
        <v>1.5</v>
      </c>
      <c r="E23" s="6">
        <f>D23-C23</f>
        <v>-0.5</v>
      </c>
      <c r="F23" s="8" t="s">
        <v>77</v>
      </c>
      <c r="G23" s="11"/>
      <c r="H23" s="7" t="s">
        <v>154</v>
      </c>
    </row>
    <row r="24" spans="1:8" x14ac:dyDescent="0.2">
      <c r="A24" s="10">
        <v>55</v>
      </c>
      <c r="B24" s="7" t="s">
        <v>155</v>
      </c>
      <c r="C24" s="7">
        <v>4</v>
      </c>
      <c r="D24" s="7">
        <v>4</v>
      </c>
      <c r="E24" s="6">
        <f>D24-C24</f>
        <v>0</v>
      </c>
      <c r="F24" s="8" t="s">
        <v>77</v>
      </c>
      <c r="G24" s="11"/>
      <c r="H24" s="7" t="s">
        <v>87</v>
      </c>
    </row>
    <row r="25" spans="1:8" x14ac:dyDescent="0.2">
      <c r="A25" s="10">
        <v>63</v>
      </c>
      <c r="B25" s="7" t="s">
        <v>156</v>
      </c>
      <c r="C25" s="7">
        <v>3</v>
      </c>
      <c r="D25" s="7">
        <v>3</v>
      </c>
      <c r="E25" s="6"/>
      <c r="F25" s="8" t="s">
        <v>77</v>
      </c>
      <c r="G25" s="11"/>
      <c r="H25" s="7" t="s">
        <v>157</v>
      </c>
    </row>
    <row r="26" spans="1:8" x14ac:dyDescent="0.2">
      <c r="A26" s="10">
        <v>38</v>
      </c>
      <c r="B26" s="7" t="s">
        <v>158</v>
      </c>
      <c r="C26" s="7">
        <v>4</v>
      </c>
      <c r="D26" s="7">
        <v>4</v>
      </c>
      <c r="E26" s="6">
        <f>D26-C26</f>
        <v>0</v>
      </c>
      <c r="F26" s="8" t="s">
        <v>77</v>
      </c>
      <c r="G26" s="11"/>
      <c r="H26" s="7" t="s">
        <v>159</v>
      </c>
    </row>
    <row r="27" spans="1:8" x14ac:dyDescent="0.2">
      <c r="A27" s="13">
        <f>COUNT(A16:A26)</f>
        <v>11</v>
      </c>
      <c r="B27" s="13"/>
      <c r="C27" s="13"/>
      <c r="D27" s="13"/>
      <c r="E27" s="13">
        <f>SUM(E16:E26)</f>
        <v>1.5</v>
      </c>
      <c r="F27" s="13">
        <f>COUNT(F16:F26)</f>
        <v>0</v>
      </c>
      <c r="G27" s="13">
        <f>COUNT(G16:G26)</f>
        <v>0</v>
      </c>
      <c r="H27" s="13"/>
    </row>
    <row r="31" spans="1:8" x14ac:dyDescent="0.2">
      <c r="A31" s="7"/>
      <c r="B31" s="6" t="s">
        <v>97</v>
      </c>
      <c r="C31" s="6"/>
      <c r="D31" s="6"/>
      <c r="E31" s="6"/>
      <c r="F31" s="6"/>
      <c r="G31" s="6"/>
      <c r="H31" s="6"/>
    </row>
    <row r="32" spans="1:8" x14ac:dyDescent="0.2">
      <c r="A32" s="6"/>
      <c r="B32" s="6" t="s">
        <v>98</v>
      </c>
      <c r="C32" s="6"/>
      <c r="D32" s="6"/>
      <c r="E32" s="6"/>
      <c r="F32" s="6"/>
      <c r="G32" s="6"/>
      <c r="H32" s="6"/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8740157499999996" bottom="0.78740157499999996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03320-6D7A-9E4F-86AF-1D5E6BDF7457}">
  <dimension ref="A1:D2"/>
  <sheetViews>
    <sheetView workbookViewId="0">
      <selection activeCell="B18" sqref="B18"/>
    </sheetView>
  </sheetViews>
  <sheetFormatPr baseColWidth="10" defaultColWidth="8.83203125" defaultRowHeight="15" x14ac:dyDescent="0.2"/>
  <cols>
    <col min="1" max="1" width="57.6640625" customWidth="1"/>
    <col min="2" max="2" width="91.33203125" customWidth="1"/>
    <col min="3" max="3" width="61" customWidth="1"/>
    <col min="4" max="4" width="87.1640625" customWidth="1"/>
  </cols>
  <sheetData>
    <row r="1" spans="1:4" x14ac:dyDescent="0.2">
      <c r="A1" s="4" t="s">
        <v>99</v>
      </c>
      <c r="B1" s="4" t="s">
        <v>100</v>
      </c>
      <c r="C1" s="4" t="s">
        <v>101</v>
      </c>
      <c r="D1" s="4" t="s">
        <v>102</v>
      </c>
    </row>
    <row r="2" spans="1:4" x14ac:dyDescent="0.2">
      <c r="A2" t="s">
        <v>160</v>
      </c>
      <c r="B2" t="s">
        <v>161</v>
      </c>
      <c r="C2" t="s">
        <v>162</v>
      </c>
      <c r="D2" s="5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zusätzlicher Zeitaufwand</vt:lpstr>
      <vt:lpstr>Sprint Protokoll 7</vt:lpstr>
      <vt:lpstr>Retrospekive 7</vt:lpstr>
      <vt:lpstr>Retrospekive 6</vt:lpstr>
      <vt:lpstr>Sprint Protokoll 6</vt:lpstr>
      <vt:lpstr>Retrospekive 5</vt:lpstr>
      <vt:lpstr>Sprint Protokoll 5</vt:lpstr>
      <vt:lpstr>Sprint Protokoll 4</vt:lpstr>
      <vt:lpstr>Retrospektive 4</vt:lpstr>
      <vt:lpstr>Sprint Protokoll 3</vt:lpstr>
      <vt:lpstr>Retrospektive 3</vt:lpstr>
      <vt:lpstr>Sprint Protokoll 2</vt:lpstr>
      <vt:lpstr>Retrospektive 2</vt:lpstr>
      <vt:lpstr>Sprint Protokoll</vt:lpstr>
      <vt:lpstr>Retrospektive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florian</dc:creator>
  <cp:keywords/>
  <dc:description/>
  <cp:lastModifiedBy>Microsoft Office User</cp:lastModifiedBy>
  <cp:revision/>
  <dcterms:created xsi:type="dcterms:W3CDTF">2021-01-16T21:28:18Z</dcterms:created>
  <dcterms:modified xsi:type="dcterms:W3CDTF">2023-06-27T10:31:23Z</dcterms:modified>
  <cp:category/>
  <cp:contentStatus/>
</cp:coreProperties>
</file>