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raph\"/>
    </mc:Choice>
  </mc:AlternateContent>
  <xr:revisionPtr revIDLastSave="0" documentId="13_ncr:1_{F02C2927-1A78-483E-9B1E-D4151D0D7C15}" xr6:coauthVersionLast="43" xr6:coauthVersionMax="43" xr10:uidLastSave="{00000000-0000-0000-0000-000000000000}"/>
  <bookViews>
    <workbookView xWindow="20604" yWindow="96" windowWidth="20556" windowHeight="16620" activeTab="2" xr2:uid="{A04092CD-48CE-45F0-B059-71D4BF845A59}"/>
  </bookViews>
  <sheets>
    <sheet name="SQL Challenge" sheetId="1" r:id="rId1"/>
    <sheet name="SAW_Deals" sheetId="2" r:id="rId2"/>
    <sheet name="SAW_Deals Rot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1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<sst xmlns="http://schemas.openxmlformats.org/spreadsheetml/2006/main" count="375" uniqueCount="102">
  <si>
    <t>LoanId      DealId      MaturityDate OriginalAmount</t>
  </si>
  <si>
    <t>----------- ----------- ------------ ---------------------------------------</t>
  </si>
  <si>
    <t>1           1           2026-07-01   243546.00</t>
  </si>
  <si>
    <t>2           1           2031-02-01   465764.00</t>
  </si>
  <si>
    <t>3           1           2035-03-01   354657.00</t>
  </si>
  <si>
    <t>4           1           2029-06-01   645342.00</t>
  </si>
  <si>
    <t>5           1           2027-11-01   534231.00</t>
  </si>
  <si>
    <t>6           2           2034-12-01   523421.00</t>
  </si>
  <si>
    <t>7           2           2033-11-01   445231.00</t>
  </si>
  <si>
    <t>8           2           2037-09-01   601201.00</t>
  </si>
  <si>
    <t>Results to text</t>
  </si>
  <si>
    <t>LoanId</t>
  </si>
  <si>
    <t>DealId</t>
  </si>
  <si>
    <t>MaturityDate</t>
  </si>
  <si>
    <t>OriginalAmount</t>
  </si>
  <si>
    <t>7/1/2026</t>
  </si>
  <si>
    <t>2/1/2031</t>
  </si>
  <si>
    <t>3/1/2035</t>
  </si>
  <si>
    <t>6/1/2029</t>
  </si>
  <si>
    <t>11/1/2027</t>
  </si>
  <si>
    <t>12/1/2034</t>
  </si>
  <si>
    <t>11/1/2033</t>
  </si>
  <si>
    <t>9/1/2037</t>
  </si>
  <si>
    <t>PeriodId</t>
  </si>
  <si>
    <t>Balance</t>
  </si>
  <si>
    <t>DelinquencyStatus</t>
  </si>
  <si>
    <t>id</t>
  </si>
  <si>
    <t>deal_id</t>
  </si>
  <si>
    <t>status_id</t>
  </si>
  <si>
    <t>kbraRated</t>
  </si>
  <si>
    <t>surveillance</t>
  </si>
  <si>
    <t>internalComment</t>
  </si>
  <si>
    <t>internalStructureComment</t>
  </si>
  <si>
    <t>bloombergDealName</t>
  </si>
  <si>
    <t>bPieceHolder_id</t>
  </si>
  <si>
    <t>operatingAdvisor_id</t>
  </si>
  <si>
    <t>standardizedMasterServicer_id</t>
  </si>
  <si>
    <t>additionalMasterServicer1_id</t>
  </si>
  <si>
    <t>additionalMasterServicer2_id</t>
  </si>
  <si>
    <t>standardizedSpecialServicer_id</t>
  </si>
  <si>
    <t>additionalSpecialServicer_id</t>
  </si>
  <si>
    <t>standardizedTrustee_id</t>
  </si>
  <si>
    <t>leadAnalyst_id</t>
  </si>
  <si>
    <t>teamLead_id</t>
  </si>
  <si>
    <t>crossoverClassBond_id</t>
  </si>
  <si>
    <t>dealNameOverride</t>
  </si>
  <si>
    <t>executiveSummaryComment</t>
  </si>
  <si>
    <t>maturityRiskComment</t>
  </si>
  <si>
    <t>kLocComment</t>
  </si>
  <si>
    <t>topTenComment</t>
  </si>
  <si>
    <t>prospectusSupplementFilename</t>
  </si>
  <si>
    <t>poolingAndServicingFilename</t>
  </si>
  <si>
    <t>annexAFilename</t>
  </si>
  <si>
    <t>offeringMemorandumFilename</t>
  </si>
  <si>
    <t>reportAnalyst_id</t>
  </si>
  <si>
    <t>hasHadIntermediateTermMaturity</t>
  </si>
  <si>
    <t>reportSet_id</t>
  </si>
  <si>
    <t>coverageInitiatedOverride</t>
  </si>
  <si>
    <t>tapeDate</t>
  </si>
  <si>
    <t>numberLoansShownInReport</t>
  </si>
  <si>
    <t>loanSpecificCertificatesComment</t>
  </si>
  <si>
    <t>isCoverageConcluded</t>
  </si>
  <si>
    <t>isFullyDefeased</t>
  </si>
  <si>
    <t>propertyCountInDealAtIssuance</t>
  </si>
  <si>
    <t>closingLoanCount</t>
  </si>
  <si>
    <t>isKbraCalculatedLtv</t>
  </si>
  <si>
    <t>closingLtvSource</t>
  </si>
  <si>
    <t>closingLtvOverride</t>
  </si>
  <si>
    <t>isProRataCalculated</t>
  </si>
  <si>
    <t>&lt;p&gt;Crossover event is described on pg. S-24 of the Prospectus.&lt;/p&gt;</t>
  </si>
  <si>
    <t>BSCMS 2007-PW17</t>
  </si>
  <si>
    <t>NULL</t>
  </si>
  <si>
    <t>&lt;p&gt;This month, there&amp;nbsp;were no material changes to the overall credit quality of the pool. However, industry sources state Bend River Mall (1.0%) was refinanced and is expected to fully defease in the near term. As a result, we adjusted the KBRA Credit Profile (KCP) for the&amp;nbsp;A-M and A-MFL classes from Negative to Developing/+. We anticipate a future adjustment to Stable upon the defeasance of the loan.&lt;/p&gt;</t>
  </si>
  <si>
    <t>&lt;p&gt;Seven&amp;nbsp;classes, including the A-J certificate, have&amp;nbsp;a Negative KCP based on our current loss projection of $74.2 million and realized losses of $213.9 million. Projected losses are from&amp;nbsp;41 of&amp;nbsp;50 KBRA Loans of Concern (K-LOC) with the largest loss potential stemming from the DRA / Colonial Office Portfolio.&amp;nbsp; Historical losses have reduced the balance of 10 classes to zero.&lt;/p&gt;</t>
  </si>
  <si>
    <t>&lt;p&gt;The four remaining super senior tranches have a Stable KCP as they are expected to&amp;nbsp;retain adequate credit support should the distressed assets liquidate at our projected loss severities.&amp;nbsp; In addition, these classes appear to be well insulated from interest shortfalls. Supporting our view of these classes is defeasance of 1.6% of the pool.&lt;/p&gt;</t>
  </si>
  <si>
    <t>&lt;p&gt;Five&amp;nbsp;loans (1.7%) are scheduled to mature over the next 12 months.&amp;nbsp;The Holiday Inn - Atlanta Downtown&amp;nbsp;(0.9%) and the 46360 Fremont Boulevard (0.5) loans&amp;nbsp;are&amp;nbsp;K-LOCs&amp;nbsp;and have a&amp;nbsp;Weak maturity outlook. Two&amp;nbsp;loans (2.8%) failed to payoff at maturity and are currently with the special servicer. Maturity risk will become more prevalent over the 25 to 36 month horizon when 87.0% of the loans are scheduled to mature, including three loans&amp;nbsp;(1.6%) that&amp;nbsp;are fully defeased.&lt;/p&gt;</t>
  </si>
  <si>
    <t>&lt;p&gt;KBRA has identified&amp;nbsp;50 K-LOCs (30.4%), including 13 specially serviced assets (6.8%) and&amp;nbsp;37 non-specially serviced loans (23.6%). We are projecting a total of $74.2 million in losses from&amp;nbsp;41 K-LOCs.&lt;/p&gt;</t>
  </si>
  <si>
    <t>&lt;p&gt;Projected losses from specially serviced&amp;nbsp;assets represent 60.2% of the total loss&amp;nbsp;forecast.&amp;nbsp; Among these, the most significant loss stems from&amp;nbsp;the TJ Maxx Plaza&amp;nbsp;which represents 14.7% of total losses.&lt;/p&gt;</t>
  </si>
  <si>
    <t>&lt;p&gt;Of the&amp;nbsp;37 non-specially serviced K-LOCs,&amp;nbsp;31 have low DSCRs. The remaining&amp;nbsp;have credit concerns including lease rollover risk, modifications, and tenant issues. Our largest KCP modeled loss stems from the DRA / Colonial Office Portfolio (8.3% of the pool, 19.6% of total losses).&lt;/p&gt;</t>
  </si>
  <si>
    <t>&lt;p&gt;The Top 10 non-defeased loans comprise 38.8% of the pool including&amp;nbsp;four K-LOCs which are&amp;nbsp;highlighted in the Loan Level Analysis section of this report. Two&amp;nbsp;loans (6.0%) in the Top 10 were assigned KPOs of Outperform for strong financial performance and the high-quality nature of the underlying assets securing the loans.&lt;/p&gt;</t>
  </si>
  <si>
    <t>BSCMS2007PW17-ProspectusSupplement.pdf</t>
  </si>
  <si>
    <t>BSCMS2007PW17-AnnexA.xls</t>
  </si>
  <si>
    <t>&lt;&gt;Crossover event is described on pg. S-24 of the Prospectus.&lt;/&gt;</t>
  </si>
  <si>
    <t>&lt;&gt;This month, there-nbsp;were no material changes to the overall credit quality of the pool. However, industry sources state Bend River Mall (1.0%) was refinanced and is expected to fully defease in the near term. As a result, we adjusted the KBRA Credit Profile (KCP) for the-nbsp;A-M and A-MFL classes from Negative to Developing/+. We anticipate a future adjustment to Stable upon the defeasance of the loan.&lt;/&gt;</t>
  </si>
  <si>
    <t>&lt;&gt;Seven-nbsp;classes, including the A-J certificate, have-nbsp;a Negative KCP based on our current loss projection of $74.2 million and realized losses of $213.9 million. Projected losses are from-nbsp;41 of-nbsp;50 KBRA Loans of Concern (K-LOC) with the largest loss potential stemming from the DRA / Colonial Office Portfolio.-nbsp; Historical losses have reduced the balance of 10 classes to zero.&lt;/&gt;</t>
  </si>
  <si>
    <t>&lt;&gt;The four remaining super senior tranches have a Stable KCP as they are expected to-nbsp;retain adequate credit support should the distressed assets liquidate at our projected loss severities.-nbsp; In addition, these classes appear to be well insulated from interest shortfalls. Supporting our view of these classes is defeasance of 1.6% of the pool.&lt;/&gt;</t>
  </si>
  <si>
    <t>&lt;&gt;Five-nbsp;loans (1.7%) are scheduled to mature over the next 12 months.-nbsp;The Holiday Inn - Atlanta Downtown-nbsp;(0.9%) and the 46360 Fremont Boulevard (0.5) loans-nbsp;are-nbsp;K-LOCs-nbsp;and have a-nbsp;Weak maturity outlook. Two-nbsp;loans (2.8%) failed to payoff at maturity and are currently with the special servicer. Maturity risk will become more prevalent over the 25 to 36 month horizon when 87.0% of the loans are scheduled to mature, including three loans-nbsp;(1.6%) that-nbsp;are fully defeased.&lt;/&gt;</t>
  </si>
  <si>
    <t>&lt;&gt;KBRA has identified-nbsp;50 K-LOCs (30.4%), including 13 specially serviced assets (6.8%) and-nbsp;37 non-specially serviced loans (23.6%). We are projecting a total of $74.2 million in losses from-nbsp;41 K-LOCs.&lt;/&gt;</t>
  </si>
  <si>
    <t>&lt;&gt;Projected losses from specially serviced-nbsp;assets represent 60.2% of the total loss-nbsp;forecast.-nbsp; Among these, the most significant loss stems from-nbsp;the TJ Maxx Plaza-nbsp;which represents 14.7% of total losses.&lt;/&gt;</t>
  </si>
  <si>
    <t>&lt;&gt;Of the-nbsp;37 non-specially serviced K-LOCs,-nbsp;31 have low DSCRs. The remaining-nbsp;have credit concerns including lease rollover risk, modifications, and tenant issues. Our largest KCP modeled loss stems from the DRA / Colonial Office Portfolio (8.3% of the pool, 19.6% of total losses).&lt;/&gt;</t>
  </si>
  <si>
    <t>&lt;&gt;The Top 10 non-defeased loans comprise 38.8% of the pool including-nbsp;four K-LOCs which are-nbsp;highlighted in the Loan Level Analysis section of this report. Two-nbsp;loans (6.0%) in the Top 10 were assigned KPOs of Outperform for strong financial performance and the high-quality nature of the underlying assets securing the loans.&lt;/&gt;</t>
  </si>
  <si>
    <t>Crossover event is described on pg. S-24 of the Prospectus.</t>
  </si>
  <si>
    <t>This month, there;were no material changes to the overall credit quality of the pool. However, industry sources state Bend River Mall (1.0%) was refinanced and is expected to fully defease in the near term. As a result, we adjusted the KBRA Credit Profile (KCP) for the;A-M and A-MFL classes from Negative to Developing/+. We anticipate a future adjustment to Stable upon the defeasance of the loan.</t>
  </si>
  <si>
    <t>Seven;classes, including the A-J certificate, have;a Negative KCP based on our current loss projection of $74.2 million and realized losses of $213.9 million. Projected losses are from;41 of;50 KBRA Loans of Concern (K-LOC) with the largest loss potential stemming from the DRA / Colonial Office Portfolio.; Historical losses have reduced the balance of 10 classes to zero.</t>
  </si>
  <si>
    <t>The four remaining super senior tranches have a Stable KCP as they are expected to;retain adequate credit support should the distressed assets liquidate at our projected loss severities.; In addition, these classes appear to be well insulated from interest shortfalls. Supporting our view of these classes is defeasance of 1.6% of the pool.</t>
  </si>
  <si>
    <t>Five;loans (1.7%) are scheduled to mature over the next 12 months.;The Holiday Inn - Atlanta Downtown;(0.9%) and the 46360 Fremont Boulevard (0.5) loans;are;K-LOCs;and have a;Weak maturity outlook. Two;loans (2.8%) failed to payoff at maturity and are currently with the special servicer. Maturity risk will become more prevalent over the 25 to 36 month horizon when 87.0% of the loans are scheduled to mature, including three loans;(1.6%) that;are fully defeased.</t>
  </si>
  <si>
    <t>KBRA has identified;50 K-LOCs (30.4%), including 13 specially serviced assets (6.8%) and;37 non-specially serviced loans (23.6%). We are projecting a total of $74.2 million in losses from;41 K-LOCs.</t>
  </si>
  <si>
    <t>Projected losses from specially serviced;assets represent 60.2% of the total loss;forecast.; Among these, the most significant loss stems from;the TJ Maxx Plaza;which represents 14.7% of total losses.</t>
  </si>
  <si>
    <t>Of the;37 non-specially serviced K-LOCs,;31 have low DSCRs. The remaining;have credit concerns including lease rollover risk, modifications, and tenant issues. Our largest KCP modeled loss stems from the DRA / Colonial Office Portfolio (8.3% of the pool, 19.6% of total losses).</t>
  </si>
  <si>
    <t>The Top 10 non-defeased loans comprise 38.8% of the pool including;four K-LOCs which are;highlighted in the Loan Level Analysis section of this report. Two;loans (6.0%) in the Top 10 were assigned KPOs of Outperform for strong financial performance and the high-quality nature of the underlying assets securing the loans.</t>
  </si>
  <si>
    <t>This month, there;were no material changes to the overall credit quality of the pool. However, industry sources state Bend River Mall (1.0%) was refinanced and is expected to fully defease in the near term. As a result, we adjusted the KBRA Credit Profile (KCP) for the;A-M and A-MFL classes from Negative to Developing/+. We anticipate a future adjustment to Stable upon the defeasance of the loan.Seven;classes, including the A-J certificate, have;a Negative KCP based on our current loss projection of $74.2 million and realized losses of $213.9 million. Projected losses are from;41 of;50 KBRA Loans of Concern (K-LOC) with the largest loss potential stemming from the DRA / Colonial Office Portfolio.; Historical losses have reduced the balance of 10 classes to zero.The four remaining super senior tranches have a Stable KCP as they are expected to;retain adequate credit support should the distressed assets liquidate at our projected loss severities.; In addition, these classes appear to be well insulated from interest shortfalls. Supporting our view of these classes is defeasance of 1.6% of the pool.</t>
  </si>
  <si>
    <t>KBRA has identified;50 K-LOCs (30.4%), including 13 specially serviced assets (6.8%) and;37 non-specially serviced loans (23.6%). We are projecting a total of $74.2 million in losses from;41 K-LOCs.Projected losses from specially serviced;assets represent 60.2% of the total loss;forecast.; Among these, the most significant loss stems from;the TJ Maxx Plaza;which represents 14.7% of total losses.Of the;37 non-specially serviced K-LOCs,;31 have low DSCRs. The remaining;have credit concerns including lease rollover risk, modifications, and tenant issues. Our largest KCP modeled loss stems from the DRA / Colonial Office Portfolio (8.3% of the pool, 19.6% of total losses).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</si>
</sst>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C4D7-2E9A-4DA4-B9E3-CA6E441CC55F}">
  <dimension ref="A1:K28"/>
  <sheetViews>
    <sheetView workbookViewId="0">
      <selection activeCell="K12" sqref="K12:K28"/>
    </sheetView>
  </sheetViews>
  <sheetFormatPr defaultRowHeight="14.4" x14ac:dyDescent="0.3"/>
  <cols>
    <col min="9" max="9" width="11.88671875" bestFit="1" customWidth="1"/>
    <col min="10" max="10" width="13.77734375" bestFit="1" customWidth="1"/>
    <col min="11" max="11" width="37.33203125" bestFit="1" customWidth="1"/>
  </cols>
  <sheetData>
    <row r="1" spans="1:11" x14ac:dyDescent="0.3">
      <c r="A1" t="s">
        <v>10</v>
      </c>
    </row>
    <row r="2" spans="1:11" x14ac:dyDescent="0.3">
      <c r="A2" t="s">
        <v>0</v>
      </c>
      <c r="G2" t="s">
        <v>11</v>
      </c>
      <c r="H2" t="s">
        <v>12</v>
      </c>
      <c r="I2" s="1" t="s">
        <v>13</v>
      </c>
      <c r="J2" t="s">
        <v>14</v>
      </c>
      <c r="K2" t="str">
        <f>G2&amp;","&amp;H2&amp;","&amp;I2&amp;","&amp;J2</f>
        <v>LoanId,DealId,MaturityDate,OriginalAmount</v>
      </c>
    </row>
    <row r="3" spans="1:11" x14ac:dyDescent="0.3">
      <c r="A3" t="s">
        <v>1</v>
      </c>
      <c r="G3">
        <v>1</v>
      </c>
      <c r="H3">
        <v>1</v>
      </c>
      <c r="I3" s="1" t="s">
        <v>15</v>
      </c>
      <c r="J3">
        <v>243546</v>
      </c>
      <c r="K3" t="str">
        <f t="shared" ref="K3:K10" si="0">G3&amp;","&amp;H3&amp;","&amp;I3&amp;","&amp;J3</f>
        <v>1,1,7/1/2026,243546</v>
      </c>
    </row>
    <row r="4" spans="1:11" x14ac:dyDescent="0.3">
      <c r="A4" t="s">
        <v>2</v>
      </c>
      <c r="G4">
        <v>2</v>
      </c>
      <c r="H4">
        <v>1</v>
      </c>
      <c r="I4" s="1" t="s">
        <v>16</v>
      </c>
      <c r="J4">
        <v>465764</v>
      </c>
      <c r="K4" t="str">
        <f t="shared" si="0"/>
        <v>2,1,2/1/2031,465764</v>
      </c>
    </row>
    <row r="5" spans="1:11" x14ac:dyDescent="0.3">
      <c r="A5" t="s">
        <v>3</v>
      </c>
      <c r="G5">
        <v>3</v>
      </c>
      <c r="H5">
        <v>1</v>
      </c>
      <c r="I5" s="1" t="s">
        <v>17</v>
      </c>
      <c r="J5">
        <v>354657</v>
      </c>
      <c r="K5" t="str">
        <f t="shared" si="0"/>
        <v>3,1,3/1/2035,354657</v>
      </c>
    </row>
    <row r="6" spans="1:11" x14ac:dyDescent="0.3">
      <c r="A6" t="s">
        <v>4</v>
      </c>
      <c r="G6">
        <v>4</v>
      </c>
      <c r="H6">
        <v>1</v>
      </c>
      <c r="I6" s="1" t="s">
        <v>18</v>
      </c>
      <c r="J6">
        <v>645342</v>
      </c>
      <c r="K6" t="str">
        <f t="shared" si="0"/>
        <v>4,1,6/1/2029,645342</v>
      </c>
    </row>
    <row r="7" spans="1:11" x14ac:dyDescent="0.3">
      <c r="A7" t="s">
        <v>5</v>
      </c>
      <c r="G7">
        <v>5</v>
      </c>
      <c r="H7">
        <v>1</v>
      </c>
      <c r="I7" s="1" t="s">
        <v>19</v>
      </c>
      <c r="J7">
        <v>534231</v>
      </c>
      <c r="K7" t="str">
        <f t="shared" si="0"/>
        <v>5,1,11/1/2027,534231</v>
      </c>
    </row>
    <row r="8" spans="1:11" x14ac:dyDescent="0.3">
      <c r="A8" t="s">
        <v>6</v>
      </c>
      <c r="G8">
        <v>6</v>
      </c>
      <c r="H8">
        <v>2</v>
      </c>
      <c r="I8" s="1" t="s">
        <v>20</v>
      </c>
      <c r="J8">
        <v>523421</v>
      </c>
      <c r="K8" t="str">
        <f t="shared" si="0"/>
        <v>6,2,12/1/2034,523421</v>
      </c>
    </row>
    <row r="9" spans="1:11" x14ac:dyDescent="0.3">
      <c r="A9" t="s">
        <v>7</v>
      </c>
      <c r="G9">
        <v>7</v>
      </c>
      <c r="H9">
        <v>2</v>
      </c>
      <c r="I9" s="1" t="s">
        <v>21</v>
      </c>
      <c r="J9">
        <v>445231</v>
      </c>
      <c r="K9" t="str">
        <f t="shared" si="0"/>
        <v>7,2,11/1/2033,445231</v>
      </c>
    </row>
    <row r="10" spans="1:11" x14ac:dyDescent="0.3">
      <c r="A10" t="s">
        <v>8</v>
      </c>
      <c r="G10">
        <v>8</v>
      </c>
      <c r="H10">
        <v>2</v>
      </c>
      <c r="I10" s="1" t="s">
        <v>22</v>
      </c>
      <c r="J10">
        <v>601201</v>
      </c>
      <c r="K10" t="str">
        <f t="shared" si="0"/>
        <v>8,2,9/1/2037,601201</v>
      </c>
    </row>
    <row r="11" spans="1:11" x14ac:dyDescent="0.3">
      <c r="A11" t="s">
        <v>9</v>
      </c>
    </row>
    <row r="12" spans="1:11" x14ac:dyDescent="0.3">
      <c r="G12" t="s">
        <v>23</v>
      </c>
      <c r="H12" t="s">
        <v>11</v>
      </c>
      <c r="I12" t="s">
        <v>24</v>
      </c>
      <c r="J12" t="s">
        <v>25</v>
      </c>
      <c r="K12" t="str">
        <f>G12&amp;","&amp;H12&amp;","&amp;I12&amp;","&amp;J12</f>
        <v>PeriodId,LoanId,Balance,DelinquencyStatus</v>
      </c>
    </row>
    <row r="13" spans="1:11" x14ac:dyDescent="0.3">
      <c r="G13">
        <v>1</v>
      </c>
      <c r="H13">
        <v>1</v>
      </c>
      <c r="I13">
        <v>241844</v>
      </c>
      <c r="J13">
        <v>0</v>
      </c>
      <c r="K13" t="str">
        <f t="shared" ref="K13:K28" si="1">G13&amp;","&amp;H13&amp;","&amp;I13&amp;","&amp;J13</f>
        <v>1,1,241844,0</v>
      </c>
    </row>
    <row r="14" spans="1:11" x14ac:dyDescent="0.3">
      <c r="G14">
        <v>1</v>
      </c>
      <c r="H14">
        <v>2</v>
      </c>
      <c r="I14">
        <v>463521</v>
      </c>
      <c r="J14">
        <v>0</v>
      </c>
      <c r="K14" t="str">
        <f t="shared" si="1"/>
        <v>1,2,463521,0</v>
      </c>
    </row>
    <row r="15" spans="1:11" x14ac:dyDescent="0.3">
      <c r="G15">
        <v>1</v>
      </c>
      <c r="H15">
        <v>3</v>
      </c>
      <c r="I15">
        <v>352657</v>
      </c>
      <c r="J15">
        <v>0</v>
      </c>
      <c r="K15" t="str">
        <f t="shared" si="1"/>
        <v>1,3,352657,0</v>
      </c>
    </row>
    <row r="16" spans="1:11" x14ac:dyDescent="0.3">
      <c r="G16">
        <v>1</v>
      </c>
      <c r="H16">
        <v>4</v>
      </c>
      <c r="I16">
        <v>645342</v>
      </c>
      <c r="J16">
        <v>3</v>
      </c>
      <c r="K16" t="str">
        <f t="shared" si="1"/>
        <v>1,4,645342,3</v>
      </c>
    </row>
    <row r="17" spans="7:11" x14ac:dyDescent="0.3">
      <c r="G17">
        <v>1</v>
      </c>
      <c r="H17">
        <v>5</v>
      </c>
      <c r="I17">
        <v>531210</v>
      </c>
      <c r="J17">
        <v>0</v>
      </c>
      <c r="K17" t="str">
        <f t="shared" si="1"/>
        <v>1,5,531210,0</v>
      </c>
    </row>
    <row r="18" spans="7:11" x14ac:dyDescent="0.3">
      <c r="G18">
        <v>1</v>
      </c>
      <c r="H18">
        <v>6</v>
      </c>
      <c r="I18">
        <v>521201</v>
      </c>
      <c r="J18">
        <v>0</v>
      </c>
      <c r="K18" t="str">
        <f t="shared" si="1"/>
        <v>1,6,521201,0</v>
      </c>
    </row>
    <row r="19" spans="7:11" x14ac:dyDescent="0.3">
      <c r="G19">
        <v>1</v>
      </c>
      <c r="H19">
        <v>7</v>
      </c>
      <c r="I19">
        <v>443231</v>
      </c>
      <c r="J19">
        <v>0</v>
      </c>
      <c r="K19" t="str">
        <f t="shared" si="1"/>
        <v>1,7,443231,0</v>
      </c>
    </row>
    <row r="20" spans="7:11" x14ac:dyDescent="0.3">
      <c r="G20">
        <v>1</v>
      </c>
      <c r="H20">
        <v>8</v>
      </c>
      <c r="I20">
        <v>601201</v>
      </c>
      <c r="J20">
        <v>1</v>
      </c>
      <c r="K20" t="str">
        <f t="shared" si="1"/>
        <v>1,8,601201,1</v>
      </c>
    </row>
    <row r="21" spans="7:11" x14ac:dyDescent="0.3">
      <c r="G21">
        <v>2</v>
      </c>
      <c r="H21">
        <v>1</v>
      </c>
      <c r="I21">
        <v>241844</v>
      </c>
      <c r="J21">
        <v>1</v>
      </c>
      <c r="K21" t="str">
        <f t="shared" si="1"/>
        <v>2,1,241844,1</v>
      </c>
    </row>
    <row r="22" spans="7:11" x14ac:dyDescent="0.3">
      <c r="G22">
        <v>2</v>
      </c>
      <c r="H22">
        <v>2</v>
      </c>
      <c r="I22">
        <v>451321</v>
      </c>
      <c r="J22">
        <v>0</v>
      </c>
      <c r="K22" t="str">
        <f t="shared" si="1"/>
        <v>2,2,451321,0</v>
      </c>
    </row>
    <row r="23" spans="7:11" x14ac:dyDescent="0.3">
      <c r="G23">
        <v>2</v>
      </c>
      <c r="H23">
        <v>3</v>
      </c>
      <c r="I23">
        <v>350543</v>
      </c>
      <c r="J23">
        <v>0</v>
      </c>
      <c r="K23" t="str">
        <f t="shared" si="1"/>
        <v>2,3,350543,0</v>
      </c>
    </row>
    <row r="24" spans="7:11" x14ac:dyDescent="0.3">
      <c r="G24">
        <v>2</v>
      </c>
      <c r="H24">
        <v>4</v>
      </c>
      <c r="I24">
        <v>645342</v>
      </c>
      <c r="J24">
        <v>4</v>
      </c>
      <c r="K24" t="str">
        <f t="shared" si="1"/>
        <v>2,4,645342,4</v>
      </c>
    </row>
    <row r="25" spans="7:11" x14ac:dyDescent="0.3">
      <c r="G25">
        <v>2</v>
      </c>
      <c r="H25">
        <v>5</v>
      </c>
      <c r="I25">
        <v>529321</v>
      </c>
      <c r="J25">
        <v>0</v>
      </c>
      <c r="K25" t="str">
        <f t="shared" si="1"/>
        <v>2,5,529321,0</v>
      </c>
    </row>
    <row r="26" spans="7:11" x14ac:dyDescent="0.3">
      <c r="G26">
        <v>2</v>
      </c>
      <c r="H26">
        <v>6</v>
      </c>
      <c r="I26">
        <v>519321</v>
      </c>
      <c r="J26">
        <v>0</v>
      </c>
      <c r="K26" t="str">
        <f t="shared" si="1"/>
        <v>2,6,519321,0</v>
      </c>
    </row>
    <row r="27" spans="7:11" x14ac:dyDescent="0.3">
      <c r="G27">
        <v>2</v>
      </c>
      <c r="H27">
        <v>7</v>
      </c>
      <c r="I27">
        <v>441209</v>
      </c>
      <c r="J27">
        <v>0</v>
      </c>
      <c r="K27" t="str">
        <f t="shared" si="1"/>
        <v>2,7,441209,0</v>
      </c>
    </row>
    <row r="28" spans="7:11" x14ac:dyDescent="0.3">
      <c r="G28">
        <v>2</v>
      </c>
      <c r="H28">
        <v>8</v>
      </c>
      <c r="I28">
        <v>601201</v>
      </c>
      <c r="J28">
        <v>2</v>
      </c>
      <c r="K28" t="str">
        <f t="shared" si="1"/>
        <v>2,8,601201,2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9E15-4874-4CA7-9BE9-C99E9C31BE20}">
  <dimension ref="A1:AQ62"/>
  <sheetViews>
    <sheetView topLeftCell="A34" workbookViewId="0">
      <selection activeCell="A61" sqref="A61:AQ62"/>
    </sheetView>
  </sheetViews>
  <sheetFormatPr defaultRowHeight="14.4" x14ac:dyDescent="0.3"/>
  <cols>
    <col min="1" max="6" width="20.77734375" customWidth="1"/>
    <col min="7" max="7" width="25.88671875" customWidth="1"/>
    <col min="8" max="20" width="20.77734375" customWidth="1"/>
    <col min="21" max="21" width="30.77734375" customWidth="1"/>
    <col min="22" max="44" width="20.77734375" customWidth="1"/>
  </cols>
  <sheetData>
    <row r="1" spans="1:4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</row>
    <row r="2" spans="1:43" x14ac:dyDescent="0.3">
      <c r="A2">
        <v>1</v>
      </c>
      <c r="B2">
        <v>1</v>
      </c>
      <c r="C2">
        <v>6</v>
      </c>
      <c r="D2">
        <v>0</v>
      </c>
      <c r="E2">
        <v>1</v>
      </c>
      <c r="G2" t="s">
        <v>69</v>
      </c>
      <c r="H2" t="s">
        <v>70</v>
      </c>
      <c r="I2" t="s">
        <v>71</v>
      </c>
      <c r="J2" t="s">
        <v>71</v>
      </c>
      <c r="K2">
        <v>12</v>
      </c>
      <c r="L2">
        <v>13</v>
      </c>
      <c r="M2" t="s">
        <v>71</v>
      </c>
      <c r="N2">
        <v>16</v>
      </c>
      <c r="O2" t="s">
        <v>71</v>
      </c>
      <c r="P2">
        <v>63</v>
      </c>
      <c r="Q2">
        <v>9</v>
      </c>
      <c r="R2">
        <v>5</v>
      </c>
      <c r="S2">
        <v>8</v>
      </c>
      <c r="U2" t="s">
        <v>72</v>
      </c>
      <c r="V2" t="s">
        <v>75</v>
      </c>
    </row>
    <row r="4" spans="1:43" x14ac:dyDescent="0.3">
      <c r="A4" t="s">
        <v>73</v>
      </c>
    </row>
    <row r="6" spans="1:43" x14ac:dyDescent="0.3">
      <c r="A6" t="s">
        <v>74</v>
      </c>
    </row>
    <row r="8" spans="1:43" x14ac:dyDescent="0.3">
      <c r="B8" t="s">
        <v>76</v>
      </c>
    </row>
    <row r="10" spans="1:43" x14ac:dyDescent="0.3">
      <c r="A10" t="s">
        <v>77</v>
      </c>
    </row>
    <row r="12" spans="1:43" x14ac:dyDescent="0.3">
      <c r="A12" t="s">
        <v>78</v>
      </c>
    </row>
    <row r="13" spans="1:43" x14ac:dyDescent="0.3">
      <c r="B13" t="s">
        <v>79</v>
      </c>
    </row>
    <row r="14" spans="1:43" x14ac:dyDescent="0.3">
      <c r="B14" t="s">
        <v>80</v>
      </c>
      <c r="C14" t="s">
        <v>71</v>
      </c>
      <c r="D14" t="s">
        <v>81</v>
      </c>
      <c r="E14" t="s">
        <v>71</v>
      </c>
      <c r="F14" t="s">
        <v>71</v>
      </c>
      <c r="G14">
        <v>1</v>
      </c>
      <c r="H14">
        <v>1</v>
      </c>
      <c r="I14" t="s">
        <v>71</v>
      </c>
      <c r="J14" s="2">
        <v>41923</v>
      </c>
      <c r="K14">
        <v>10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>
        <v>0</v>
      </c>
      <c r="R14">
        <v>1</v>
      </c>
      <c r="S14" t="s">
        <v>71</v>
      </c>
      <c r="T14">
        <v>1</v>
      </c>
    </row>
    <row r="17" spans="1:43" x14ac:dyDescent="0.3">
      <c r="D17" t="s">
        <v>73</v>
      </c>
      <c r="F17" t="s">
        <v>74</v>
      </c>
      <c r="J17" t="s">
        <v>77</v>
      </c>
      <c r="L17" t="s">
        <v>78</v>
      </c>
    </row>
    <row r="18" spans="1:43" x14ac:dyDescent="0.3">
      <c r="G18" t="s">
        <v>75</v>
      </c>
      <c r="H18" t="s">
        <v>76</v>
      </c>
      <c r="M18" t="s">
        <v>79</v>
      </c>
      <c r="N18" t="s">
        <v>80</v>
      </c>
    </row>
    <row r="19" spans="1:43" x14ac:dyDescent="0.3">
      <c r="N19" t="s">
        <v>71</v>
      </c>
    </row>
    <row r="20" spans="1:43" x14ac:dyDescent="0.3">
      <c r="N20" t="s">
        <v>81</v>
      </c>
    </row>
    <row r="21" spans="1:43" x14ac:dyDescent="0.3">
      <c r="A21" t="s">
        <v>26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  <c r="M21" t="s">
        <v>38</v>
      </c>
      <c r="N21" t="s">
        <v>39</v>
      </c>
      <c r="O21" t="s">
        <v>40</v>
      </c>
      <c r="P21" t="s">
        <v>41</v>
      </c>
      <c r="Q21" t="s">
        <v>42</v>
      </c>
      <c r="R21" t="s">
        <v>43</v>
      </c>
      <c r="S21" t="s">
        <v>44</v>
      </c>
      <c r="T21" t="s">
        <v>45</v>
      </c>
      <c r="U21" t="s">
        <v>46</v>
      </c>
      <c r="V21" t="s">
        <v>47</v>
      </c>
      <c r="W21" t="s">
        <v>48</v>
      </c>
      <c r="X21" t="s">
        <v>49</v>
      </c>
      <c r="Y21" t="s">
        <v>50</v>
      </c>
      <c r="Z21" t="s">
        <v>51</v>
      </c>
      <c r="AA21" t="s">
        <v>52</v>
      </c>
      <c r="AB21" t="s">
        <v>53</v>
      </c>
      <c r="AC21" t="s">
        <v>54</v>
      </c>
      <c r="AD21" t="s">
        <v>55</v>
      </c>
      <c r="AE21" t="s">
        <v>56</v>
      </c>
      <c r="AF21" t="s">
        <v>57</v>
      </c>
      <c r="AG21" t="s">
        <v>58</v>
      </c>
      <c r="AH21" t="s">
        <v>59</v>
      </c>
      <c r="AI21" t="s">
        <v>60</v>
      </c>
      <c r="AJ21" t="s">
        <v>61</v>
      </c>
      <c r="AK21" t="s">
        <v>62</v>
      </c>
      <c r="AL21" t="s">
        <v>63</v>
      </c>
      <c r="AM21" t="s">
        <v>64</v>
      </c>
      <c r="AN21" t="s">
        <v>65</v>
      </c>
      <c r="AO21" t="s">
        <v>66</v>
      </c>
      <c r="AP21" t="s">
        <v>67</v>
      </c>
      <c r="AQ21" t="s">
        <v>68</v>
      </c>
    </row>
    <row r="22" spans="1:43" x14ac:dyDescent="0.3">
      <c r="A22">
        <v>1</v>
      </c>
      <c r="B22">
        <v>1</v>
      </c>
      <c r="C22">
        <v>6</v>
      </c>
      <c r="D22">
        <v>0</v>
      </c>
      <c r="E22">
        <v>1</v>
      </c>
      <c r="G22" t="s">
        <v>82</v>
      </c>
      <c r="H22" t="s">
        <v>70</v>
      </c>
      <c r="I22" t="s">
        <v>71</v>
      </c>
      <c r="J22" t="s">
        <v>71</v>
      </c>
      <c r="K22">
        <v>12</v>
      </c>
      <c r="L22">
        <v>13</v>
      </c>
      <c r="M22" t="s">
        <v>71</v>
      </c>
      <c r="N22">
        <v>16</v>
      </c>
      <c r="O22" t="s">
        <v>71</v>
      </c>
      <c r="P22">
        <v>63</v>
      </c>
      <c r="Q22">
        <v>9</v>
      </c>
      <c r="R22">
        <v>5</v>
      </c>
      <c r="S22">
        <v>8</v>
      </c>
      <c r="U22" t="s">
        <v>83</v>
      </c>
    </row>
    <row r="24" spans="1:43" x14ac:dyDescent="0.3">
      <c r="A24" t="s">
        <v>84</v>
      </c>
    </row>
    <row r="26" spans="1:43" x14ac:dyDescent="0.3">
      <c r="A26" t="s">
        <v>85</v>
      </c>
      <c r="N26" s="2"/>
    </row>
    <row r="27" spans="1:43" x14ac:dyDescent="0.3">
      <c r="B27" t="s">
        <v>86</v>
      </c>
    </row>
    <row r="28" spans="1:43" x14ac:dyDescent="0.3">
      <c r="B28" t="s">
        <v>87</v>
      </c>
    </row>
    <row r="30" spans="1:43" x14ac:dyDescent="0.3">
      <c r="A30" t="s">
        <v>88</v>
      </c>
    </row>
    <row r="32" spans="1:43" x14ac:dyDescent="0.3">
      <c r="A32" t="s">
        <v>89</v>
      </c>
    </row>
    <row r="33" spans="1:43" x14ac:dyDescent="0.3">
      <c r="B33" t="s">
        <v>90</v>
      </c>
    </row>
    <row r="34" spans="1:43" x14ac:dyDescent="0.3">
      <c r="B34" t="s">
        <v>80</v>
      </c>
      <c r="C34" t="s">
        <v>71</v>
      </c>
      <c r="D34" t="s">
        <v>81</v>
      </c>
      <c r="E34" t="s">
        <v>71</v>
      </c>
      <c r="F34" t="s">
        <v>71</v>
      </c>
      <c r="G34">
        <v>1</v>
      </c>
      <c r="H34">
        <v>1</v>
      </c>
      <c r="I34" t="s">
        <v>71</v>
      </c>
      <c r="J34" s="2">
        <v>41923</v>
      </c>
      <c r="K34">
        <v>10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>
        <v>0</v>
      </c>
      <c r="R34">
        <v>1</v>
      </c>
      <c r="S34" t="s">
        <v>71</v>
      </c>
      <c r="T34">
        <v>1</v>
      </c>
    </row>
    <row r="35" spans="1:43" x14ac:dyDescent="0.3">
      <c r="N35" t="s">
        <v>71</v>
      </c>
    </row>
    <row r="36" spans="1:43" x14ac:dyDescent="0.3">
      <c r="N36">
        <v>1</v>
      </c>
    </row>
    <row r="41" spans="1:43" x14ac:dyDescent="0.3">
      <c r="A41" t="s">
        <v>26</v>
      </c>
      <c r="B41" t="s">
        <v>27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35</v>
      </c>
      <c r="K41" t="s">
        <v>36</v>
      </c>
      <c r="L41" t="s">
        <v>37</v>
      </c>
      <c r="M41" t="s">
        <v>38</v>
      </c>
      <c r="N41" t="s">
        <v>39</v>
      </c>
      <c r="O41" t="s">
        <v>40</v>
      </c>
      <c r="P41" t="s">
        <v>41</v>
      </c>
      <c r="Q41" t="s">
        <v>42</v>
      </c>
      <c r="R41" t="s">
        <v>43</v>
      </c>
      <c r="S41" t="s">
        <v>44</v>
      </c>
      <c r="T41" t="s">
        <v>45</v>
      </c>
      <c r="U41" t="s">
        <v>46</v>
      </c>
      <c r="V41" t="s">
        <v>47</v>
      </c>
      <c r="W41" t="s">
        <v>48</v>
      </c>
      <c r="X41" t="s">
        <v>49</v>
      </c>
      <c r="Y41" t="s">
        <v>50</v>
      </c>
      <c r="Z41" t="s">
        <v>51</v>
      </c>
      <c r="AA41" t="s">
        <v>52</v>
      </c>
      <c r="AB41" t="s">
        <v>53</v>
      </c>
      <c r="AC41" t="s">
        <v>54</v>
      </c>
      <c r="AD41" t="s">
        <v>55</v>
      </c>
      <c r="AE41" t="s">
        <v>56</v>
      </c>
      <c r="AF41" t="s">
        <v>57</v>
      </c>
      <c r="AG41" t="s">
        <v>58</v>
      </c>
      <c r="AH41" t="s">
        <v>59</v>
      </c>
      <c r="AI41" t="s">
        <v>60</v>
      </c>
      <c r="AJ41" t="s">
        <v>61</v>
      </c>
      <c r="AK41" t="s">
        <v>62</v>
      </c>
      <c r="AL41" t="s">
        <v>63</v>
      </c>
      <c r="AM41" t="s">
        <v>64</v>
      </c>
      <c r="AN41" t="s">
        <v>65</v>
      </c>
      <c r="AO41" t="s">
        <v>66</v>
      </c>
      <c r="AP41" t="s">
        <v>67</v>
      </c>
      <c r="AQ41" t="s">
        <v>68</v>
      </c>
    </row>
    <row r="42" spans="1:43" x14ac:dyDescent="0.3">
      <c r="A42">
        <v>1</v>
      </c>
      <c r="B42">
        <v>1</v>
      </c>
      <c r="C42">
        <v>6</v>
      </c>
      <c r="D42">
        <v>0</v>
      </c>
      <c r="E42">
        <v>1</v>
      </c>
      <c r="G42" t="s">
        <v>91</v>
      </c>
      <c r="H42" t="s">
        <v>70</v>
      </c>
      <c r="I42" t="s">
        <v>71</v>
      </c>
      <c r="J42" t="s">
        <v>71</v>
      </c>
      <c r="K42">
        <v>12</v>
      </c>
      <c r="L42">
        <v>13</v>
      </c>
      <c r="M42" t="s">
        <v>71</v>
      </c>
      <c r="N42">
        <v>16</v>
      </c>
      <c r="O42" t="s">
        <v>71</v>
      </c>
      <c r="P42">
        <v>63</v>
      </c>
      <c r="Q42">
        <v>9</v>
      </c>
      <c r="R42">
        <v>5</v>
      </c>
      <c r="S42">
        <v>8</v>
      </c>
      <c r="U42" t="s">
        <v>92</v>
      </c>
    </row>
    <row r="44" spans="1:43" x14ac:dyDescent="0.3">
      <c r="A44" t="s">
        <v>93</v>
      </c>
    </row>
    <row r="46" spans="1:43" x14ac:dyDescent="0.3">
      <c r="A46" t="s">
        <v>94</v>
      </c>
    </row>
    <row r="47" spans="1:43" x14ac:dyDescent="0.3">
      <c r="B47" t="s">
        <v>95</v>
      </c>
    </row>
    <row r="48" spans="1:43" x14ac:dyDescent="0.3">
      <c r="B48" t="s">
        <v>96</v>
      </c>
    </row>
    <row r="50" spans="1:43" x14ac:dyDescent="0.3">
      <c r="A50" t="s">
        <v>97</v>
      </c>
    </row>
    <row r="52" spans="1:43" x14ac:dyDescent="0.3">
      <c r="A52" t="s">
        <v>98</v>
      </c>
    </row>
    <row r="53" spans="1:43" x14ac:dyDescent="0.3">
      <c r="B53" t="s">
        <v>99</v>
      </c>
    </row>
    <row r="54" spans="1:43" x14ac:dyDescent="0.3">
      <c r="B54" t="s">
        <v>80</v>
      </c>
      <c r="C54" t="s">
        <v>71</v>
      </c>
      <c r="D54" t="s">
        <v>81</v>
      </c>
      <c r="E54" t="s">
        <v>71</v>
      </c>
      <c r="F54" t="s">
        <v>71</v>
      </c>
      <c r="G54">
        <v>1</v>
      </c>
      <c r="H54">
        <v>1</v>
      </c>
      <c r="I54" t="s">
        <v>71</v>
      </c>
      <c r="J54" s="2">
        <v>41923</v>
      </c>
      <c r="K54">
        <v>10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>
        <v>0</v>
      </c>
      <c r="R54">
        <v>1</v>
      </c>
      <c r="S54" t="s">
        <v>71</v>
      </c>
      <c r="T54">
        <v>1</v>
      </c>
    </row>
    <row r="61" spans="1:43" x14ac:dyDescent="0.3">
      <c r="A61" t="s">
        <v>26</v>
      </c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32</v>
      </c>
      <c r="H61" t="s">
        <v>33</v>
      </c>
      <c r="I61" t="s">
        <v>34</v>
      </c>
      <c r="J61" t="s">
        <v>35</v>
      </c>
      <c r="K61" t="s">
        <v>36</v>
      </c>
      <c r="L61" t="s">
        <v>37</v>
      </c>
      <c r="M61" t="s">
        <v>38</v>
      </c>
      <c r="N61" t="s">
        <v>39</v>
      </c>
      <c r="O61" t="s">
        <v>40</v>
      </c>
      <c r="P61" t="s">
        <v>41</v>
      </c>
      <c r="Q61" t="s">
        <v>42</v>
      </c>
      <c r="R61" t="s">
        <v>43</v>
      </c>
      <c r="S61" t="s">
        <v>44</v>
      </c>
      <c r="T61" t="s">
        <v>45</v>
      </c>
      <c r="U61" t="s">
        <v>46</v>
      </c>
      <c r="V61" t="s">
        <v>47</v>
      </c>
      <c r="W61" t="s">
        <v>48</v>
      </c>
      <c r="X61" t="s">
        <v>49</v>
      </c>
      <c r="Y61" t="s">
        <v>50</v>
      </c>
      <c r="Z61" t="s">
        <v>51</v>
      </c>
      <c r="AA61" t="s">
        <v>52</v>
      </c>
      <c r="AB61" t="s">
        <v>53</v>
      </c>
      <c r="AC61" t="s">
        <v>54</v>
      </c>
      <c r="AD61" t="s">
        <v>55</v>
      </c>
      <c r="AE61" t="s">
        <v>56</v>
      </c>
      <c r="AF61" t="s">
        <v>57</v>
      </c>
      <c r="AG61" t="s">
        <v>58</v>
      </c>
      <c r="AH61" t="s">
        <v>59</v>
      </c>
      <c r="AI61" t="s">
        <v>60</v>
      </c>
      <c r="AJ61" t="s">
        <v>61</v>
      </c>
      <c r="AK61" t="s">
        <v>62</v>
      </c>
      <c r="AL61" t="s">
        <v>63</v>
      </c>
      <c r="AM61" t="s">
        <v>64</v>
      </c>
      <c r="AN61" t="s">
        <v>65</v>
      </c>
      <c r="AO61" t="s">
        <v>66</v>
      </c>
      <c r="AP61" t="s">
        <v>67</v>
      </c>
      <c r="AQ61" t="s">
        <v>68</v>
      </c>
    </row>
    <row r="62" spans="1:43" x14ac:dyDescent="0.3">
      <c r="A62">
        <v>1</v>
      </c>
      <c r="B62">
        <v>1</v>
      </c>
      <c r="C62">
        <v>6</v>
      </c>
      <c r="D62">
        <v>0</v>
      </c>
      <c r="E62">
        <v>1</v>
      </c>
      <c r="G62" t="s">
        <v>91</v>
      </c>
      <c r="H62" t="s">
        <v>70</v>
      </c>
      <c r="I62" t="s">
        <v>71</v>
      </c>
      <c r="J62" t="s">
        <v>71</v>
      </c>
      <c r="K62">
        <v>12</v>
      </c>
      <c r="L62">
        <v>13</v>
      </c>
      <c r="M62" t="s">
        <v>71</v>
      </c>
      <c r="N62">
        <v>16</v>
      </c>
      <c r="O62" t="s">
        <v>71</v>
      </c>
      <c r="P62">
        <v>63</v>
      </c>
      <c r="Q62">
        <v>9</v>
      </c>
      <c r="R62">
        <v>5</v>
      </c>
      <c r="S62">
        <v>8</v>
      </c>
      <c r="U62" t="s">
        <v>100</v>
      </c>
      <c r="V62" t="s">
        <v>95</v>
      </c>
      <c r="W62" t="s">
        <v>101</v>
      </c>
      <c r="X62" t="s">
        <v>99</v>
      </c>
      <c r="Y62" t="s">
        <v>80</v>
      </c>
      <c r="Z62" t="s">
        <v>71</v>
      </c>
      <c r="AA62" t="s">
        <v>81</v>
      </c>
      <c r="AB62" t="s">
        <v>71</v>
      </c>
      <c r="AC62" t="s">
        <v>71</v>
      </c>
      <c r="AD62">
        <v>1</v>
      </c>
      <c r="AE62">
        <v>1</v>
      </c>
      <c r="AF62" t="s">
        <v>71</v>
      </c>
      <c r="AG62" s="2">
        <v>41923</v>
      </c>
      <c r="AH62">
        <v>10</v>
      </c>
      <c r="AI62" t="s">
        <v>71</v>
      </c>
      <c r="AJ62" t="s">
        <v>71</v>
      </c>
      <c r="AK62" t="s">
        <v>71</v>
      </c>
      <c r="AL62" t="s">
        <v>71</v>
      </c>
      <c r="AM62" t="s">
        <v>71</v>
      </c>
      <c r="AN62">
        <v>0</v>
      </c>
      <c r="AO62">
        <v>1</v>
      </c>
      <c r="AP62" t="s">
        <v>71</v>
      </c>
      <c r="AQ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EEA6-638B-457C-8C3C-78555B53AEAE}">
  <dimension ref="A1:B43"/>
  <sheetViews>
    <sheetView tabSelected="1" zoomScale="90" zoomScaleNormal="90" workbookViewId="0"/>
  </sheetViews>
  <sheetFormatPr defaultRowHeight="14.4" x14ac:dyDescent="0.3"/>
  <cols>
    <col min="1" max="1" width="33.77734375" customWidth="1"/>
    <col min="2" max="2" width="40.77734375" customWidth="1"/>
  </cols>
  <sheetData>
    <row r="1" spans="1:2" x14ac:dyDescent="0.3">
      <c r="A1" t="s">
        <v>26</v>
      </c>
      <c r="B1">
        <v>1</v>
      </c>
    </row>
    <row r="2" spans="1:2" x14ac:dyDescent="0.3">
      <c r="A2" t="s">
        <v>27</v>
      </c>
      <c r="B2">
        <v>1</v>
      </c>
    </row>
    <row r="3" spans="1:2" x14ac:dyDescent="0.3">
      <c r="A3" t="s">
        <v>28</v>
      </c>
      <c r="B3">
        <v>6</v>
      </c>
    </row>
    <row r="4" spans="1:2" x14ac:dyDescent="0.3">
      <c r="A4" t="s">
        <v>29</v>
      </c>
      <c r="B4">
        <v>0</v>
      </c>
    </row>
    <row r="5" spans="1:2" x14ac:dyDescent="0.3">
      <c r="A5" t="s">
        <v>30</v>
      </c>
      <c r="B5">
        <v>1</v>
      </c>
    </row>
    <row r="6" spans="1:2" x14ac:dyDescent="0.3">
      <c r="A6" t="s">
        <v>31</v>
      </c>
    </row>
    <row r="7" spans="1:2" x14ac:dyDescent="0.3">
      <c r="A7" s="3" t="s">
        <v>32</v>
      </c>
      <c r="B7" s="3" t="s">
        <v>91</v>
      </c>
    </row>
    <row r="8" spans="1:2" x14ac:dyDescent="0.3">
      <c r="A8" t="s">
        <v>33</v>
      </c>
      <c r="B8" s="4" t="s">
        <v>70</v>
      </c>
    </row>
    <row r="9" spans="1:2" x14ac:dyDescent="0.3">
      <c r="A9" t="s">
        <v>34</v>
      </c>
      <c r="B9" t="s">
        <v>71</v>
      </c>
    </row>
    <row r="10" spans="1:2" x14ac:dyDescent="0.3">
      <c r="A10" t="s">
        <v>35</v>
      </c>
      <c r="B10" t="s">
        <v>71</v>
      </c>
    </row>
    <row r="11" spans="1:2" x14ac:dyDescent="0.3">
      <c r="A11" t="s">
        <v>36</v>
      </c>
      <c r="B11">
        <v>12</v>
      </c>
    </row>
    <row r="12" spans="1:2" x14ac:dyDescent="0.3">
      <c r="A12" t="s">
        <v>37</v>
      </c>
      <c r="B12">
        <v>13</v>
      </c>
    </row>
    <row r="13" spans="1:2" x14ac:dyDescent="0.3">
      <c r="A13" t="s">
        <v>38</v>
      </c>
      <c r="B13" t="s">
        <v>71</v>
      </c>
    </row>
    <row r="14" spans="1:2" x14ac:dyDescent="0.3">
      <c r="A14" t="s">
        <v>39</v>
      </c>
      <c r="B14">
        <v>16</v>
      </c>
    </row>
    <row r="15" spans="1:2" x14ac:dyDescent="0.3">
      <c r="A15" t="s">
        <v>40</v>
      </c>
      <c r="B15" t="s">
        <v>71</v>
      </c>
    </row>
    <row r="16" spans="1:2" x14ac:dyDescent="0.3">
      <c r="A16" t="s">
        <v>41</v>
      </c>
      <c r="B16">
        <v>63</v>
      </c>
    </row>
    <row r="17" spans="1:2" x14ac:dyDescent="0.3">
      <c r="A17" t="s">
        <v>42</v>
      </c>
      <c r="B17">
        <v>9</v>
      </c>
    </row>
    <row r="18" spans="1:2" x14ac:dyDescent="0.3">
      <c r="A18" t="s">
        <v>43</v>
      </c>
      <c r="B18">
        <v>5</v>
      </c>
    </row>
    <row r="19" spans="1:2" x14ac:dyDescent="0.3">
      <c r="A19" t="s">
        <v>44</v>
      </c>
      <c r="B19">
        <v>8</v>
      </c>
    </row>
    <row r="20" spans="1:2" x14ac:dyDescent="0.3">
      <c r="A20" t="s">
        <v>45</v>
      </c>
    </row>
    <row r="21" spans="1:2" x14ac:dyDescent="0.3">
      <c r="A21" s="3" t="s">
        <v>46</v>
      </c>
      <c r="B21" s="3" t="s">
        <v>100</v>
      </c>
    </row>
    <row r="22" spans="1:2" x14ac:dyDescent="0.3">
      <c r="A22" s="3" t="s">
        <v>47</v>
      </c>
      <c r="B22" s="3" t="s">
        <v>95</v>
      </c>
    </row>
    <row r="23" spans="1:2" x14ac:dyDescent="0.3">
      <c r="A23" s="3" t="s">
        <v>48</v>
      </c>
      <c r="B23" s="3" t="s">
        <v>101</v>
      </c>
    </row>
    <row r="24" spans="1:2" x14ac:dyDescent="0.3">
      <c r="A24" s="3" t="s">
        <v>49</v>
      </c>
      <c r="B24" s="3" t="s">
        <v>99</v>
      </c>
    </row>
    <row r="25" spans="1:2" x14ac:dyDescent="0.3">
      <c r="A25" t="s">
        <v>50</v>
      </c>
      <c r="B25" t="s">
        <v>80</v>
      </c>
    </row>
    <row r="26" spans="1:2" x14ac:dyDescent="0.3">
      <c r="A26" t="s">
        <v>51</v>
      </c>
      <c r="B26" t="s">
        <v>71</v>
      </c>
    </row>
    <row r="27" spans="1:2" x14ac:dyDescent="0.3">
      <c r="A27" t="s">
        <v>52</v>
      </c>
      <c r="B27" t="s">
        <v>81</v>
      </c>
    </row>
    <row r="28" spans="1:2" x14ac:dyDescent="0.3">
      <c r="A28" t="s">
        <v>53</v>
      </c>
      <c r="B28" t="s">
        <v>71</v>
      </c>
    </row>
    <row r="29" spans="1:2" x14ac:dyDescent="0.3">
      <c r="A29" t="s">
        <v>54</v>
      </c>
      <c r="B29" t="s">
        <v>71</v>
      </c>
    </row>
    <row r="30" spans="1:2" x14ac:dyDescent="0.3">
      <c r="A30" t="s">
        <v>55</v>
      </c>
      <c r="B30">
        <v>1</v>
      </c>
    </row>
    <row r="31" spans="1:2" x14ac:dyDescent="0.3">
      <c r="A31" t="s">
        <v>56</v>
      </c>
      <c r="B31">
        <v>1</v>
      </c>
    </row>
    <row r="32" spans="1:2" x14ac:dyDescent="0.3">
      <c r="A32" t="s">
        <v>57</v>
      </c>
      <c r="B32" t="s">
        <v>71</v>
      </c>
    </row>
    <row r="33" spans="1:2" x14ac:dyDescent="0.3">
      <c r="A33" t="s">
        <v>58</v>
      </c>
      <c r="B33" s="2">
        <v>41923</v>
      </c>
    </row>
    <row r="34" spans="1:2" x14ac:dyDescent="0.3">
      <c r="A34" t="s">
        <v>59</v>
      </c>
      <c r="B34">
        <v>10</v>
      </c>
    </row>
    <row r="35" spans="1:2" x14ac:dyDescent="0.3">
      <c r="A35" s="3" t="s">
        <v>60</v>
      </c>
      <c r="B35" s="3" t="s">
        <v>71</v>
      </c>
    </row>
    <row r="36" spans="1:2" x14ac:dyDescent="0.3">
      <c r="A36" t="s">
        <v>61</v>
      </c>
      <c r="B36" t="s">
        <v>71</v>
      </c>
    </row>
    <row r="37" spans="1:2" x14ac:dyDescent="0.3">
      <c r="A37" t="s">
        <v>62</v>
      </c>
      <c r="B37" t="s">
        <v>71</v>
      </c>
    </row>
    <row r="38" spans="1:2" x14ac:dyDescent="0.3">
      <c r="A38" t="s">
        <v>63</v>
      </c>
      <c r="B38" t="s">
        <v>71</v>
      </c>
    </row>
    <row r="39" spans="1:2" x14ac:dyDescent="0.3">
      <c r="A39" t="s">
        <v>64</v>
      </c>
      <c r="B39" t="s">
        <v>71</v>
      </c>
    </row>
    <row r="40" spans="1:2" x14ac:dyDescent="0.3">
      <c r="A40" t="s">
        <v>65</v>
      </c>
      <c r="B40">
        <v>0</v>
      </c>
    </row>
    <row r="41" spans="1:2" x14ac:dyDescent="0.3">
      <c r="A41" t="s">
        <v>66</v>
      </c>
      <c r="B41">
        <v>1</v>
      </c>
    </row>
    <row r="42" spans="1:2" x14ac:dyDescent="0.3">
      <c r="A42" t="s">
        <v>67</v>
      </c>
      <c r="B42" t="s">
        <v>71</v>
      </c>
    </row>
    <row r="43" spans="1:2" x14ac:dyDescent="0.3">
      <c r="A43" t="s">
        <v>68</v>
      </c>
      <c r="B4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Challenge</vt:lpstr>
      <vt:lpstr>SAW_Deals</vt:lpstr>
      <vt:lpstr>SAW_Deals Rotated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Ostergren</dc:creator>
  <cp:lastModifiedBy>Pete Ostergren</cp:lastModifiedBy>
  <dcterms:created xsi:type="dcterms:W3CDTF">2019-10-15T15:13:46Z</dcterms:created>
  <dcterms:modified xsi:type="dcterms:W3CDTF">2019-10-23T15:23:04Z</dcterms:modified>
</cp:coreProperties>
</file>