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13_ncr:1_{579BB702-AF9B-4B33-A56E-170DA9495EAE}" xr6:coauthVersionLast="46" xr6:coauthVersionMax="46" xr10:uidLastSave="{00000000-0000-0000-0000-000000000000}"/>
  <bookViews>
    <workbookView xWindow="-120" yWindow="-120" windowWidth="29040" windowHeight="15840" xr2:uid="{C971C351-2648-460F-B421-EB194DC63B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L30" i="1"/>
  <c r="R30" i="1"/>
  <c r="M30" i="1"/>
  <c r="M29" i="1"/>
  <c r="L29" i="1"/>
  <c r="M28" i="1"/>
  <c r="L28" i="1"/>
  <c r="G30" i="1"/>
  <c r="G29" i="1"/>
  <c r="F29" i="1"/>
  <c r="G28" i="1"/>
  <c r="F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29" i="1"/>
  <c r="R28" i="1"/>
  <c r="S29" i="1"/>
  <c r="S28" i="1"/>
  <c r="H27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Z4" i="1"/>
  <c r="Y28" i="1" s="1"/>
  <c r="H8" i="1"/>
  <c r="H7" i="1"/>
  <c r="G33" i="1" s="1"/>
  <c r="H6" i="1"/>
  <c r="H5" i="1"/>
  <c r="H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N6" i="1"/>
  <c r="N7" i="1"/>
  <c r="N4" i="1"/>
  <c r="S30" i="1" l="1"/>
</calcChain>
</file>

<file path=xl/sharedStrings.xml><?xml version="1.0" encoding="utf-8"?>
<sst xmlns="http://schemas.openxmlformats.org/spreadsheetml/2006/main" count="80" uniqueCount="38">
  <si>
    <t>Procrear</t>
  </si>
  <si>
    <t>Horas</t>
  </si>
  <si>
    <t>Fecha</t>
  </si>
  <si>
    <t>Obs.</t>
  </si>
  <si>
    <t>Replanteo</t>
  </si>
  <si>
    <t>Reajuste planta  con miguel</t>
  </si>
  <si>
    <t>Cotas, detalles, fachadas</t>
  </si>
  <si>
    <t>pseudo 3D, laminas</t>
  </si>
  <si>
    <t>renders</t>
  </si>
  <si>
    <t>Pasada a cad</t>
  </si>
  <si>
    <t>3d</t>
  </si>
  <si>
    <t>pulida con miguel</t>
  </si>
  <si>
    <t>cotas y lamina</t>
  </si>
  <si>
    <t>Primera pasada</t>
  </si>
  <si>
    <t>Alma verde 2.0</t>
  </si>
  <si>
    <t>Sum</t>
  </si>
  <si>
    <t>All vistas, planta</t>
  </si>
  <si>
    <t>hatchs, muebles</t>
  </si>
  <si>
    <t>Complejo 3,0</t>
  </si>
  <si>
    <t>Recortes, 1er planta</t>
  </si>
  <si>
    <t>cad/3d</t>
  </si>
  <si>
    <t>cad</t>
  </si>
  <si>
    <t>planta, laminas</t>
  </si>
  <si>
    <t>2da etapa + 2do procrear</t>
  </si>
  <si>
    <t>correciones</t>
  </si>
  <si>
    <t>laminas</t>
  </si>
  <si>
    <t>3D</t>
  </si>
  <si>
    <t>1er pasada</t>
  </si>
  <si>
    <t>bordes y ventanas</t>
  </si>
  <si>
    <t>revision. Ajuste bug</t>
  </si>
  <si>
    <t>amueblado, light</t>
  </si>
  <si>
    <t>prueba renders</t>
  </si>
  <si>
    <t>Diurno</t>
  </si>
  <si>
    <t>night</t>
  </si>
  <si>
    <t>pos, imagen, laminas</t>
  </si>
  <si>
    <t>Animacion</t>
  </si>
  <si>
    <t>SALDADO 1er etapa x 3000</t>
  </si>
  <si>
    <t>SALDADO x 3000 (incluye 2da etapa procrear)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</si>
</sst>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7" xfId="0" applyNumberFormat="1" applyBorder="1"/>
    <xf numFmtId="14" fontId="0" fillId="0" borderId="1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2" borderId="0" xfId="1"/>
    <xf numFmtId="15" fontId="0" fillId="0" borderId="7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3" borderId="13" xfId="2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D2E4-2F0C-48C9-8827-1BD8E11A938B}">
  <dimension ref="D1:Z34"/>
  <sheetViews>
    <sheetView tabSelected="1" topLeftCell="H1" workbookViewId="0">
      <selection activeCell="K36" sqref="K36"/>
    </sheetView>
  </sheetViews>
  <sheetFormatPr baseColWidth="10" defaultRowHeight="15" x14ac:dyDescent="0.25"/>
  <cols>
    <col min="7" max="7" width="26.42578125" customWidth="1"/>
    <col min="13" max="13" width="25.5703125" bestFit="1" customWidth="1"/>
    <col min="14" max="14" width="12" customWidth="1"/>
    <col min="16" max="16" width="16.140625" bestFit="1" customWidth="1"/>
    <col min="17" max="17" width="16.140625" customWidth="1"/>
    <col min="19" max="19" width="19.7109375" bestFit="1" customWidth="1"/>
    <col min="20" max="20" width="11.85546875" bestFit="1" customWidth="1"/>
    <col min="25" max="25" width="18.7109375" bestFit="1" customWidth="1"/>
  </cols>
  <sheetData>
    <row r="1" spans="4:26" ht="15.75" thickBot="1" x14ac:dyDescent="0.3"/>
    <row r="2" spans="4:26" ht="15.75" thickBot="1" x14ac:dyDescent="0.3">
      <c r="D2" s="29" t="s">
        <v>0</v>
      </c>
      <c r="E2" s="30"/>
      <c r="F2" s="30"/>
      <c r="G2" s="31"/>
      <c r="J2" s="29" t="s">
        <v>15</v>
      </c>
      <c r="K2" s="30"/>
      <c r="L2" s="30"/>
      <c r="M2" s="31"/>
      <c r="N2" s="15"/>
      <c r="P2" s="29" t="s">
        <v>14</v>
      </c>
      <c r="Q2" s="30"/>
      <c r="R2" s="30"/>
      <c r="S2" s="31"/>
      <c r="V2" s="29" t="s">
        <v>18</v>
      </c>
      <c r="W2" s="30"/>
      <c r="X2" s="30"/>
      <c r="Y2" s="31"/>
    </row>
    <row r="3" spans="4:26" ht="15.75" thickBot="1" x14ac:dyDescent="0.3">
      <c r="D3" s="6" t="s">
        <v>2</v>
      </c>
      <c r="E3" s="6" t="s">
        <v>20</v>
      </c>
      <c r="F3" s="6" t="s">
        <v>1</v>
      </c>
      <c r="G3" s="6" t="s">
        <v>3</v>
      </c>
      <c r="J3" s="6" t="s">
        <v>2</v>
      </c>
      <c r="K3" s="6" t="s">
        <v>20</v>
      </c>
      <c r="L3" s="6" t="s">
        <v>1</v>
      </c>
      <c r="M3" s="6" t="s">
        <v>3</v>
      </c>
      <c r="N3" s="16"/>
      <c r="P3" s="6" t="s">
        <v>2</v>
      </c>
      <c r="Q3" s="6" t="s">
        <v>20</v>
      </c>
      <c r="R3" s="6" t="s">
        <v>1</v>
      </c>
      <c r="S3" s="6" t="s">
        <v>3</v>
      </c>
      <c r="V3" s="6" t="s">
        <v>2</v>
      </c>
      <c r="W3" s="6" t="s">
        <v>20</v>
      </c>
      <c r="X3" s="6" t="s">
        <v>1</v>
      </c>
      <c r="Y3" s="6" t="s">
        <v>3</v>
      </c>
    </row>
    <row r="4" spans="4:26" ht="15.75" thickBot="1" x14ac:dyDescent="0.3">
      <c r="D4" s="10">
        <v>44272</v>
      </c>
      <c r="E4" s="10" t="s">
        <v>21</v>
      </c>
      <c r="F4" s="7">
        <v>1</v>
      </c>
      <c r="G4" s="11" t="s">
        <v>4</v>
      </c>
      <c r="H4" s="1">
        <f t="shared" ref="H4:H27" si="0">IF(E4="cad",F4* 400,F4* 600)</f>
        <v>400</v>
      </c>
      <c r="J4" s="14">
        <v>44279</v>
      </c>
      <c r="K4" s="3" t="s">
        <v>21</v>
      </c>
      <c r="L4" s="17">
        <v>1</v>
      </c>
      <c r="M4" s="11" t="s">
        <v>9</v>
      </c>
      <c r="N4" s="1">
        <f t="shared" ref="N4:N27" si="1">IF(K4="cad",L4* 400,L4* 600)</f>
        <v>400</v>
      </c>
      <c r="P4" s="14">
        <v>44284</v>
      </c>
      <c r="Q4" s="3" t="s">
        <v>21</v>
      </c>
      <c r="R4" s="17">
        <v>2</v>
      </c>
      <c r="S4" s="11" t="s">
        <v>13</v>
      </c>
      <c r="T4" s="1">
        <f>IF(Q4="cad",R4* 400,R4* 600)</f>
        <v>800</v>
      </c>
      <c r="U4" s="2"/>
      <c r="V4" s="14">
        <v>44293</v>
      </c>
      <c r="W4" s="3" t="s">
        <v>21</v>
      </c>
      <c r="X4" s="7">
        <v>1.5</v>
      </c>
      <c r="Y4" s="11" t="s">
        <v>19</v>
      </c>
      <c r="Z4" s="1">
        <f t="shared" ref="Z4" si="2">IF(W4="cad",X4* 400,X4* 600)</f>
        <v>600</v>
      </c>
    </row>
    <row r="5" spans="4:26" x14ac:dyDescent="0.25">
      <c r="D5" s="10">
        <v>44273</v>
      </c>
      <c r="E5" s="3" t="s">
        <v>21</v>
      </c>
      <c r="F5" s="8">
        <v>1</v>
      </c>
      <c r="G5" s="2" t="s">
        <v>5</v>
      </c>
      <c r="H5" s="1">
        <f t="shared" si="0"/>
        <v>400</v>
      </c>
      <c r="J5" s="3">
        <v>44280</v>
      </c>
      <c r="K5" s="3" t="s">
        <v>21</v>
      </c>
      <c r="L5" s="18">
        <v>1</v>
      </c>
      <c r="M5" s="2" t="s">
        <v>11</v>
      </c>
      <c r="N5" s="1">
        <f t="shared" si="1"/>
        <v>400</v>
      </c>
      <c r="P5" s="3">
        <v>44285</v>
      </c>
      <c r="Q5" s="3" t="s">
        <v>21</v>
      </c>
      <c r="R5" s="18">
        <v>0.5</v>
      </c>
      <c r="S5" s="2"/>
      <c r="T5" s="1">
        <f t="shared" ref="T5:T27" si="3">IF(Q5="cad",R5* 400,R5* 600)</f>
        <v>200</v>
      </c>
      <c r="U5" s="2"/>
      <c r="V5" s="3"/>
      <c r="W5" s="3"/>
      <c r="X5" s="8"/>
      <c r="Y5" s="2"/>
    </row>
    <row r="6" spans="4:26" x14ac:dyDescent="0.25">
      <c r="D6" s="3">
        <v>44274</v>
      </c>
      <c r="E6" s="3" t="s">
        <v>21</v>
      </c>
      <c r="F6" s="12">
        <v>1.5</v>
      </c>
      <c r="G6" s="2" t="s">
        <v>6</v>
      </c>
      <c r="H6" s="1">
        <f t="shared" si="0"/>
        <v>600</v>
      </c>
      <c r="J6" s="3">
        <v>44282</v>
      </c>
      <c r="K6" s="3" t="s">
        <v>21</v>
      </c>
      <c r="L6" s="18">
        <v>1</v>
      </c>
      <c r="M6" s="2" t="s">
        <v>12</v>
      </c>
      <c r="N6" s="1">
        <f t="shared" si="1"/>
        <v>400</v>
      </c>
      <c r="P6" s="3">
        <v>44286</v>
      </c>
      <c r="Q6" s="3" t="s">
        <v>21</v>
      </c>
      <c r="R6" s="19">
        <v>3</v>
      </c>
      <c r="S6" s="2" t="s">
        <v>16</v>
      </c>
      <c r="T6" s="1">
        <f t="shared" si="3"/>
        <v>1200</v>
      </c>
      <c r="U6" s="2"/>
      <c r="V6" s="3"/>
      <c r="W6" s="3"/>
      <c r="X6" s="12"/>
      <c r="Y6" s="2"/>
    </row>
    <row r="7" spans="4:26" x14ac:dyDescent="0.25">
      <c r="D7" s="3">
        <v>44276</v>
      </c>
      <c r="E7" s="13" t="s">
        <v>10</v>
      </c>
      <c r="F7" s="12">
        <v>1.5</v>
      </c>
      <c r="G7" s="2" t="s">
        <v>7</v>
      </c>
      <c r="H7" s="1">
        <f t="shared" si="0"/>
        <v>900</v>
      </c>
      <c r="J7" s="3">
        <v>44282</v>
      </c>
      <c r="K7" s="13" t="s">
        <v>10</v>
      </c>
      <c r="L7" s="18">
        <v>2</v>
      </c>
      <c r="M7" s="2" t="s">
        <v>10</v>
      </c>
      <c r="N7" s="1">
        <f t="shared" si="1"/>
        <v>1200</v>
      </c>
      <c r="P7" s="3">
        <v>44287</v>
      </c>
      <c r="Q7" s="3" t="s">
        <v>21</v>
      </c>
      <c r="R7" s="19">
        <v>3</v>
      </c>
      <c r="S7" s="2" t="s">
        <v>17</v>
      </c>
      <c r="T7" s="1">
        <f t="shared" si="3"/>
        <v>1200</v>
      </c>
      <c r="U7" s="2"/>
      <c r="V7" s="3"/>
      <c r="W7" s="3"/>
      <c r="X7" s="12"/>
      <c r="Y7" s="2"/>
    </row>
    <row r="8" spans="4:26" x14ac:dyDescent="0.25">
      <c r="D8" s="3">
        <v>44278</v>
      </c>
      <c r="E8" s="13" t="s">
        <v>10</v>
      </c>
      <c r="F8" s="8">
        <v>1</v>
      </c>
      <c r="G8" s="2" t="s">
        <v>8</v>
      </c>
      <c r="H8" s="1">
        <f t="shared" si="0"/>
        <v>600</v>
      </c>
      <c r="J8" s="13"/>
      <c r="K8" s="13"/>
      <c r="L8" s="8"/>
      <c r="M8" s="2"/>
      <c r="N8" s="1">
        <f t="shared" si="1"/>
        <v>0</v>
      </c>
      <c r="P8" s="3">
        <v>44290</v>
      </c>
      <c r="Q8" s="3" t="s">
        <v>21</v>
      </c>
      <c r="R8" s="18">
        <v>2.5</v>
      </c>
      <c r="S8" s="2" t="s">
        <v>22</v>
      </c>
      <c r="T8" s="1">
        <f t="shared" si="3"/>
        <v>1000</v>
      </c>
      <c r="U8" s="2"/>
      <c r="V8" s="13"/>
      <c r="W8" s="13"/>
      <c r="X8" s="8"/>
      <c r="Y8" s="2"/>
    </row>
    <row r="9" spans="4:26" x14ac:dyDescent="0.25">
      <c r="D9" s="1"/>
      <c r="E9" s="1"/>
      <c r="F9" s="8"/>
      <c r="G9" s="2"/>
      <c r="H9" s="1">
        <f t="shared" si="0"/>
        <v>0</v>
      </c>
      <c r="J9" s="1"/>
      <c r="K9" s="1"/>
      <c r="L9" s="8"/>
      <c r="M9" s="2"/>
      <c r="N9" s="1">
        <f t="shared" si="1"/>
        <v>0</v>
      </c>
      <c r="P9" s="3">
        <v>44294</v>
      </c>
      <c r="Q9" s="1" t="s">
        <v>26</v>
      </c>
      <c r="R9" s="8">
        <v>1.1000000000000001</v>
      </c>
      <c r="S9" s="2" t="s">
        <v>27</v>
      </c>
      <c r="T9" s="1">
        <f t="shared" si="3"/>
        <v>660</v>
      </c>
      <c r="V9" s="1"/>
      <c r="W9" s="1"/>
      <c r="X9" s="8"/>
      <c r="Y9" s="2"/>
    </row>
    <row r="10" spans="4:26" x14ac:dyDescent="0.25">
      <c r="D10" s="8"/>
      <c r="E10" s="8"/>
      <c r="F10" s="8"/>
      <c r="G10" s="2" t="s">
        <v>23</v>
      </c>
      <c r="H10" s="1">
        <f t="shared" si="0"/>
        <v>0</v>
      </c>
      <c r="J10" s="1"/>
      <c r="K10" s="1"/>
      <c r="L10" s="8"/>
      <c r="M10" s="2"/>
      <c r="N10" s="1">
        <f t="shared" si="1"/>
        <v>0</v>
      </c>
      <c r="P10" s="3">
        <v>44295</v>
      </c>
      <c r="Q10" s="1" t="s">
        <v>26</v>
      </c>
      <c r="R10" s="8">
        <v>1.5</v>
      </c>
      <c r="S10" s="2" t="s">
        <v>28</v>
      </c>
      <c r="T10" s="1">
        <f t="shared" si="3"/>
        <v>900</v>
      </c>
      <c r="V10" s="1"/>
      <c r="W10" s="1"/>
      <c r="X10" s="8"/>
      <c r="Y10" s="2"/>
    </row>
    <row r="11" spans="4:26" x14ac:dyDescent="0.25">
      <c r="D11" s="3">
        <v>44293</v>
      </c>
      <c r="E11" s="3" t="s">
        <v>21</v>
      </c>
      <c r="F11" s="8">
        <v>1</v>
      </c>
      <c r="G11" s="2" t="s">
        <v>24</v>
      </c>
      <c r="H11" s="1">
        <f t="shared" si="0"/>
        <v>400</v>
      </c>
      <c r="J11" s="1"/>
      <c r="K11" s="1"/>
      <c r="L11" s="8"/>
      <c r="M11" s="2"/>
      <c r="N11" s="1">
        <f t="shared" si="1"/>
        <v>0</v>
      </c>
      <c r="P11" s="3">
        <v>44299</v>
      </c>
      <c r="Q11" s="1" t="s">
        <v>26</v>
      </c>
      <c r="R11" s="8">
        <v>1.5</v>
      </c>
      <c r="S11" s="2" t="s">
        <v>29</v>
      </c>
      <c r="T11" s="1">
        <f t="shared" si="3"/>
        <v>900</v>
      </c>
      <c r="V11" s="1"/>
      <c r="W11" s="1"/>
      <c r="X11" s="8"/>
      <c r="Y11" s="2"/>
    </row>
    <row r="12" spans="4:26" x14ac:dyDescent="0.25">
      <c r="D12" s="3">
        <v>44294</v>
      </c>
      <c r="E12" s="3" t="s">
        <v>21</v>
      </c>
      <c r="F12" s="8">
        <v>0.5</v>
      </c>
      <c r="G12" s="2" t="s">
        <v>25</v>
      </c>
      <c r="H12" s="1">
        <f t="shared" si="0"/>
        <v>200</v>
      </c>
      <c r="J12" s="1"/>
      <c r="K12" s="1"/>
      <c r="L12" s="8"/>
      <c r="M12" s="2"/>
      <c r="N12" s="1">
        <f t="shared" si="1"/>
        <v>0</v>
      </c>
      <c r="P12" s="21">
        <v>44301</v>
      </c>
      <c r="Q12" s="1" t="s">
        <v>26</v>
      </c>
      <c r="R12" s="8">
        <v>2</v>
      </c>
      <c r="S12" s="2" t="s">
        <v>30</v>
      </c>
      <c r="T12" s="1">
        <f t="shared" si="3"/>
        <v>1200</v>
      </c>
      <c r="V12" s="1"/>
      <c r="W12" s="1"/>
      <c r="X12" s="8"/>
      <c r="Y12" s="2"/>
    </row>
    <row r="13" spans="4:26" x14ac:dyDescent="0.25">
      <c r="D13" s="1"/>
      <c r="E13" s="1"/>
      <c r="F13" s="8"/>
      <c r="G13" s="2"/>
      <c r="H13" s="1">
        <f t="shared" si="0"/>
        <v>0</v>
      </c>
      <c r="J13" s="1"/>
      <c r="K13" s="1"/>
      <c r="L13" s="8"/>
      <c r="M13" s="2"/>
      <c r="N13" s="1">
        <f t="shared" si="1"/>
        <v>0</v>
      </c>
      <c r="P13" s="21">
        <v>44302</v>
      </c>
      <c r="Q13" s="1" t="s">
        <v>26</v>
      </c>
      <c r="R13" s="8">
        <v>1.5</v>
      </c>
      <c r="S13" s="2" t="s">
        <v>31</v>
      </c>
      <c r="T13" s="1">
        <f t="shared" si="3"/>
        <v>900</v>
      </c>
      <c r="V13" s="1"/>
      <c r="W13" s="1"/>
      <c r="X13" s="8"/>
      <c r="Y13" s="2"/>
    </row>
    <row r="14" spans="4:26" x14ac:dyDescent="0.25">
      <c r="D14" s="1"/>
      <c r="E14" s="1"/>
      <c r="F14" s="8"/>
      <c r="G14" s="2"/>
      <c r="H14" s="1">
        <f t="shared" si="0"/>
        <v>0</v>
      </c>
      <c r="J14" s="1"/>
      <c r="K14" s="1"/>
      <c r="L14" s="8"/>
      <c r="M14" s="2"/>
      <c r="N14" s="1">
        <f t="shared" si="1"/>
        <v>0</v>
      </c>
      <c r="P14" s="21">
        <v>44303</v>
      </c>
      <c r="Q14" s="1" t="s">
        <v>26</v>
      </c>
      <c r="R14" s="8">
        <v>4.5</v>
      </c>
      <c r="S14" s="2" t="s">
        <v>32</v>
      </c>
      <c r="T14" s="1">
        <f t="shared" si="3"/>
        <v>2700</v>
      </c>
      <c r="V14" s="1"/>
      <c r="W14" s="1"/>
      <c r="X14" s="8"/>
      <c r="Y14" s="2"/>
    </row>
    <row r="15" spans="4:26" x14ac:dyDescent="0.25">
      <c r="D15" s="1"/>
      <c r="E15" s="1"/>
      <c r="F15" s="8"/>
      <c r="G15" s="2"/>
      <c r="H15" s="1">
        <f t="shared" si="0"/>
        <v>0</v>
      </c>
      <c r="J15" s="1"/>
      <c r="K15" s="1"/>
      <c r="L15" s="8"/>
      <c r="M15" s="2"/>
      <c r="N15" s="1">
        <f t="shared" si="1"/>
        <v>0</v>
      </c>
      <c r="P15" s="21">
        <v>44303</v>
      </c>
      <c r="Q15" s="1" t="s">
        <v>26</v>
      </c>
      <c r="R15" s="8">
        <v>2</v>
      </c>
      <c r="S15" s="2" t="s">
        <v>33</v>
      </c>
      <c r="T15" s="1">
        <f t="shared" si="3"/>
        <v>1200</v>
      </c>
      <c r="V15" s="1"/>
      <c r="W15" s="1"/>
      <c r="X15" s="8"/>
      <c r="Y15" s="2"/>
    </row>
    <row r="16" spans="4:26" x14ac:dyDescent="0.25">
      <c r="D16" s="1"/>
      <c r="E16" s="1"/>
      <c r="F16" s="8"/>
      <c r="G16" s="2"/>
      <c r="H16" s="1">
        <f t="shared" si="0"/>
        <v>0</v>
      </c>
      <c r="J16" s="1"/>
      <c r="K16" s="1"/>
      <c r="L16" s="8"/>
      <c r="M16" s="2"/>
      <c r="N16" s="1">
        <f t="shared" si="1"/>
        <v>0</v>
      </c>
      <c r="P16" s="21">
        <v>44303</v>
      </c>
      <c r="Q16" s="1" t="s">
        <v>26</v>
      </c>
      <c r="R16" s="8">
        <v>1</v>
      </c>
      <c r="S16" s="2" t="s">
        <v>34</v>
      </c>
      <c r="T16" s="1">
        <f t="shared" si="3"/>
        <v>600</v>
      </c>
      <c r="V16" s="1"/>
      <c r="W16" s="1"/>
      <c r="X16" s="8"/>
      <c r="Y16" s="2"/>
    </row>
    <row r="17" spans="4:25" x14ac:dyDescent="0.25">
      <c r="D17" s="1"/>
      <c r="E17" s="1"/>
      <c r="F17" s="8"/>
      <c r="G17" s="2"/>
      <c r="H17" s="1">
        <f t="shared" si="0"/>
        <v>0</v>
      </c>
      <c r="J17" s="1"/>
      <c r="K17" s="1"/>
      <c r="L17" s="8"/>
      <c r="M17" s="2"/>
      <c r="N17" s="1">
        <f t="shared" si="1"/>
        <v>0</v>
      </c>
      <c r="P17" s="21">
        <v>44304</v>
      </c>
      <c r="Q17" s="1" t="s">
        <v>26</v>
      </c>
      <c r="R17" s="8">
        <v>4</v>
      </c>
      <c r="S17" s="2" t="s">
        <v>35</v>
      </c>
      <c r="T17" s="1">
        <f t="shared" si="3"/>
        <v>2400</v>
      </c>
      <c r="V17" s="1"/>
      <c r="W17" s="1"/>
      <c r="X17" s="8"/>
      <c r="Y17" s="2"/>
    </row>
    <row r="18" spans="4:25" x14ac:dyDescent="0.25">
      <c r="D18" s="1"/>
      <c r="E18" s="1"/>
      <c r="F18" s="8"/>
      <c r="G18" s="2"/>
      <c r="H18" s="1">
        <f t="shared" si="0"/>
        <v>0</v>
      </c>
      <c r="J18" s="1"/>
      <c r="K18" s="1"/>
      <c r="L18" s="8"/>
      <c r="M18" s="2"/>
      <c r="N18" s="1">
        <f t="shared" si="1"/>
        <v>0</v>
      </c>
      <c r="P18" s="1"/>
      <c r="Q18" s="1"/>
      <c r="R18" s="8"/>
      <c r="S18" s="2"/>
      <c r="T18" s="1">
        <f t="shared" si="3"/>
        <v>0</v>
      </c>
      <c r="V18" s="1"/>
      <c r="W18" s="1"/>
      <c r="X18" s="8"/>
      <c r="Y18" s="2"/>
    </row>
    <row r="19" spans="4:25" x14ac:dyDescent="0.25">
      <c r="D19" s="1"/>
      <c r="E19" s="1"/>
      <c r="F19" s="8"/>
      <c r="G19" s="2"/>
      <c r="H19" s="1">
        <f t="shared" si="0"/>
        <v>0</v>
      </c>
      <c r="J19" s="1"/>
      <c r="K19" s="1"/>
      <c r="L19" s="8"/>
      <c r="M19" s="2"/>
      <c r="N19" s="1">
        <f t="shared" si="1"/>
        <v>0</v>
      </c>
      <c r="P19" s="1"/>
      <c r="Q19" s="1"/>
      <c r="R19" s="8"/>
      <c r="S19" s="2"/>
      <c r="T19" s="1">
        <f t="shared" si="3"/>
        <v>0</v>
      </c>
      <c r="V19" s="1"/>
      <c r="W19" s="1"/>
      <c r="X19" s="8"/>
      <c r="Y19" s="2"/>
    </row>
    <row r="20" spans="4:25" x14ac:dyDescent="0.25">
      <c r="D20" s="1"/>
      <c r="E20" s="1"/>
      <c r="F20" s="8"/>
      <c r="G20" s="2"/>
      <c r="H20" s="1">
        <f t="shared" si="0"/>
        <v>0</v>
      </c>
      <c r="J20" s="1"/>
      <c r="K20" s="1"/>
      <c r="L20" s="8"/>
      <c r="M20" s="2"/>
      <c r="N20" s="1">
        <f t="shared" si="1"/>
        <v>0</v>
      </c>
      <c r="P20" s="1"/>
      <c r="Q20" s="1"/>
      <c r="R20" s="8"/>
      <c r="S20" s="2"/>
      <c r="T20" s="1">
        <f t="shared" si="3"/>
        <v>0</v>
      </c>
      <c r="V20" s="1"/>
      <c r="W20" s="1"/>
      <c r="X20" s="8"/>
      <c r="Y20" s="2"/>
    </row>
    <row r="21" spans="4:25" x14ac:dyDescent="0.25">
      <c r="D21" s="1"/>
      <c r="E21" s="1"/>
      <c r="F21" s="8"/>
      <c r="G21" s="2"/>
      <c r="H21" s="1">
        <f t="shared" si="0"/>
        <v>0</v>
      </c>
      <c r="J21" s="1"/>
      <c r="K21" s="1"/>
      <c r="L21" s="8"/>
      <c r="M21" s="2"/>
      <c r="N21" s="1">
        <f t="shared" si="1"/>
        <v>0</v>
      </c>
      <c r="P21" s="1"/>
      <c r="Q21" s="1"/>
      <c r="R21" s="8"/>
      <c r="S21" s="2"/>
      <c r="T21" s="1">
        <f t="shared" si="3"/>
        <v>0</v>
      </c>
      <c r="V21" s="1"/>
      <c r="W21" s="1"/>
      <c r="X21" s="8"/>
      <c r="Y21" s="2"/>
    </row>
    <row r="22" spans="4:25" x14ac:dyDescent="0.25">
      <c r="D22" s="1"/>
      <c r="E22" s="1"/>
      <c r="F22" s="8"/>
      <c r="G22" s="2"/>
      <c r="H22" s="1">
        <f t="shared" si="0"/>
        <v>0</v>
      </c>
      <c r="J22" s="1"/>
      <c r="K22" s="1"/>
      <c r="L22" s="8"/>
      <c r="M22" s="2"/>
      <c r="N22" s="1">
        <f t="shared" si="1"/>
        <v>0</v>
      </c>
      <c r="P22" s="1"/>
      <c r="Q22" s="1"/>
      <c r="R22" s="8"/>
      <c r="S22" s="2"/>
      <c r="T22" s="1">
        <f t="shared" si="3"/>
        <v>0</v>
      </c>
      <c r="V22" s="1"/>
      <c r="W22" s="1"/>
      <c r="X22" s="8"/>
      <c r="Y22" s="2"/>
    </row>
    <row r="23" spans="4:25" x14ac:dyDescent="0.25">
      <c r="D23" s="1"/>
      <c r="E23" s="1"/>
      <c r="F23" s="8"/>
      <c r="G23" s="2"/>
      <c r="H23" s="1">
        <f t="shared" si="0"/>
        <v>0</v>
      </c>
      <c r="J23" s="1"/>
      <c r="K23" s="1"/>
      <c r="L23" s="8"/>
      <c r="M23" s="2"/>
      <c r="N23" s="1">
        <f t="shared" si="1"/>
        <v>0</v>
      </c>
      <c r="P23" s="1"/>
      <c r="Q23" s="1"/>
      <c r="R23" s="8"/>
      <c r="S23" s="2"/>
      <c r="T23" s="1">
        <f t="shared" si="3"/>
        <v>0</v>
      </c>
      <c r="V23" s="1"/>
      <c r="W23" s="1"/>
      <c r="X23" s="8"/>
      <c r="Y23" s="2"/>
    </row>
    <row r="24" spans="4:25" x14ac:dyDescent="0.25">
      <c r="D24" s="1"/>
      <c r="E24" s="1"/>
      <c r="F24" s="8"/>
      <c r="G24" s="2"/>
      <c r="H24" s="1">
        <f t="shared" si="0"/>
        <v>0</v>
      </c>
      <c r="J24" s="1"/>
      <c r="K24" s="1"/>
      <c r="L24" s="8"/>
      <c r="M24" s="2"/>
      <c r="N24" s="1">
        <f t="shared" si="1"/>
        <v>0</v>
      </c>
      <c r="P24" s="1"/>
      <c r="Q24" s="1"/>
      <c r="R24" s="8"/>
      <c r="S24" s="2"/>
      <c r="T24" s="1">
        <f t="shared" si="3"/>
        <v>0</v>
      </c>
      <c r="V24" s="1"/>
      <c r="W24" s="1"/>
      <c r="X24" s="8"/>
      <c r="Y24" s="2"/>
    </row>
    <row r="25" spans="4:25" x14ac:dyDescent="0.25">
      <c r="D25" s="1"/>
      <c r="E25" s="1"/>
      <c r="F25" s="8"/>
      <c r="G25" s="2"/>
      <c r="H25" s="1">
        <f t="shared" si="0"/>
        <v>0</v>
      </c>
      <c r="J25" s="1"/>
      <c r="K25" s="1"/>
      <c r="L25" s="8"/>
      <c r="M25" s="2"/>
      <c r="N25" s="1">
        <f t="shared" si="1"/>
        <v>0</v>
      </c>
      <c r="P25" s="1"/>
      <c r="Q25" s="1"/>
      <c r="R25" s="8"/>
      <c r="S25" s="2"/>
      <c r="T25" s="1">
        <f t="shared" si="3"/>
        <v>0</v>
      </c>
      <c r="V25" s="1"/>
      <c r="W25" s="1"/>
      <c r="X25" s="8"/>
      <c r="Y25" s="2"/>
    </row>
    <row r="26" spans="4:25" x14ac:dyDescent="0.25">
      <c r="D26" s="1"/>
      <c r="E26" s="1"/>
      <c r="F26" s="8"/>
      <c r="G26" s="2"/>
      <c r="H26" s="1">
        <f t="shared" si="0"/>
        <v>0</v>
      </c>
      <c r="J26" s="1"/>
      <c r="K26" s="1"/>
      <c r="L26" s="8"/>
      <c r="M26" s="2"/>
      <c r="N26" s="1">
        <f t="shared" si="1"/>
        <v>0</v>
      </c>
      <c r="P26" s="1"/>
      <c r="Q26" s="1"/>
      <c r="R26" s="8"/>
      <c r="S26" s="2"/>
      <c r="T26" s="1">
        <f t="shared" si="3"/>
        <v>0</v>
      </c>
      <c r="V26" s="1"/>
      <c r="W26" s="1"/>
      <c r="X26" s="8"/>
      <c r="Y26" s="2"/>
    </row>
    <row r="27" spans="4:25" ht="15.75" thickBot="1" x14ac:dyDescent="0.3">
      <c r="D27" s="4"/>
      <c r="E27" s="4"/>
      <c r="F27" s="9"/>
      <c r="G27" s="5"/>
      <c r="H27" s="1">
        <f t="shared" si="0"/>
        <v>0</v>
      </c>
      <c r="J27" s="4"/>
      <c r="K27" s="4"/>
      <c r="L27" s="9"/>
      <c r="M27" s="5"/>
      <c r="N27" s="1">
        <f t="shared" si="1"/>
        <v>0</v>
      </c>
      <c r="P27" s="4"/>
      <c r="Q27" s="1"/>
      <c r="R27" s="8"/>
      <c r="S27" s="2"/>
      <c r="T27" s="1">
        <f t="shared" si="3"/>
        <v>0</v>
      </c>
      <c r="V27" s="4"/>
      <c r="W27" s="4"/>
      <c r="X27" s="9"/>
      <c r="Y27" s="5"/>
    </row>
    <row r="28" spans="4:25" ht="15.75" thickBot="1" x14ac:dyDescent="0.3">
      <c r="E28" s="22" t="s">
        <v>21</v>
      </c>
      <c r="F28" s="23">
        <f>SUMIF(E4:E27, "cad", F4:F27)</f>
        <v>5</v>
      </c>
      <c r="G28" s="24">
        <f>SUMIF(E4:E27, "cad", H4:H27)</f>
        <v>2000</v>
      </c>
      <c r="K28" s="22" t="s">
        <v>21</v>
      </c>
      <c r="L28" s="23">
        <f>SUMIF(K4:K27, "cad", L4:L27)</f>
        <v>3</v>
      </c>
      <c r="M28" s="24">
        <f>SUMIF(K4:K27, "cad", N4:N27)</f>
        <v>1200</v>
      </c>
      <c r="Q28" s="22" t="s">
        <v>21</v>
      </c>
      <c r="R28" s="23">
        <f>SUMIF(Q4:Q27, "cad", R4:R27)</f>
        <v>11</v>
      </c>
      <c r="S28" s="24">
        <f>SUMIF(Q4:Q27, "cad", T4:T27)</f>
        <v>4400</v>
      </c>
      <c r="Y28" s="6">
        <f>SUM(Z4:Z27)</f>
        <v>600</v>
      </c>
    </row>
    <row r="29" spans="4:25" ht="15.75" thickBot="1" x14ac:dyDescent="0.3">
      <c r="E29" s="25" t="s">
        <v>26</v>
      </c>
      <c r="F29" s="26">
        <f>SUMIF(E5:E28, "3D", F5:F28)</f>
        <v>2.5</v>
      </c>
      <c r="G29" s="27">
        <f>SUMIF(E5:E28, "3D", H5:H28)</f>
        <v>1500</v>
      </c>
      <c r="K29" s="25" t="s">
        <v>26</v>
      </c>
      <c r="L29" s="26">
        <f>SUMIF(K5:K28, "3D", L5:L28)</f>
        <v>2</v>
      </c>
      <c r="M29" s="27">
        <f>SUMIF(K5:K28, "3D", N5:N28)</f>
        <v>1200</v>
      </c>
      <c r="Q29" s="25" t="s">
        <v>26</v>
      </c>
      <c r="R29" s="26">
        <f>SUMIF(Q5:Q28, "3D", R5:R28)</f>
        <v>19.100000000000001</v>
      </c>
      <c r="S29" s="27">
        <f>SUMIF(Q5:Q28, "3D", T5:T28)</f>
        <v>11460</v>
      </c>
    </row>
    <row r="30" spans="4:25" ht="15.75" thickBot="1" x14ac:dyDescent="0.3">
      <c r="F30" s="9">
        <f>SUM(F4:F27)</f>
        <v>7.5</v>
      </c>
      <c r="G30" s="28">
        <f>SUM(H4:H27)</f>
        <v>3500</v>
      </c>
      <c r="L30" s="9">
        <f>SUM(L4:L27)</f>
        <v>5</v>
      </c>
      <c r="M30" s="9">
        <f>SUM(N4:N27)</f>
        <v>2400</v>
      </c>
      <c r="R30" s="9">
        <f>SUM(R4:R27)</f>
        <v>30.1</v>
      </c>
      <c r="S30" s="9">
        <f>SUM(T4:T27)</f>
        <v>15860</v>
      </c>
    </row>
    <row r="32" spans="4:25" ht="15.75" thickBot="1" x14ac:dyDescent="0.3"/>
    <row r="33" spans="7:13" ht="15.75" thickBot="1" x14ac:dyDescent="0.3">
      <c r="G33" s="6">
        <f>SUM(H4:H8)</f>
        <v>2900</v>
      </c>
      <c r="M33" s="20" t="s">
        <v>37</v>
      </c>
    </row>
    <row r="34" spans="7:13" x14ac:dyDescent="0.25">
      <c r="G34" s="20" t="s">
        <v>36</v>
      </c>
    </row>
  </sheetData>
  <mergeCells count="4">
    <mergeCell ref="D2:G2"/>
    <mergeCell ref="J2:M2"/>
    <mergeCell ref="P2:S2"/>
    <mergeCell ref="V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Brogliatti</dc:creator>
  <cp:lastModifiedBy>Agustin Brogliatti</cp:lastModifiedBy>
  <dcterms:created xsi:type="dcterms:W3CDTF">2021-03-18T02:32:10Z</dcterms:created>
  <dcterms:modified xsi:type="dcterms:W3CDTF">2021-04-19T21:34:29Z</dcterms:modified>
</cp:coreProperties>
</file>