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20" yWindow="6400" windowWidth="25820" windowHeight="134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F8" i="1"/>
  <c r="D8" i="1"/>
  <c r="E8" i="1"/>
  <c r="G8" i="1"/>
  <c r="H8" i="1"/>
  <c r="I8" i="1"/>
  <c r="J8" i="1"/>
  <c r="K8" i="1"/>
  <c r="B8" i="1"/>
  <c r="B4" i="1"/>
  <c r="G9" i="1"/>
  <c r="C9" i="1"/>
  <c r="D9" i="1"/>
  <c r="E9" i="1"/>
  <c r="F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<sst xmlns="http://schemas.openxmlformats.org/spreadsheetml/2006/main" count="15" uniqueCount="15">
  <si>
    <t>Umsatz gesamt</t>
  </si>
  <si>
    <t>PK</t>
  </si>
  <si>
    <t>Groups</t>
  </si>
  <si>
    <t>GK</t>
  </si>
  <si>
    <t>Private</t>
  </si>
  <si>
    <t>Corporate</t>
  </si>
  <si>
    <t>Government</t>
  </si>
  <si>
    <t>GOV</t>
  </si>
  <si>
    <t>GR</t>
  </si>
  <si>
    <t># Verkäufe</t>
  </si>
  <si>
    <t>Gesamt</t>
  </si>
  <si>
    <t>Umsatz/Verkauf</t>
  </si>
  <si>
    <t>Umsatzrendite</t>
  </si>
  <si>
    <t>Verteilung der Verkäufe</t>
  </si>
  <si>
    <t>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</si>
</sst>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;[Red]#,##0\ &quot;€&quot;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9" fontId="0" fillId="2" borderId="1" xfId="0" applyNumberFormat="1" applyFill="1" applyBorder="1"/>
    <xf numFmtId="9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0" xfId="0" applyFont="1" applyFill="1" applyBorder="1"/>
    <xf numFmtId="0" fontId="0" fillId="3" borderId="2" xfId="0" applyFont="1" applyFill="1" applyBorder="1"/>
    <xf numFmtId="9" fontId="0" fillId="3" borderId="1" xfId="0" applyNumberFormat="1" applyFont="1" applyFill="1" applyBorder="1"/>
    <xf numFmtId="10" fontId="0" fillId="3" borderId="0" xfId="0" applyNumberFormat="1" applyFont="1" applyFill="1" applyBorder="1"/>
    <xf numFmtId="10" fontId="0" fillId="3" borderId="2" xfId="0" applyNumberFormat="1" applyFont="1" applyFill="1" applyBorder="1"/>
    <xf numFmtId="164" fontId="0" fillId="3" borderId="1" xfId="0" applyNumberFormat="1" applyFont="1" applyFill="1" applyBorder="1"/>
    <xf numFmtId="164" fontId="0" fillId="3" borderId="0" xfId="0" applyNumberFormat="1" applyFont="1" applyFill="1" applyBorder="1"/>
    <xf numFmtId="164" fontId="0" fillId="3" borderId="2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9" fontId="0" fillId="4" borderId="1" xfId="0" applyNumberFormat="1" applyFill="1" applyBorder="1"/>
    <xf numFmtId="9" fontId="0" fillId="4" borderId="2" xfId="0" applyNumberFormat="1" applyFill="1" applyBorder="1"/>
    <xf numFmtId="164" fontId="0" fillId="4" borderId="1" xfId="0" applyNumberFormat="1" applyFill="1" applyBorder="1"/>
    <xf numFmtId="164" fontId="0" fillId="4" borderId="2" xfId="0" applyNumberFormat="1" applyFill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9" fontId="0" fillId="5" borderId="1" xfId="0" applyNumberFormat="1" applyFill="1" applyBorder="1"/>
    <xf numFmtId="9" fontId="0" fillId="5" borderId="2" xfId="0" applyNumberFormat="1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9" fontId="3" fillId="4" borderId="1" xfId="0" applyNumberFormat="1" applyFont="1" applyFill="1" applyBorder="1"/>
    <xf numFmtId="3" fontId="0" fillId="4" borderId="1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3" fillId="3" borderId="0" xfId="0" applyNumberFormat="1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9" fontId="3" fillId="5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/>
    <xf numFmtId="164" fontId="3" fillId="4" borderId="4" xfId="0" applyNumberFormat="1" applyFont="1" applyFill="1" applyBorder="1"/>
    <xf numFmtId="164" fontId="3" fillId="3" borderId="3" xfId="0" applyNumberFormat="1" applyFont="1" applyFill="1" applyBorder="1"/>
    <xf numFmtId="164" fontId="3" fillId="3" borderId="5" xfId="0" applyNumberFormat="1" applyFont="1" applyFill="1" applyBorder="1"/>
    <xf numFmtId="164" fontId="3" fillId="3" borderId="4" xfId="0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3" fillId="5" borderId="3" xfId="0" applyNumberFormat="1" applyFont="1" applyFill="1" applyBorder="1"/>
    <xf numFmtId="164" fontId="3" fillId="5" borderId="4" xfId="0" applyNumberFormat="1" applyFont="1" applyFill="1" applyBorder="1"/>
    <xf numFmtId="0" fontId="0" fillId="6" borderId="0" xfId="0" applyFill="1"/>
    <xf numFmtId="3" fontId="0" fillId="6" borderId="0" xfId="0" applyNumberFormat="1" applyFill="1"/>
    <xf numFmtId="2" fontId="0" fillId="6" borderId="0" xfId="0" applyNumberFormat="1" applyFill="1"/>
    <xf numFmtId="164" fontId="3" fillId="6" borderId="0" xfId="0" applyNumberFormat="1" applyFont="1" applyFill="1"/>
    <xf numFmtId="164" fontId="3" fillId="6" borderId="4" xfId="0" applyNumberFormat="1" applyFont="1" applyFill="1" applyBorder="1"/>
    <xf numFmtId="0" fontId="3" fillId="6" borderId="0" xfId="0" applyFont="1" applyFill="1"/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25" zoomScaleNormal="125" zoomScalePageLayoutView="125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E13" sqref="E13"/>
    </sheetView>
  </sheetViews>
  <sheetFormatPr baseColWidth="10" defaultRowHeight="15" x14ac:dyDescent="0"/>
  <cols>
    <col min="1" max="1" width="25.5" customWidth="1"/>
    <col min="2" max="2" width="15.6640625" customWidth="1"/>
    <col min="3" max="3" width="13.5" customWidth="1"/>
    <col min="4" max="4" width="12.33203125" customWidth="1"/>
    <col min="5" max="6" width="13" customWidth="1"/>
    <col min="7" max="7" width="13.6640625" customWidth="1"/>
    <col min="8" max="8" width="13.33203125" customWidth="1"/>
    <col min="9" max="9" width="13.6640625" customWidth="1"/>
    <col min="10" max="10" width="11.6640625" customWidth="1"/>
    <col min="11" max="11" width="11.83203125" customWidth="1"/>
  </cols>
  <sheetData>
    <row r="1" spans="1:11">
      <c r="B1" s="63"/>
      <c r="C1" s="21" t="s">
        <v>1</v>
      </c>
      <c r="D1" s="22"/>
      <c r="E1" s="9" t="s">
        <v>3</v>
      </c>
      <c r="F1" s="10"/>
      <c r="G1" s="11"/>
      <c r="H1" s="1" t="s">
        <v>7</v>
      </c>
      <c r="I1" s="2"/>
      <c r="J1" s="29" t="s">
        <v>8</v>
      </c>
      <c r="K1" s="30"/>
    </row>
    <row r="2" spans="1:11">
      <c r="B2" s="68" t="s">
        <v>10</v>
      </c>
      <c r="C2" s="21" t="s">
        <v>4</v>
      </c>
      <c r="D2" s="22"/>
      <c r="E2" s="9" t="s">
        <v>5</v>
      </c>
      <c r="F2" s="10"/>
      <c r="G2" s="11"/>
      <c r="H2" s="1" t="s">
        <v>6</v>
      </c>
      <c r="I2" s="2"/>
      <c r="J2" s="29" t="s">
        <v>2</v>
      </c>
      <c r="K2" s="30"/>
    </row>
    <row r="3" spans="1:11">
      <c r="B3" s="63"/>
      <c r="C3" s="23"/>
      <c r="D3" s="24"/>
      <c r="E3" s="12"/>
      <c r="F3" s="13"/>
      <c r="G3" s="14"/>
      <c r="H3" s="3"/>
      <c r="I3" s="4"/>
      <c r="J3" s="31"/>
      <c r="K3" s="32"/>
    </row>
    <row r="4" spans="1:11">
      <c r="A4" t="s">
        <v>9</v>
      </c>
      <c r="B4" s="64">
        <f>SUM(C4:J4)</f>
        <v>217000</v>
      </c>
      <c r="C4" s="38">
        <v>200000</v>
      </c>
      <c r="D4" s="39"/>
      <c r="E4" s="40">
        <v>15000</v>
      </c>
      <c r="F4" s="41"/>
      <c r="G4" s="42"/>
      <c r="H4" s="43">
        <v>1000</v>
      </c>
      <c r="I4" s="44"/>
      <c r="J4" s="45">
        <v>1000</v>
      </c>
      <c r="K4" s="46"/>
    </row>
    <row r="5" spans="1:11">
      <c r="A5" t="s">
        <v>12</v>
      </c>
      <c r="B5" s="65"/>
      <c r="C5" s="37">
        <v>0.06</v>
      </c>
      <c r="D5" s="24"/>
      <c r="E5" s="47">
        <v>0.15</v>
      </c>
      <c r="F5" s="48"/>
      <c r="G5" s="49"/>
      <c r="H5" s="50">
        <v>0.12</v>
      </c>
      <c r="I5" s="51"/>
      <c r="J5" s="52">
        <v>0.05</v>
      </c>
      <c r="K5" s="53"/>
    </row>
    <row r="6" spans="1:11">
      <c r="A6" t="s">
        <v>11</v>
      </c>
      <c r="B6" s="63"/>
      <c r="C6" s="27">
        <v>300</v>
      </c>
      <c r="D6" s="28">
        <v>5000</v>
      </c>
      <c r="E6" s="18">
        <v>100</v>
      </c>
      <c r="F6" s="19">
        <v>10000</v>
      </c>
      <c r="G6" s="20">
        <v>100000</v>
      </c>
      <c r="H6" s="7">
        <v>30000</v>
      </c>
      <c r="I6" s="8">
        <v>5000000</v>
      </c>
      <c r="J6" s="35">
        <v>500</v>
      </c>
      <c r="K6" s="36">
        <v>10000</v>
      </c>
    </row>
    <row r="7" spans="1:11">
      <c r="A7" t="s">
        <v>13</v>
      </c>
      <c r="B7" s="63"/>
      <c r="C7" s="25">
        <v>0.99</v>
      </c>
      <c r="D7" s="26">
        <v>0.01</v>
      </c>
      <c r="E7" s="15">
        <v>0.8</v>
      </c>
      <c r="F7" s="16">
        <v>0.19950000000000001</v>
      </c>
      <c r="G7" s="17">
        <v>5.0000000000000001E-4</v>
      </c>
      <c r="H7" s="5">
        <v>0.99</v>
      </c>
      <c r="I7" s="6">
        <v>0.01</v>
      </c>
      <c r="J7" s="33">
        <v>0.4</v>
      </c>
      <c r="K7" s="34">
        <v>0.6</v>
      </c>
    </row>
    <row r="8" spans="1:11" ht="16" thickBot="1">
      <c r="A8" t="s">
        <v>0</v>
      </c>
      <c r="B8" s="66">
        <f>SUM(C8:K8)</f>
        <v>187175000</v>
      </c>
      <c r="C8" s="27">
        <f>C4*C7*C6</f>
        <v>59400000</v>
      </c>
      <c r="D8" s="28">
        <f>C4*D6*D7</f>
        <v>10000000</v>
      </c>
      <c r="E8" s="18">
        <f>E4*E7*E6</f>
        <v>1200000</v>
      </c>
      <c r="F8" s="19">
        <f>E4*F6*F7</f>
        <v>29925000</v>
      </c>
      <c r="G8" s="20">
        <f>E4*G6*G7</f>
        <v>750000</v>
      </c>
      <c r="H8" s="7">
        <f>H4*H7*H6</f>
        <v>29700000</v>
      </c>
      <c r="I8" s="8">
        <f>H4*I6*I7</f>
        <v>50000000</v>
      </c>
      <c r="J8" s="35">
        <f>J4*J7*J6</f>
        <v>200000</v>
      </c>
      <c r="K8" s="36">
        <f>J4*K6*K7</f>
        <v>6000000</v>
      </c>
    </row>
    <row r="9" spans="1:11" ht="16" thickTop="1">
      <c r="A9" t="s">
        <v>14</v>
      </c>
      <c r="B9" s="67">
        <f>SUM(C9:K9)</f>
        <v>18819250</v>
      </c>
      <c r="C9" s="54">
        <f>C8*C5</f>
        <v>3564000</v>
      </c>
      <c r="D9" s="55">
        <f>D8*C5</f>
        <v>600000</v>
      </c>
      <c r="E9" s="56">
        <f>E8*E5</f>
        <v>180000</v>
      </c>
      <c r="F9" s="57">
        <f>F8*E5</f>
        <v>4488750</v>
      </c>
      <c r="G9" s="58">
        <f>G8*E5</f>
        <v>112500</v>
      </c>
      <c r="H9" s="59">
        <f>H8*H5</f>
        <v>3564000</v>
      </c>
      <c r="I9" s="60">
        <f>I8*H5</f>
        <v>6000000</v>
      </c>
      <c r="J9" s="61">
        <f>J8*J5</f>
        <v>10000</v>
      </c>
      <c r="K9" s="62">
        <f>K8*J5</f>
        <v>300000</v>
      </c>
    </row>
    <row r="10" spans="1:11">
      <c r="B10" s="63"/>
      <c r="C10" s="23"/>
      <c r="D10" s="24"/>
      <c r="E10" s="12"/>
      <c r="F10" s="13"/>
      <c r="G10" s="14"/>
      <c r="H10" s="3"/>
      <c r="I10" s="4"/>
      <c r="J10" s="31"/>
      <c r="K10" s="32"/>
    </row>
  </sheetData>
  <mergeCells count="15">
    <mergeCell ref="C4:D4"/>
    <mergeCell ref="E4:G4"/>
    <mergeCell ref="H4:I4"/>
    <mergeCell ref="J4:K4"/>
    <mergeCell ref="E5:G5"/>
    <mergeCell ref="H5:I5"/>
    <mergeCell ref="J5:K5"/>
    <mergeCell ref="C2:D2"/>
    <mergeCell ref="E2:G2"/>
    <mergeCell ref="H2:I2"/>
    <mergeCell ref="J2:K2"/>
    <mergeCell ref="C1:D1"/>
    <mergeCell ref="E1:G1"/>
    <mergeCell ref="H1:I1"/>
    <mergeCell ref="J1:K1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Doing IT Right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Starke</dc:creator>
  <cp:lastModifiedBy>Gernot Starke</cp:lastModifiedBy>
  <dcterms:created xsi:type="dcterms:W3CDTF">2015-04-29T20:31:56Z</dcterms:created>
  <dcterms:modified xsi:type="dcterms:W3CDTF">2015-06-24T20:03:34Z</dcterms:modified>
</cp:coreProperties>
</file>